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姓名序" sheetId="1" r:id="rId1"/>
    <sheet name="List" sheetId="2" r:id="rId2"/>
  </sheets>
  <externalReferences>
    <externalReference r:id="rId5"/>
  </externalReferences>
  <definedNames>
    <definedName name="_xlnm._FilterDatabase" localSheetId="0" hidden="1">'姓名序'!$A$1:$E$263</definedName>
  </definedNames>
  <calcPr fullCalcOnLoad="1"/>
</workbook>
</file>

<file path=xl/sharedStrings.xml><?xml version="1.0" encoding="utf-8"?>
<sst xmlns="http://schemas.openxmlformats.org/spreadsheetml/2006/main" count="836" uniqueCount="304">
  <si>
    <t>有聯絡</t>
  </si>
  <si>
    <t>R (Will Attend - Registered)</t>
  </si>
  <si>
    <t>Y (Will Attend-Not Registered)</t>
  </si>
  <si>
    <t>Total:</t>
  </si>
  <si>
    <t>TOTAL:</t>
  </si>
  <si>
    <t>Contact Status:</t>
  </si>
  <si>
    <t>聯絡人數</t>
  </si>
  <si>
    <t>歿</t>
  </si>
  <si>
    <t>總人數</t>
  </si>
  <si>
    <t>楊本志</t>
  </si>
  <si>
    <t>石則詒</t>
  </si>
  <si>
    <t>賴嘉成</t>
  </si>
  <si>
    <t>吳樹民</t>
  </si>
  <si>
    <t>范欽偉</t>
  </si>
  <si>
    <t>李健生</t>
  </si>
  <si>
    <t>陳明智</t>
  </si>
  <si>
    <t>安冬至</t>
  </si>
  <si>
    <t>凌安海</t>
  </si>
  <si>
    <t>蔣齊平</t>
  </si>
  <si>
    <t>許登科</t>
  </si>
  <si>
    <t>介文治</t>
  </si>
  <si>
    <t>薛金雲</t>
  </si>
  <si>
    <t>黃萬發</t>
  </si>
  <si>
    <t>蔣曉天</t>
  </si>
  <si>
    <t>王曉天</t>
  </si>
  <si>
    <t>廬源隆</t>
  </si>
  <si>
    <t>林玉女</t>
  </si>
  <si>
    <t>何艷容</t>
  </si>
  <si>
    <t>陳夏瓊</t>
  </si>
  <si>
    <t>黃素香</t>
  </si>
  <si>
    <t>謝明鳳</t>
  </si>
  <si>
    <t>羅滬華</t>
  </si>
  <si>
    <t>胡宏詞</t>
  </si>
  <si>
    <t>曹汝華</t>
  </si>
  <si>
    <t>種丙正</t>
  </si>
  <si>
    <t>楊秀蕾</t>
  </si>
  <si>
    <t>鄭冠平</t>
  </si>
  <si>
    <t>何華容</t>
  </si>
  <si>
    <t>王明美</t>
  </si>
  <si>
    <t>楊麗華</t>
  </si>
  <si>
    <t>沈開琳</t>
  </si>
  <si>
    <t>楊愛貞</t>
  </si>
  <si>
    <t>錢瑾琪</t>
  </si>
  <si>
    <t>葉薇薇</t>
  </si>
  <si>
    <t>陳郁秀</t>
  </si>
  <si>
    <t>陳思信</t>
  </si>
  <si>
    <t>朱台翔</t>
  </si>
  <si>
    <t>李昭平</t>
  </si>
  <si>
    <t>陳士元</t>
  </si>
  <si>
    <t>錢行之</t>
  </si>
  <si>
    <t>唐理民</t>
  </si>
  <si>
    <t>馬治平</t>
  </si>
  <si>
    <t>熊名琛</t>
  </si>
  <si>
    <t>王暘豪</t>
  </si>
  <si>
    <t>江安華</t>
  </si>
  <si>
    <t>唐代霖</t>
  </si>
  <si>
    <t>王聖靖</t>
  </si>
  <si>
    <t>李衡照</t>
  </si>
  <si>
    <t>宓兆愛</t>
  </si>
  <si>
    <t>林錦成</t>
  </si>
  <si>
    <t>董昭良</t>
  </si>
  <si>
    <t>李源峯</t>
  </si>
  <si>
    <t>車伯雄</t>
  </si>
  <si>
    <t>翁宜冠</t>
  </si>
  <si>
    <t>張亦秋</t>
  </si>
  <si>
    <t>文小玲</t>
  </si>
  <si>
    <t>彭慶惠</t>
  </si>
  <si>
    <t>王正瓊</t>
  </si>
  <si>
    <t>彭秀媖</t>
  </si>
  <si>
    <t>趙敬恕</t>
  </si>
  <si>
    <t>呂雅玲</t>
  </si>
  <si>
    <t>張德萍</t>
  </si>
  <si>
    <t>吳淑真</t>
  </si>
  <si>
    <t>許寶釵</t>
  </si>
  <si>
    <t>程翼逵</t>
  </si>
  <si>
    <t>許瑞麒</t>
  </si>
  <si>
    <t>茅元俊</t>
  </si>
  <si>
    <t>吳廣寧</t>
  </si>
  <si>
    <t>歐陽又新</t>
  </si>
  <si>
    <t>黃正竹</t>
  </si>
  <si>
    <t>李金池</t>
  </si>
  <si>
    <t>吳順生</t>
  </si>
  <si>
    <t>夏壽徵</t>
  </si>
  <si>
    <t>陳承基</t>
  </si>
  <si>
    <t>陳載樂</t>
  </si>
  <si>
    <t>鄭在勇</t>
  </si>
  <si>
    <t>邱進裕</t>
  </si>
  <si>
    <t>李大偉</t>
  </si>
  <si>
    <t>馮賽莉</t>
  </si>
  <si>
    <t>李彰玲</t>
  </si>
  <si>
    <t>包瑾義</t>
  </si>
  <si>
    <t>程伊麗</t>
  </si>
  <si>
    <t>應似蓉</t>
  </si>
  <si>
    <t>金祥蓮</t>
  </si>
  <si>
    <t>豈復華</t>
  </si>
  <si>
    <t>顏月碧</t>
  </si>
  <si>
    <t>樊孝曾</t>
  </si>
  <si>
    <t>許香蘭</t>
  </si>
  <si>
    <t>劉昭慶</t>
  </si>
  <si>
    <t>何小英</t>
  </si>
  <si>
    <t>程台珍</t>
  </si>
  <si>
    <t>林敏英</t>
  </si>
  <si>
    <t>景又春</t>
  </si>
  <si>
    <t>林純純</t>
  </si>
  <si>
    <t>李兆屏</t>
  </si>
  <si>
    <t>林上民</t>
  </si>
  <si>
    <t>陳宗華</t>
  </si>
  <si>
    <t>李仲遠</t>
  </si>
  <si>
    <t>郭上鯤</t>
  </si>
  <si>
    <t>熊賢楨</t>
  </si>
  <si>
    <t>高撫順</t>
  </si>
  <si>
    <t>張麗生</t>
  </si>
  <si>
    <t>彭發萬</t>
  </si>
  <si>
    <t>袁文亮</t>
  </si>
  <si>
    <t>楊錫昱</t>
  </si>
  <si>
    <t>劉元陵</t>
  </si>
  <si>
    <t>尹瑤瑤</t>
  </si>
  <si>
    <t>黃秋華</t>
  </si>
  <si>
    <t>王蕙斌</t>
  </si>
  <si>
    <t>陳志芳</t>
  </si>
  <si>
    <t>左曉燕</t>
  </si>
  <si>
    <t>林春杏</t>
  </si>
  <si>
    <t>曹素華</t>
  </si>
  <si>
    <t>金琼秀</t>
  </si>
  <si>
    <t>鄒瑾玲</t>
  </si>
  <si>
    <t>劉良珏</t>
  </si>
  <si>
    <t>任世媛</t>
  </si>
  <si>
    <t>陳環秋</t>
  </si>
  <si>
    <t>張靜江</t>
  </si>
  <si>
    <t>李健行</t>
  </si>
  <si>
    <t>蘇玉雲</t>
  </si>
  <si>
    <t>徐玉璉</t>
  </si>
  <si>
    <t>吳德桂</t>
  </si>
  <si>
    <t>張慧琴</t>
  </si>
  <si>
    <t>楊小佩</t>
  </si>
  <si>
    <t>繩建軍</t>
  </si>
  <si>
    <t>徐鮑弼</t>
  </si>
  <si>
    <t>陳迪笙</t>
  </si>
  <si>
    <t>錢祥義</t>
  </si>
  <si>
    <t>張鄭重</t>
  </si>
  <si>
    <t>王楠蕃</t>
  </si>
  <si>
    <t>李致浩</t>
  </si>
  <si>
    <t>張維國</t>
  </si>
  <si>
    <t>吳昭訓</t>
  </si>
  <si>
    <t>吳慶南</t>
  </si>
  <si>
    <t>翁清雲</t>
  </si>
  <si>
    <t>傅善國</t>
  </si>
  <si>
    <t>鄭純良</t>
  </si>
  <si>
    <t>夏國孝</t>
  </si>
  <si>
    <t>史則羽</t>
  </si>
  <si>
    <t>邱輝瑜</t>
  </si>
  <si>
    <t>劉美強</t>
  </si>
  <si>
    <t>宋先惠</t>
  </si>
  <si>
    <t>楊位豪</t>
  </si>
  <si>
    <t>王孝悌</t>
  </si>
  <si>
    <t>戴一多</t>
  </si>
  <si>
    <t>黃昌慧</t>
  </si>
  <si>
    <t>凌瓊華</t>
  </si>
  <si>
    <t>李衛中</t>
  </si>
  <si>
    <t>黃黛麗</t>
  </si>
  <si>
    <t>王大新</t>
  </si>
  <si>
    <t>王樂華</t>
  </si>
  <si>
    <t>郭明明</t>
  </si>
  <si>
    <t>黃敏華</t>
  </si>
  <si>
    <t>劉茵茵</t>
  </si>
  <si>
    <t>張蘊真</t>
  </si>
  <si>
    <t>秦　治</t>
  </si>
  <si>
    <t>鄒　寧</t>
  </si>
  <si>
    <t>戚　經</t>
  </si>
  <si>
    <t>高　炘</t>
  </si>
  <si>
    <t>黃　融</t>
  </si>
  <si>
    <t>方　湧</t>
  </si>
  <si>
    <t>盧　平</t>
  </si>
  <si>
    <t>侯　彌</t>
  </si>
  <si>
    <t>童　真</t>
  </si>
  <si>
    <t>林　嶺</t>
  </si>
  <si>
    <t>曹　玲</t>
  </si>
  <si>
    <t>李　平</t>
  </si>
  <si>
    <t>伊　莎</t>
  </si>
  <si>
    <t>繆　菲</t>
  </si>
  <si>
    <t>程　愷</t>
  </si>
  <si>
    <t>楊　彥</t>
  </si>
  <si>
    <t>何　文</t>
  </si>
  <si>
    <t>金　鑠</t>
  </si>
  <si>
    <t>劉　迪</t>
  </si>
  <si>
    <t>董　遠</t>
  </si>
  <si>
    <t>霍　彥</t>
  </si>
  <si>
    <t>朱　薇</t>
  </si>
  <si>
    <t>黃奕杰</t>
  </si>
  <si>
    <t>黃浩明</t>
  </si>
  <si>
    <t>楊位昌</t>
  </si>
  <si>
    <t>羅復昌</t>
  </si>
  <si>
    <t>聯絡人</t>
  </si>
  <si>
    <t>Name</t>
  </si>
  <si>
    <t>班</t>
  </si>
  <si>
    <t>小學序</t>
  </si>
  <si>
    <t>李　俊</t>
  </si>
  <si>
    <t>劉東來</t>
  </si>
  <si>
    <t>姚能信</t>
  </si>
  <si>
    <t>陳耀卿</t>
  </si>
  <si>
    <t>于紫誠</t>
  </si>
  <si>
    <t>楊厚德</t>
  </si>
  <si>
    <t>于　漪</t>
  </si>
  <si>
    <t>左美玲</t>
  </si>
  <si>
    <t>羅曉賓</t>
  </si>
  <si>
    <t>錢行俊</t>
  </si>
  <si>
    <t>戴宗方</t>
  </si>
  <si>
    <t>焦鳳嶺</t>
  </si>
  <si>
    <t>華維祺</t>
  </si>
  <si>
    <t>王而久</t>
  </si>
  <si>
    <t>陳聰明</t>
  </si>
  <si>
    <t>魏陵瑋</t>
  </si>
  <si>
    <t>王太伍</t>
  </si>
  <si>
    <t>方遠龍</t>
  </si>
  <si>
    <t>陳克烱</t>
  </si>
  <si>
    <t>徐佳駿</t>
  </si>
  <si>
    <t>沈兆北</t>
  </si>
  <si>
    <t>王井台</t>
  </si>
  <si>
    <t>吳元丕</t>
  </si>
  <si>
    <t>李穗生</t>
  </si>
  <si>
    <t>張培芝</t>
  </si>
  <si>
    <t>徐智玲</t>
  </si>
  <si>
    <t>馮信義</t>
  </si>
  <si>
    <t>馬月蘭</t>
  </si>
  <si>
    <t>何維莊</t>
  </si>
  <si>
    <t>劉夢嬌</t>
  </si>
  <si>
    <t>劉淑平</t>
  </si>
  <si>
    <t>蕭雋康</t>
  </si>
  <si>
    <t>劉莉君</t>
  </si>
  <si>
    <t>洪渡音</t>
  </si>
  <si>
    <t>黃于台</t>
  </si>
  <si>
    <t>林明玉</t>
  </si>
  <si>
    <t>孫若男</t>
  </si>
  <si>
    <t>楊錦慧</t>
  </si>
  <si>
    <t>魏屏燕</t>
  </si>
  <si>
    <t>陳錦秀</t>
  </si>
  <si>
    <t>俞安林</t>
  </si>
  <si>
    <t>李國良</t>
  </si>
  <si>
    <t>郭汝容</t>
  </si>
  <si>
    <t>丁</t>
  </si>
  <si>
    <t>金其新</t>
  </si>
  <si>
    <t>劉武君</t>
  </si>
  <si>
    <t>楊　彬</t>
  </si>
  <si>
    <t>陳著滬</t>
  </si>
  <si>
    <t>狄景晶</t>
  </si>
  <si>
    <t>劉良淑</t>
  </si>
  <si>
    <t>彭美琦</t>
  </si>
  <si>
    <t>戴書文</t>
  </si>
  <si>
    <t>曹文麟</t>
  </si>
  <si>
    <t>胡文真</t>
  </si>
  <si>
    <t>陳心心</t>
  </si>
  <si>
    <t>王　珊</t>
  </si>
  <si>
    <t>許淑美</t>
  </si>
  <si>
    <t>鄒逸蘭</t>
  </si>
  <si>
    <t>張若南</t>
  </si>
  <si>
    <t>蕭麗炎</t>
  </si>
  <si>
    <t>翁韻台</t>
  </si>
  <si>
    <t>朱　景</t>
  </si>
  <si>
    <t>湯琳華</t>
  </si>
  <si>
    <t>趙非比</t>
  </si>
  <si>
    <t>程德馨</t>
  </si>
  <si>
    <t>陳　亦</t>
  </si>
  <si>
    <t>石基瑤</t>
  </si>
  <si>
    <t>蕭廣仁</t>
  </si>
  <si>
    <t>甲</t>
  </si>
  <si>
    <t>周樹東</t>
  </si>
  <si>
    <t>吳天序</t>
  </si>
  <si>
    <t>乙</t>
  </si>
  <si>
    <t>李公曾</t>
  </si>
  <si>
    <t>丙</t>
  </si>
  <si>
    <t>戊</t>
  </si>
  <si>
    <t>劉漢倫</t>
  </si>
  <si>
    <t>裴　浩</t>
  </si>
  <si>
    <t>陳貽彬</t>
  </si>
  <si>
    <t>己</t>
  </si>
  <si>
    <t>楊申龍</t>
  </si>
  <si>
    <t>葉　成</t>
  </si>
  <si>
    <t>江行武</t>
  </si>
  <si>
    <t>楊正瑛</t>
  </si>
  <si>
    <t>林完女</t>
  </si>
  <si>
    <r>
      <t xml:space="preserve">Total </t>
    </r>
    <r>
      <rPr>
        <sz val="12"/>
        <rFont val="新細明體"/>
        <family val="1"/>
      </rPr>
      <t>聯絡人數</t>
    </r>
  </si>
  <si>
    <t>徐慧玲</t>
  </si>
  <si>
    <t>吳大倫</t>
  </si>
  <si>
    <t>徐為霆</t>
  </si>
  <si>
    <t>劉惟信</t>
  </si>
  <si>
    <r>
      <t>聯絡率</t>
    </r>
    <r>
      <rPr>
        <sz val="12"/>
        <rFont val="Times New Roman"/>
        <family val="1"/>
      </rPr>
      <t xml:space="preserve"> %</t>
    </r>
  </si>
  <si>
    <r>
      <t>失聯率</t>
    </r>
    <r>
      <rPr>
        <sz val="12"/>
        <rFont val="Times New Roman"/>
        <family val="1"/>
      </rPr>
      <t xml:space="preserve"> %</t>
    </r>
  </si>
  <si>
    <r>
      <t>1961</t>
    </r>
    <r>
      <rPr>
        <b/>
        <sz val="14"/>
        <rFont val="新細明體"/>
        <family val="1"/>
      </rPr>
      <t>北師附小</t>
    </r>
    <r>
      <rPr>
        <b/>
        <sz val="14"/>
        <rFont val="Times New Roman"/>
        <family val="1"/>
      </rPr>
      <t xml:space="preserve"> 10/22/11 Reunion Registration Status</t>
    </r>
  </si>
  <si>
    <t>(Date Updated: 12/08/14)</t>
  </si>
  <si>
    <t>甲</t>
  </si>
  <si>
    <t>乙</t>
  </si>
  <si>
    <t>丙</t>
  </si>
  <si>
    <t>丁</t>
  </si>
  <si>
    <t>戊</t>
  </si>
  <si>
    <t>己</t>
  </si>
  <si>
    <t>包瑾義</t>
  </si>
  <si>
    <t>歿</t>
  </si>
  <si>
    <t>10/22/11 Reunion Status:</t>
  </si>
  <si>
    <t>M (May Attend)</t>
  </si>
  <si>
    <t>Note:</t>
  </si>
  <si>
    <r>
      <t xml:space="preserve">1. Please contact your </t>
    </r>
    <r>
      <rPr>
        <b/>
        <sz val="12"/>
        <color indexed="10"/>
        <rFont val="細明體"/>
        <family val="3"/>
      </rPr>
      <t>班聯絡人</t>
    </r>
    <r>
      <rPr>
        <b/>
        <sz val="12"/>
        <color indexed="10"/>
        <rFont val="Times New Roman"/>
        <family val="1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Times New Roman"/>
        <family val="1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</si>
  <si>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Times New Roman"/>
        <family val="1"/>
      </rPr>
      <t xml:space="preserve"> at http://blog.sina.com.tw/grade4/    or  http://www.4thgrader.net/vault/files/02Grade4Index.htm   for more details. </t>
    </r>
  </si>
  <si>
    <t>M (May Attend)</t>
  </si>
  <si>
    <t>中學聯絡人數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</si>
</sst>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新細明體"/>
      <family val="1"/>
    </font>
    <font>
      <b/>
      <sz val="14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細明體"/>
      <family val="3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4"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84" fontId="0" fillId="2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184" fontId="2" fillId="0" borderId="0" xfId="0" applyNumberFormat="1" applyFont="1" applyFill="1" applyAlignment="1">
      <alignment horizontal="right"/>
    </xf>
    <xf numFmtId="184" fontId="3" fillId="2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84" fontId="11" fillId="0" borderId="1" xfId="0" applyNumberFormat="1" applyFont="1" applyFill="1" applyBorder="1" applyAlignment="1">
      <alignment horizontal="left"/>
    </xf>
    <xf numFmtId="184" fontId="10" fillId="0" borderId="1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left"/>
    </xf>
    <xf numFmtId="184" fontId="0" fillId="0" borderId="2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" fontId="0" fillId="2" borderId="3" xfId="0" applyNumberFormat="1" applyFont="1" applyFill="1" applyBorder="1" applyAlignment="1">
      <alignment horizontal="left"/>
    </xf>
    <xf numFmtId="184" fontId="0" fillId="3" borderId="3" xfId="0" applyNumberFormat="1" applyFont="1" applyFill="1" applyBorder="1" applyAlignment="1">
      <alignment/>
    </xf>
    <xf numFmtId="184" fontId="0" fillId="4" borderId="3" xfId="0" applyNumberFormat="1" applyFont="1" applyFill="1" applyBorder="1" applyAlignment="1">
      <alignment horizontal="center"/>
    </xf>
    <xf numFmtId="184" fontId="0" fillId="2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84" fontId="0" fillId="3" borderId="4" xfId="0" applyNumberFormat="1" applyFont="1" applyFill="1" applyBorder="1" applyAlignment="1">
      <alignment horizontal="left"/>
    </xf>
    <xf numFmtId="184" fontId="0" fillId="4" borderId="5" xfId="0" applyNumberFormat="1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184" fontId="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84" fontId="13" fillId="0" borderId="0" xfId="0" applyNumberFormat="1" applyFont="1" applyFill="1" applyAlignment="1">
      <alignment/>
    </xf>
    <xf numFmtId="184" fontId="14" fillId="0" borderId="0" xfId="0" applyNumberFormat="1" applyFont="1" applyFill="1" applyAlignment="1">
      <alignment horizontal="center"/>
    </xf>
    <xf numFmtId="184" fontId="14" fillId="0" borderId="6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left"/>
    </xf>
    <xf numFmtId="191" fontId="2" fillId="0" borderId="2" xfId="0" applyNumberFormat="1" applyFont="1" applyFill="1" applyBorder="1" applyAlignment="1">
      <alignment horizontal="center"/>
    </xf>
    <xf numFmtId="184" fontId="2" fillId="0" borderId="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184" fontId="2" fillId="0" borderId="2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left"/>
    </xf>
    <xf numFmtId="191" fontId="2" fillId="0" borderId="0" xfId="0" applyNumberFormat="1" applyFont="1" applyFill="1" applyBorder="1" applyAlignment="1">
      <alignment horizontal="center"/>
    </xf>
    <xf numFmtId="184" fontId="2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 horizontal="center"/>
    </xf>
    <xf numFmtId="184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184" fontId="2" fillId="0" borderId="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/>
    </xf>
    <xf numFmtId="184" fontId="2" fillId="0" borderId="8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84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17" fillId="6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left"/>
    </xf>
    <xf numFmtId="0" fontId="17" fillId="7" borderId="2" xfId="0" applyNumberFormat="1" applyFont="1" applyFill="1" applyBorder="1" applyAlignment="1">
      <alignment horizontal="center"/>
    </xf>
    <xf numFmtId="184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7" fillId="8" borderId="0" xfId="0" applyNumberFormat="1" applyFont="1" applyFill="1" applyBorder="1" applyAlignment="1">
      <alignment horizontal="center"/>
    </xf>
    <xf numFmtId="184" fontId="2" fillId="5" borderId="10" xfId="0" applyNumberFormat="1" applyFont="1" applyFill="1" applyBorder="1" applyAlignment="1">
      <alignment/>
    </xf>
    <xf numFmtId="184" fontId="2" fillId="5" borderId="11" xfId="0" applyNumberFormat="1" applyFont="1" applyFill="1" applyBorder="1" applyAlignment="1">
      <alignment/>
    </xf>
    <xf numFmtId="184" fontId="16" fillId="5" borderId="11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84" fontId="2" fillId="3" borderId="4" xfId="0" applyNumberFormat="1" applyFont="1" applyFill="1" applyBorder="1" applyAlignment="1">
      <alignment horizontal="center"/>
    </xf>
    <xf numFmtId="184" fontId="2" fillId="4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9" fontId="2" fillId="0" borderId="0" xfId="19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5" borderId="4" xfId="0" applyFont="1" applyFill="1" applyBorder="1" applyAlignment="1">
      <alignment horizontal="left"/>
    </xf>
    <xf numFmtId="186" fontId="2" fillId="0" borderId="0" xfId="19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7" borderId="0" xfId="0" applyNumberFormat="1" applyFont="1" applyFill="1" applyAlignment="1">
      <alignment horizontal="left"/>
    </xf>
    <xf numFmtId="0" fontId="19" fillId="7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8" borderId="0" xfId="0" applyNumberFormat="1" applyFont="1" applyFill="1" applyAlignment="1">
      <alignment horizontal="left"/>
    </xf>
    <xf numFmtId="0" fontId="19" fillId="8" borderId="0" xfId="0" applyNumberFormat="1" applyFont="1" applyFill="1" applyAlignment="1">
      <alignment horizontal="center"/>
    </xf>
    <xf numFmtId="0" fontId="2" fillId="6" borderId="8" xfId="0" applyNumberFormat="1" applyFont="1" applyFill="1" applyBorder="1" applyAlignment="1">
      <alignment horizontal="left"/>
    </xf>
    <xf numFmtId="0" fontId="19" fillId="6" borderId="0" xfId="0" applyNumberFormat="1" applyFont="1" applyFill="1" applyBorder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19" fillId="5" borderId="0" xfId="0" applyNumberFormat="1" applyFont="1" applyFill="1" applyAlignment="1">
      <alignment horizontal="center"/>
    </xf>
    <xf numFmtId="184" fontId="2" fillId="5" borderId="0" xfId="0" applyNumberFormat="1" applyFont="1" applyFill="1" applyAlignment="1">
      <alignment/>
    </xf>
    <xf numFmtId="0" fontId="2" fillId="0" borderId="17" xfId="0" applyNumberFormat="1" applyFont="1" applyFill="1" applyBorder="1" applyAlignment="1">
      <alignment horizontal="center"/>
    </xf>
    <xf numFmtId="0" fontId="2" fillId="7" borderId="18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center"/>
    </xf>
    <xf numFmtId="0" fontId="2" fillId="8" borderId="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Sheet1_1" xfId="20"/>
    <cellStyle name="Currency" xfId="21"/>
    <cellStyle name="Currency [0]" xfId="22"/>
    <cellStyle name="Hyperlink" xfId="23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1Beix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1北小"/>
      <sheetName val="60北小"/>
      <sheetName val="姓名序"/>
      <sheetName val="List"/>
      <sheetName val="Email"/>
    </sheetNames>
    <sheetDataSet>
      <sheetData sheetId="0">
        <row r="4">
          <cell r="K4" t="str">
            <v>Y</v>
          </cell>
          <cell r="AO4" t="str">
            <v>R</v>
          </cell>
        </row>
        <row r="5">
          <cell r="K5" t="str">
            <v>Y</v>
          </cell>
          <cell r="AO5" t="str">
            <v>R</v>
          </cell>
        </row>
        <row r="6">
          <cell r="K6" t="str">
            <v/>
          </cell>
        </row>
        <row r="7">
          <cell r="K7" t="str">
            <v>Y</v>
          </cell>
          <cell r="AO7" t="str">
            <v>R</v>
          </cell>
        </row>
        <row r="8">
          <cell r="K8" t="str">
            <v/>
          </cell>
        </row>
        <row r="9">
          <cell r="K9" t="str">
            <v>Y</v>
          </cell>
        </row>
        <row r="10">
          <cell r="K10" t="str">
            <v>Y</v>
          </cell>
          <cell r="AO10" t="str">
            <v>R</v>
          </cell>
        </row>
        <row r="11">
          <cell r="K11" t="str">
            <v>Y</v>
          </cell>
        </row>
        <row r="12">
          <cell r="K12" t="str">
            <v>Y</v>
          </cell>
          <cell r="AO12" t="str">
            <v>R</v>
          </cell>
        </row>
        <row r="13">
          <cell r="K13" t="str">
            <v> </v>
          </cell>
        </row>
        <row r="14">
          <cell r="K14" t="str">
            <v>Y</v>
          </cell>
          <cell r="AO14" t="str">
            <v>R</v>
          </cell>
        </row>
        <row r="15">
          <cell r="K15" t="str">
            <v/>
          </cell>
        </row>
        <row r="16">
          <cell r="K16" t="str">
            <v>Y</v>
          </cell>
        </row>
        <row r="17">
          <cell r="K17" t="str">
            <v/>
          </cell>
        </row>
        <row r="18">
          <cell r="K18" t="str">
            <v>Y</v>
          </cell>
          <cell r="AO18" t="str">
            <v>R</v>
          </cell>
        </row>
        <row r="19">
          <cell r="K19" t="str">
            <v>D</v>
          </cell>
        </row>
        <row r="20">
          <cell r="K20" t="str">
            <v>Y</v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/>
          </cell>
        </row>
        <row r="25">
          <cell r="K25" t="str">
            <v>Y</v>
          </cell>
        </row>
        <row r="26">
          <cell r="K26" t="str">
            <v/>
          </cell>
        </row>
        <row r="27">
          <cell r="K27" t="str">
            <v/>
          </cell>
        </row>
        <row r="28">
          <cell r="K28" t="str">
            <v/>
          </cell>
        </row>
        <row r="29">
          <cell r="K29" t="str">
            <v/>
          </cell>
        </row>
        <row r="30">
          <cell r="K30" t="str">
            <v/>
          </cell>
        </row>
        <row r="32">
          <cell r="K32" t="str">
            <v>Y</v>
          </cell>
        </row>
        <row r="33">
          <cell r="K33" t="str">
            <v/>
          </cell>
        </row>
        <row r="34">
          <cell r="K34" t="str">
            <v>Y</v>
          </cell>
        </row>
        <row r="35">
          <cell r="K35" t="str">
            <v/>
          </cell>
        </row>
        <row r="36">
          <cell r="K36" t="str">
            <v/>
          </cell>
        </row>
        <row r="37">
          <cell r="K37" t="str">
            <v>Y</v>
          </cell>
        </row>
        <row r="38">
          <cell r="K38" t="str">
            <v>Y</v>
          </cell>
        </row>
        <row r="39">
          <cell r="K39" t="str">
            <v/>
          </cell>
        </row>
        <row r="40">
          <cell r="K40" t="str">
            <v>Y</v>
          </cell>
          <cell r="AO40" t="str">
            <v>R</v>
          </cell>
        </row>
        <row r="41">
          <cell r="K41" t="str">
            <v>Y</v>
          </cell>
        </row>
        <row r="42">
          <cell r="K42" t="str">
            <v/>
          </cell>
        </row>
        <row r="43">
          <cell r="K43" t="str">
            <v>Y</v>
          </cell>
        </row>
        <row r="44">
          <cell r="K44" t="str">
            <v>Y</v>
          </cell>
        </row>
        <row r="45">
          <cell r="K45" t="str">
            <v>Y</v>
          </cell>
        </row>
        <row r="46">
          <cell r="K46" t="str">
            <v/>
          </cell>
        </row>
        <row r="47">
          <cell r="K47" t="str">
            <v/>
          </cell>
        </row>
        <row r="48">
          <cell r="K48" t="str">
            <v>Y</v>
          </cell>
        </row>
        <row r="49">
          <cell r="K49" t="str">
            <v>Y</v>
          </cell>
          <cell r="AO49" t="str">
            <v>R</v>
          </cell>
        </row>
        <row r="50">
          <cell r="K50" t="str">
            <v>Y</v>
          </cell>
        </row>
        <row r="51">
          <cell r="K51" t="str">
            <v>Y</v>
          </cell>
        </row>
        <row r="52">
          <cell r="K52" t="str">
            <v>Y</v>
          </cell>
        </row>
        <row r="53">
          <cell r="K53" t="str">
            <v>Y</v>
          </cell>
        </row>
        <row r="54">
          <cell r="K54" t="str">
            <v>Y</v>
          </cell>
          <cell r="AO54" t="str">
            <v>R</v>
          </cell>
        </row>
        <row r="55">
          <cell r="K55" t="str">
            <v>Y</v>
          </cell>
        </row>
        <row r="56">
          <cell r="K56" t="str">
            <v/>
          </cell>
        </row>
        <row r="57">
          <cell r="K57" t="str">
            <v>Y</v>
          </cell>
          <cell r="AO57" t="str">
            <v>R</v>
          </cell>
        </row>
        <row r="58">
          <cell r="K58" t="str">
            <v>Y</v>
          </cell>
          <cell r="AO58" t="str">
            <v>R</v>
          </cell>
        </row>
        <row r="59">
          <cell r="K59" t="str">
            <v/>
          </cell>
        </row>
        <row r="60">
          <cell r="K60" t="str">
            <v>Y</v>
          </cell>
          <cell r="AO60" t="str">
            <v>R</v>
          </cell>
        </row>
        <row r="61">
          <cell r="K61" t="str">
            <v/>
          </cell>
        </row>
        <row r="62">
          <cell r="K62" t="str">
            <v/>
          </cell>
        </row>
        <row r="63">
          <cell r="K63" t="str">
            <v>Y</v>
          </cell>
        </row>
        <row r="64">
          <cell r="K64" t="str">
            <v/>
          </cell>
        </row>
        <row r="65">
          <cell r="K65" t="str">
            <v/>
          </cell>
        </row>
        <row r="66">
          <cell r="K66" t="str">
            <v/>
          </cell>
        </row>
        <row r="67">
          <cell r="K67" t="str">
            <v/>
          </cell>
        </row>
        <row r="68">
          <cell r="K68" t="str">
            <v>Y</v>
          </cell>
          <cell r="AO68" t="str">
            <v>R</v>
          </cell>
        </row>
        <row r="69">
          <cell r="K69" t="str">
            <v/>
          </cell>
        </row>
        <row r="70">
          <cell r="K70" t="str">
            <v/>
          </cell>
        </row>
        <row r="71">
          <cell r="K71" t="str">
            <v/>
          </cell>
        </row>
        <row r="72">
          <cell r="K72" t="str">
            <v>Y</v>
          </cell>
          <cell r="AO72" t="str">
            <v>R</v>
          </cell>
        </row>
        <row r="73">
          <cell r="K73" t="str">
            <v/>
          </cell>
        </row>
        <row r="74">
          <cell r="K74" t="str">
            <v/>
          </cell>
        </row>
        <row r="75">
          <cell r="K75" t="str">
            <v>Y</v>
          </cell>
        </row>
        <row r="76">
          <cell r="K76" t="str">
            <v/>
          </cell>
        </row>
        <row r="77">
          <cell r="K77" t="str">
            <v>D</v>
          </cell>
        </row>
        <row r="78">
          <cell r="K78" t="str">
            <v/>
          </cell>
        </row>
        <row r="79">
          <cell r="K79" t="str">
            <v/>
          </cell>
        </row>
        <row r="80">
          <cell r="K80" t="str">
            <v/>
          </cell>
        </row>
        <row r="81">
          <cell r="K81" t="str">
            <v>Y</v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>Y</v>
          </cell>
          <cell r="AO85" t="str">
            <v>R</v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>Y</v>
          </cell>
          <cell r="AO88" t="str">
            <v>R</v>
          </cell>
        </row>
        <row r="89">
          <cell r="K89" t="str">
            <v>Y</v>
          </cell>
        </row>
        <row r="90">
          <cell r="K90" t="str">
            <v>Y</v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>Y</v>
          </cell>
        </row>
        <row r="95">
          <cell r="K95" t="str">
            <v/>
          </cell>
        </row>
        <row r="96">
          <cell r="K96" t="str">
            <v/>
          </cell>
        </row>
        <row r="97">
          <cell r="K97" t="str">
            <v/>
          </cell>
        </row>
        <row r="98">
          <cell r="K98" t="str">
            <v>Y</v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>Y</v>
          </cell>
        </row>
        <row r="102">
          <cell r="K102" t="str">
            <v/>
          </cell>
        </row>
        <row r="103">
          <cell r="K103" t="str">
            <v>Y</v>
          </cell>
        </row>
        <row r="104">
          <cell r="K104" t="str">
            <v>Y</v>
          </cell>
        </row>
        <row r="105">
          <cell r="K105" t="str">
            <v/>
          </cell>
        </row>
        <row r="106">
          <cell r="K106" t="str">
            <v>Y</v>
          </cell>
        </row>
        <row r="107">
          <cell r="K107" t="str">
            <v> </v>
          </cell>
        </row>
        <row r="108">
          <cell r="K108" t="str">
            <v>Y</v>
          </cell>
        </row>
        <row r="109">
          <cell r="K109" t="str">
            <v/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>D</v>
          </cell>
        </row>
        <row r="113">
          <cell r="K113" t="str">
            <v>Y</v>
          </cell>
          <cell r="AO113" t="str">
            <v>R</v>
          </cell>
        </row>
        <row r="114">
          <cell r="K114" t="str">
            <v/>
          </cell>
        </row>
        <row r="115">
          <cell r="K115" t="str">
            <v>Y</v>
          </cell>
        </row>
        <row r="116">
          <cell r="K116" t="str">
            <v>Y</v>
          </cell>
        </row>
        <row r="117">
          <cell r="K117" t="str">
            <v/>
          </cell>
        </row>
        <row r="118">
          <cell r="K118" t="str">
            <v/>
          </cell>
        </row>
        <row r="119">
          <cell r="K119" t="str">
            <v>Y</v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/>
          </cell>
        </row>
        <row r="123">
          <cell r="K123" t="str">
            <v/>
          </cell>
        </row>
        <row r="124">
          <cell r="K124" t="str">
            <v/>
          </cell>
        </row>
        <row r="125">
          <cell r="K125" t="str">
            <v>D</v>
          </cell>
        </row>
        <row r="126">
          <cell r="K126" t="str">
            <v>Y</v>
          </cell>
        </row>
        <row r="127">
          <cell r="K127" t="str">
            <v/>
          </cell>
        </row>
        <row r="128">
          <cell r="K128" t="str">
            <v>Y</v>
          </cell>
          <cell r="AO128" t="str">
            <v>R</v>
          </cell>
        </row>
        <row r="129">
          <cell r="K129" t="str">
            <v/>
          </cell>
        </row>
        <row r="130">
          <cell r="K130" t="str">
            <v/>
          </cell>
        </row>
        <row r="131">
          <cell r="K131" t="str">
            <v>Y</v>
          </cell>
          <cell r="AO131" t="str">
            <v>R</v>
          </cell>
        </row>
        <row r="132">
          <cell r="K132" t="str">
            <v/>
          </cell>
        </row>
        <row r="133">
          <cell r="K133" t="str">
            <v> </v>
          </cell>
        </row>
        <row r="134">
          <cell r="K134" t="str">
            <v>D</v>
          </cell>
        </row>
        <row r="135">
          <cell r="K135" t="str">
            <v>Y</v>
          </cell>
          <cell r="AO135" t="str">
            <v>R</v>
          </cell>
        </row>
        <row r="136">
          <cell r="K136" t="str">
            <v>Y</v>
          </cell>
        </row>
        <row r="137">
          <cell r="K137" t="str">
            <v>Y</v>
          </cell>
          <cell r="AO137" t="str">
            <v>R</v>
          </cell>
        </row>
        <row r="138">
          <cell r="K138" t="str">
            <v>Y</v>
          </cell>
          <cell r="AO138" t="str">
            <v>R</v>
          </cell>
        </row>
        <row r="139">
          <cell r="K139" t="str">
            <v>Y</v>
          </cell>
        </row>
        <row r="140">
          <cell r="K140" t="str">
            <v>Y</v>
          </cell>
          <cell r="AO140" t="str">
            <v>R</v>
          </cell>
        </row>
        <row r="141">
          <cell r="K141" t="str">
            <v/>
          </cell>
        </row>
        <row r="142">
          <cell r="K142" t="str">
            <v/>
          </cell>
        </row>
        <row r="143">
          <cell r="K143" t="str">
            <v>D</v>
          </cell>
        </row>
        <row r="144">
          <cell r="K144" t="str">
            <v/>
          </cell>
        </row>
        <row r="145">
          <cell r="K145" t="str">
            <v>Y</v>
          </cell>
        </row>
        <row r="146">
          <cell r="K146" t="str">
            <v>Y</v>
          </cell>
        </row>
        <row r="147">
          <cell r="K147" t="str">
            <v>Y</v>
          </cell>
          <cell r="AO147" t="str">
            <v>R</v>
          </cell>
        </row>
        <row r="148">
          <cell r="K148" t="str">
            <v>Y</v>
          </cell>
        </row>
        <row r="149">
          <cell r="K149" t="str">
            <v>Y</v>
          </cell>
        </row>
        <row r="150">
          <cell r="K150" t="str">
            <v>Y</v>
          </cell>
          <cell r="AO150" t="str">
            <v>R</v>
          </cell>
        </row>
        <row r="151">
          <cell r="K151" t="str">
            <v> </v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>Y</v>
          </cell>
        </row>
        <row r="155">
          <cell r="K155" t="str">
            <v/>
          </cell>
        </row>
        <row r="157">
          <cell r="K157" t="str">
            <v>Y</v>
          </cell>
        </row>
        <row r="158">
          <cell r="K158" t="str">
            <v/>
          </cell>
        </row>
        <row r="159">
          <cell r="K159" t="str">
            <v/>
          </cell>
        </row>
        <row r="160">
          <cell r="K160" t="str">
            <v>Y</v>
          </cell>
          <cell r="AO160" t="str">
            <v>R</v>
          </cell>
        </row>
        <row r="161">
          <cell r="K161" t="str">
            <v>Y</v>
          </cell>
        </row>
        <row r="162">
          <cell r="K162" t="str">
            <v/>
          </cell>
        </row>
        <row r="163">
          <cell r="K163" t="str">
            <v/>
          </cell>
        </row>
        <row r="164">
          <cell r="K164" t="str">
            <v>Y</v>
          </cell>
        </row>
        <row r="165">
          <cell r="K165" t="str">
            <v/>
          </cell>
        </row>
        <row r="166">
          <cell r="K166" t="str">
            <v>Y</v>
          </cell>
        </row>
        <row r="167">
          <cell r="K167" t="str">
            <v/>
          </cell>
        </row>
        <row r="168">
          <cell r="K168" t="str">
            <v/>
          </cell>
        </row>
        <row r="169">
          <cell r="K169" t="str">
            <v>Y</v>
          </cell>
        </row>
        <row r="170">
          <cell r="K170" t="str">
            <v/>
          </cell>
        </row>
        <row r="171">
          <cell r="K171" t="str">
            <v/>
          </cell>
        </row>
        <row r="172">
          <cell r="K172" t="str">
            <v>Y</v>
          </cell>
        </row>
        <row r="173">
          <cell r="K173" t="str">
            <v/>
          </cell>
        </row>
        <row r="174">
          <cell r="K174" t="str">
            <v/>
          </cell>
        </row>
        <row r="175">
          <cell r="K175" t="str">
            <v>Y</v>
          </cell>
        </row>
        <row r="176">
          <cell r="K176" t="str">
            <v/>
          </cell>
        </row>
        <row r="178">
          <cell r="K178" t="str">
            <v/>
          </cell>
        </row>
        <row r="179">
          <cell r="K179" t="str">
            <v>D</v>
          </cell>
        </row>
        <row r="180">
          <cell r="K180" t="str">
            <v>Y</v>
          </cell>
        </row>
        <row r="181">
          <cell r="K181" t="str">
            <v/>
          </cell>
        </row>
        <row r="182">
          <cell r="K182" t="str">
            <v/>
          </cell>
        </row>
        <row r="183">
          <cell r="K183" t="str">
            <v>Y</v>
          </cell>
          <cell r="AO183" t="str">
            <v>R</v>
          </cell>
        </row>
        <row r="184">
          <cell r="K184" t="str">
            <v>Y</v>
          </cell>
          <cell r="AO184" t="str">
            <v>R</v>
          </cell>
        </row>
        <row r="185">
          <cell r="K185" t="str">
            <v>Y</v>
          </cell>
        </row>
        <row r="186">
          <cell r="K186" t="str">
            <v>Y</v>
          </cell>
        </row>
        <row r="187">
          <cell r="K187" t="str">
            <v/>
          </cell>
        </row>
        <row r="188">
          <cell r="K188" t="str">
            <v/>
          </cell>
        </row>
        <row r="189">
          <cell r="K189" t="str">
            <v>Y</v>
          </cell>
        </row>
        <row r="190">
          <cell r="K190" t="str">
            <v>D</v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>Y</v>
          </cell>
        </row>
        <row r="194">
          <cell r="K194" t="str">
            <v/>
          </cell>
        </row>
        <row r="195">
          <cell r="K195" t="str">
            <v/>
          </cell>
        </row>
        <row r="196">
          <cell r="K196" t="str">
            <v>Y</v>
          </cell>
          <cell r="AO196" t="str">
            <v>R</v>
          </cell>
        </row>
        <row r="197">
          <cell r="K197" t="str">
            <v> </v>
          </cell>
        </row>
        <row r="198">
          <cell r="K198" t="str">
            <v/>
          </cell>
        </row>
        <row r="199">
          <cell r="K199" t="str">
            <v>Y</v>
          </cell>
          <cell r="AO199" t="str">
            <v>R</v>
          </cell>
        </row>
        <row r="200">
          <cell r="K200" t="str">
            <v>Y</v>
          </cell>
          <cell r="AO200" t="str">
            <v>R</v>
          </cell>
        </row>
        <row r="201">
          <cell r="K201" t="str">
            <v/>
          </cell>
        </row>
        <row r="202">
          <cell r="K202" t="str">
            <v>Y</v>
          </cell>
          <cell r="AO202" t="str">
            <v>R</v>
          </cell>
        </row>
        <row r="203">
          <cell r="K203" t="str">
            <v/>
          </cell>
        </row>
        <row r="204">
          <cell r="K204" t="str">
            <v>Y</v>
          </cell>
        </row>
        <row r="205">
          <cell r="K205" t="str">
            <v/>
          </cell>
        </row>
        <row r="206">
          <cell r="K206" t="str">
            <v>Y</v>
          </cell>
        </row>
        <row r="207">
          <cell r="K207" t="str">
            <v/>
          </cell>
        </row>
        <row r="208">
          <cell r="K208" t="str">
            <v/>
          </cell>
        </row>
        <row r="209">
          <cell r="K209" t="str">
            <v>Y</v>
          </cell>
        </row>
        <row r="210">
          <cell r="K210" t="str">
            <v/>
          </cell>
        </row>
        <row r="212">
          <cell r="K212" t="str">
            <v>Y</v>
          </cell>
        </row>
        <row r="213">
          <cell r="K213" t="str">
            <v/>
          </cell>
        </row>
        <row r="214">
          <cell r="K214" t="str">
            <v/>
          </cell>
        </row>
        <row r="215">
          <cell r="K215" t="str">
            <v/>
          </cell>
        </row>
        <row r="216">
          <cell r="K216" t="str">
            <v>Y</v>
          </cell>
          <cell r="AO216" t="str">
            <v>R</v>
          </cell>
        </row>
        <row r="217">
          <cell r="K217" t="str">
            <v>Y</v>
          </cell>
        </row>
        <row r="218">
          <cell r="K218" t="str">
            <v/>
          </cell>
        </row>
        <row r="219">
          <cell r="K219" t="str">
            <v>Y</v>
          </cell>
        </row>
        <row r="220">
          <cell r="K220" t="str">
            <v/>
          </cell>
        </row>
        <row r="221">
          <cell r="K221" t="str">
            <v>Y</v>
          </cell>
        </row>
        <row r="222">
          <cell r="K222" t="str">
            <v>D</v>
          </cell>
        </row>
        <row r="223">
          <cell r="K223" t="str">
            <v/>
          </cell>
        </row>
        <row r="224">
          <cell r="K224" t="str">
            <v>Y</v>
          </cell>
        </row>
        <row r="225">
          <cell r="K225" t="str">
            <v>Y</v>
          </cell>
        </row>
        <row r="226">
          <cell r="K226" t="str">
            <v/>
          </cell>
        </row>
        <row r="227">
          <cell r="K227" t="str">
            <v/>
          </cell>
        </row>
        <row r="228">
          <cell r="K228" t="str">
            <v/>
          </cell>
        </row>
        <row r="229">
          <cell r="K229" t="str">
            <v/>
          </cell>
        </row>
        <row r="230">
          <cell r="K230" t="str">
            <v>Y</v>
          </cell>
          <cell r="AO230" t="str">
            <v>R</v>
          </cell>
        </row>
        <row r="231">
          <cell r="K231" t="str">
            <v/>
          </cell>
        </row>
        <row r="232">
          <cell r="K232" t="str">
            <v>Y</v>
          </cell>
        </row>
        <row r="233">
          <cell r="K233" t="str">
            <v>D</v>
          </cell>
        </row>
        <row r="234">
          <cell r="K234" t="str">
            <v/>
          </cell>
        </row>
        <row r="235">
          <cell r="K235" t="str">
            <v/>
          </cell>
        </row>
        <row r="236">
          <cell r="K236" t="str">
            <v> </v>
          </cell>
        </row>
        <row r="237">
          <cell r="K237" t="str">
            <v/>
          </cell>
        </row>
        <row r="238">
          <cell r="K238" t="str">
            <v>Y</v>
          </cell>
          <cell r="AO238" t="str">
            <v>R</v>
          </cell>
        </row>
        <row r="239">
          <cell r="K239" t="str">
            <v/>
          </cell>
        </row>
        <row r="240">
          <cell r="K240" t="str">
            <v/>
          </cell>
        </row>
        <row r="241">
          <cell r="K241" t="str">
            <v/>
          </cell>
        </row>
        <row r="242">
          <cell r="K242" t="str">
            <v>Y</v>
          </cell>
        </row>
        <row r="243">
          <cell r="K243" t="str">
            <v/>
          </cell>
        </row>
        <row r="244">
          <cell r="K244" t="str">
            <v/>
          </cell>
        </row>
        <row r="245">
          <cell r="K245" t="str">
            <v>Y</v>
          </cell>
        </row>
        <row r="246">
          <cell r="K246" t="str">
            <v/>
          </cell>
        </row>
        <row r="247">
          <cell r="K247" t="str">
            <v>Y</v>
          </cell>
        </row>
        <row r="248">
          <cell r="K248" t="str">
            <v/>
          </cell>
        </row>
        <row r="250">
          <cell r="K250" t="str">
            <v>Y</v>
          </cell>
        </row>
        <row r="251">
          <cell r="K251" t="str">
            <v/>
          </cell>
        </row>
        <row r="252">
          <cell r="K252" t="str">
            <v/>
          </cell>
        </row>
        <row r="253">
          <cell r="K253" t="str">
            <v>Y</v>
          </cell>
        </row>
        <row r="254">
          <cell r="K254" t="str">
            <v/>
          </cell>
        </row>
        <row r="255">
          <cell r="K255" t="str">
            <v/>
          </cell>
        </row>
        <row r="256">
          <cell r="K256" t="str">
            <v/>
          </cell>
        </row>
        <row r="257">
          <cell r="K257" t="str">
            <v/>
          </cell>
        </row>
        <row r="258">
          <cell r="K258" t="str">
            <v>D</v>
          </cell>
        </row>
        <row r="259">
          <cell r="K259" t="str">
            <v>Y</v>
          </cell>
        </row>
        <row r="260">
          <cell r="K260" t="str">
            <v/>
          </cell>
        </row>
        <row r="261">
          <cell r="K261" t="str">
            <v/>
          </cell>
        </row>
        <row r="262">
          <cell r="K262" t="str">
            <v/>
          </cell>
        </row>
        <row r="263">
          <cell r="K263" t="str">
            <v>Y</v>
          </cell>
        </row>
        <row r="264">
          <cell r="K264" t="str">
            <v>Y</v>
          </cell>
        </row>
        <row r="265">
          <cell r="K265" t="str">
            <v>Y</v>
          </cell>
          <cell r="AO265" t="str">
            <v>R</v>
          </cell>
        </row>
        <row r="266">
          <cell r="K266" t="str">
            <v/>
          </cell>
        </row>
        <row r="267">
          <cell r="K267" t="str">
            <v/>
          </cell>
        </row>
        <row r="268">
          <cell r="K2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266"/>
  <sheetViews>
    <sheetView zoomScale="75" zoomScaleNormal="75" workbookViewId="0" topLeftCell="A1">
      <selection activeCell="I12" sqref="I12"/>
    </sheetView>
  </sheetViews>
  <sheetFormatPr defaultColWidth="9.00390625" defaultRowHeight="16.5"/>
  <cols>
    <col min="1" max="1" width="3.50390625" style="7" customWidth="1"/>
    <col min="2" max="2" width="7.125" style="3" customWidth="1"/>
    <col min="3" max="3" width="7.50390625" style="3" customWidth="1"/>
    <col min="4" max="4" width="7.125" style="3" customWidth="1"/>
    <col min="5" max="5" width="3.50390625" style="7" customWidth="1"/>
    <col min="6" max="16384" width="9.00390625" style="3" customWidth="1"/>
  </cols>
  <sheetData>
    <row r="1" spans="1:5" s="6" customFormat="1" ht="19.5" customHeight="1">
      <c r="A1" s="1" t="s">
        <v>194</v>
      </c>
      <c r="B1" s="19" t="s">
        <v>195</v>
      </c>
      <c r="C1" s="5" t="s">
        <v>193</v>
      </c>
      <c r="D1" s="19"/>
      <c r="E1" s="1"/>
    </row>
    <row r="2" spans="1:5" ht="16.5">
      <c r="A2" s="9" t="s">
        <v>267</v>
      </c>
      <c r="B2" s="3">
        <v>16225</v>
      </c>
      <c r="C2" s="3" t="s">
        <v>202</v>
      </c>
      <c r="E2" s="9"/>
    </row>
    <row r="3" spans="1:5" ht="16.5">
      <c r="A3" s="9" t="s">
        <v>267</v>
      </c>
      <c r="B3" s="3">
        <v>16206</v>
      </c>
      <c r="C3" s="3" t="s">
        <v>200</v>
      </c>
      <c r="E3" s="9"/>
    </row>
    <row r="4" spans="1:5" ht="16.5">
      <c r="A4" s="10" t="s">
        <v>270</v>
      </c>
      <c r="B4" s="3">
        <v>16523</v>
      </c>
      <c r="C4" s="3" t="s">
        <v>116</v>
      </c>
      <c r="E4" s="10"/>
    </row>
    <row r="5" spans="1:5" ht="16.5">
      <c r="A5" s="9" t="s">
        <v>267</v>
      </c>
      <c r="B5" s="3">
        <v>16214</v>
      </c>
      <c r="C5" s="3" t="s">
        <v>20</v>
      </c>
      <c r="E5" s="9"/>
    </row>
    <row r="6" spans="1:5" ht="16.5">
      <c r="A6" s="10" t="s">
        <v>269</v>
      </c>
      <c r="B6" s="3">
        <v>16325</v>
      </c>
      <c r="C6" s="3" t="s">
        <v>65</v>
      </c>
      <c r="E6" s="10"/>
    </row>
    <row r="7" spans="1:5" ht="16.5">
      <c r="A7" s="10" t="s">
        <v>269</v>
      </c>
      <c r="B7" s="3">
        <v>16306</v>
      </c>
      <c r="C7" s="3" t="s">
        <v>171</v>
      </c>
      <c r="E7" s="10"/>
    </row>
    <row r="8" spans="1:5" ht="16.5">
      <c r="A8" s="9" t="s">
        <v>264</v>
      </c>
      <c r="B8" s="3">
        <v>16112</v>
      </c>
      <c r="C8" s="20" t="s">
        <v>213</v>
      </c>
      <c r="E8" s="9"/>
    </row>
    <row r="9" spans="1:5" ht="16.5">
      <c r="A9" s="10" t="s">
        <v>239</v>
      </c>
      <c r="B9" s="3">
        <v>16425</v>
      </c>
      <c r="C9" s="3" t="s">
        <v>251</v>
      </c>
      <c r="E9" s="10"/>
    </row>
    <row r="10" spans="1:5" ht="16.5">
      <c r="A10" s="10" t="s">
        <v>274</v>
      </c>
      <c r="B10" s="3">
        <v>16637</v>
      </c>
      <c r="C10" s="3" t="s">
        <v>160</v>
      </c>
      <c r="E10" s="10"/>
    </row>
    <row r="11" spans="1:5" ht="16.5">
      <c r="A11" s="9" t="s">
        <v>264</v>
      </c>
      <c r="B11" s="4">
        <v>16119</v>
      </c>
      <c r="C11" s="20" t="s">
        <v>217</v>
      </c>
      <c r="D11" s="4"/>
      <c r="E11" s="9"/>
    </row>
    <row r="12" spans="1:5" ht="16.5">
      <c r="A12" s="9" t="s">
        <v>264</v>
      </c>
      <c r="B12" s="4">
        <v>16111</v>
      </c>
      <c r="C12" s="20" t="s">
        <v>212</v>
      </c>
      <c r="D12" s="4"/>
      <c r="E12" s="9"/>
    </row>
    <row r="13" spans="1:5" ht="16.5">
      <c r="A13" s="10" t="s">
        <v>269</v>
      </c>
      <c r="B13" s="3">
        <v>16329</v>
      </c>
      <c r="C13" s="3" t="s">
        <v>67</v>
      </c>
      <c r="E13" s="10"/>
    </row>
    <row r="14" spans="1:5" ht="16.5">
      <c r="A14" s="9" t="s">
        <v>264</v>
      </c>
      <c r="B14" s="4">
        <v>16107</v>
      </c>
      <c r="C14" s="20" t="s">
        <v>209</v>
      </c>
      <c r="D14" s="4"/>
      <c r="E14" s="9"/>
    </row>
    <row r="15" spans="1:5" ht="16.5">
      <c r="A15" s="10" t="s">
        <v>274</v>
      </c>
      <c r="B15" s="3">
        <v>16626</v>
      </c>
      <c r="C15" s="3" t="s">
        <v>154</v>
      </c>
      <c r="E15" s="10"/>
    </row>
    <row r="16" spans="1:5" ht="16.5">
      <c r="A16" s="9" t="s">
        <v>267</v>
      </c>
      <c r="B16" s="3">
        <v>16236</v>
      </c>
      <c r="C16" s="3" t="s">
        <v>38</v>
      </c>
      <c r="E16" s="9"/>
    </row>
    <row r="17" spans="1:5" ht="16.5">
      <c r="A17" s="10" t="s">
        <v>269</v>
      </c>
      <c r="B17" s="3">
        <v>16310</v>
      </c>
      <c r="C17" s="3" t="s">
        <v>53</v>
      </c>
      <c r="E17" s="10"/>
    </row>
    <row r="18" spans="1:5" ht="16.5">
      <c r="A18" s="10" t="s">
        <v>274</v>
      </c>
      <c r="B18" s="3">
        <v>16608</v>
      </c>
      <c r="C18" s="3" t="s">
        <v>140</v>
      </c>
      <c r="E18" s="10"/>
    </row>
    <row r="19" spans="1:5" ht="16.5">
      <c r="A19" s="10" t="s">
        <v>269</v>
      </c>
      <c r="B19" s="3">
        <v>16313</v>
      </c>
      <c r="C19" s="3" t="s">
        <v>56</v>
      </c>
      <c r="E19" s="10"/>
    </row>
    <row r="20" spans="1:5" ht="16.5">
      <c r="A20" s="10" t="s">
        <v>274</v>
      </c>
      <c r="B20" s="3">
        <v>16638</v>
      </c>
      <c r="C20" s="3" t="s">
        <v>161</v>
      </c>
      <c r="E20" s="10"/>
    </row>
    <row r="21" spans="1:5" ht="16.5">
      <c r="A21" s="9" t="s">
        <v>267</v>
      </c>
      <c r="B21" s="3">
        <v>16220</v>
      </c>
      <c r="C21" s="3" t="s">
        <v>24</v>
      </c>
      <c r="E21" s="9"/>
    </row>
    <row r="22" spans="1:5" ht="16.5">
      <c r="A22" s="10" t="s">
        <v>270</v>
      </c>
      <c r="B22" s="3">
        <v>16525</v>
      </c>
      <c r="C22" s="3" t="s">
        <v>118</v>
      </c>
      <c r="E22" s="10"/>
    </row>
    <row r="23" spans="1:5" ht="16.5">
      <c r="A23" s="10" t="s">
        <v>239</v>
      </c>
      <c r="B23" s="3">
        <v>16429</v>
      </c>
      <c r="C23" s="3" t="s">
        <v>90</v>
      </c>
      <c r="E23" s="10"/>
    </row>
    <row r="24" spans="1:5" ht="16.5">
      <c r="A24" s="10" t="s">
        <v>274</v>
      </c>
      <c r="B24" s="3">
        <v>16620</v>
      </c>
      <c r="C24" s="3" t="s">
        <v>149</v>
      </c>
      <c r="E24" s="10"/>
    </row>
    <row r="25" spans="1:5" ht="16.5">
      <c r="A25" s="10" t="s">
        <v>270</v>
      </c>
      <c r="B25" s="3">
        <v>16540</v>
      </c>
      <c r="C25" s="3" t="s">
        <v>203</v>
      </c>
      <c r="E25" s="10"/>
    </row>
    <row r="26" spans="1:5" ht="16.5">
      <c r="A26" s="10" t="s">
        <v>270</v>
      </c>
      <c r="B26" s="3">
        <v>16527</v>
      </c>
      <c r="C26" s="3" t="s">
        <v>120</v>
      </c>
      <c r="E26" s="10"/>
    </row>
    <row r="27" spans="1:5" ht="16.5">
      <c r="A27" s="9" t="s">
        <v>267</v>
      </c>
      <c r="B27" s="3">
        <v>16202</v>
      </c>
      <c r="C27" s="3" t="s">
        <v>10</v>
      </c>
      <c r="E27" s="9"/>
    </row>
    <row r="28" spans="1:5" ht="16.5">
      <c r="A28" s="10" t="s">
        <v>270</v>
      </c>
      <c r="B28" s="3">
        <v>16520</v>
      </c>
      <c r="C28" s="3" t="s">
        <v>262</v>
      </c>
      <c r="E28" s="10"/>
    </row>
    <row r="29" spans="1:5" ht="16.5">
      <c r="A29" s="10" t="s">
        <v>239</v>
      </c>
      <c r="B29" s="3">
        <v>16428</v>
      </c>
      <c r="C29" s="3" t="s">
        <v>178</v>
      </c>
      <c r="E29" s="10"/>
    </row>
    <row r="30" spans="1:5" ht="16.5">
      <c r="A30" s="10" t="s">
        <v>270</v>
      </c>
      <c r="B30" s="3">
        <v>16534</v>
      </c>
      <c r="C30" s="3" t="s">
        <v>126</v>
      </c>
      <c r="E30" s="10"/>
    </row>
    <row r="31" spans="1:5" ht="16.5">
      <c r="A31" s="9" t="s">
        <v>267</v>
      </c>
      <c r="B31" s="3">
        <v>16210</v>
      </c>
      <c r="C31" s="3" t="s">
        <v>16</v>
      </c>
      <c r="E31" s="9"/>
    </row>
    <row r="32" spans="1:5" ht="16.5">
      <c r="A32" s="10" t="s">
        <v>269</v>
      </c>
      <c r="B32" s="3">
        <v>16339</v>
      </c>
      <c r="C32" s="3" t="s">
        <v>257</v>
      </c>
      <c r="E32" s="10"/>
    </row>
    <row r="33" spans="1:5" ht="16.5">
      <c r="A33" s="10" t="s">
        <v>274</v>
      </c>
      <c r="B33" s="3">
        <v>16640</v>
      </c>
      <c r="C33" s="3" t="s">
        <v>187</v>
      </c>
      <c r="E33" s="10"/>
    </row>
    <row r="34" spans="1:5" ht="16.5">
      <c r="A34" s="9" t="s">
        <v>267</v>
      </c>
      <c r="B34" s="3">
        <v>16245</v>
      </c>
      <c r="C34" s="3" t="s">
        <v>46</v>
      </c>
      <c r="E34" s="9"/>
    </row>
    <row r="35" spans="1:5" ht="16.5">
      <c r="A35" s="10" t="s">
        <v>269</v>
      </c>
      <c r="B35" s="3">
        <v>16311</v>
      </c>
      <c r="C35" s="3" t="s">
        <v>54</v>
      </c>
      <c r="E35" s="10"/>
    </row>
    <row r="36" spans="1:5" ht="16.5">
      <c r="A36" s="10" t="s">
        <v>269</v>
      </c>
      <c r="B36" s="3">
        <v>16319</v>
      </c>
      <c r="C36" s="3" t="s">
        <v>277</v>
      </c>
      <c r="E36" s="10"/>
    </row>
    <row r="37" spans="1:5" ht="16.5">
      <c r="A37" s="10" t="s">
        <v>270</v>
      </c>
      <c r="B37" s="3">
        <v>16511</v>
      </c>
      <c r="C37" s="3" t="s">
        <v>182</v>
      </c>
      <c r="E37" s="10"/>
    </row>
    <row r="38" spans="1:5" ht="16.5">
      <c r="A38" s="10" t="s">
        <v>239</v>
      </c>
      <c r="B38" s="3">
        <v>16443</v>
      </c>
      <c r="C38" s="3" t="s">
        <v>99</v>
      </c>
      <c r="E38" s="10"/>
    </row>
    <row r="39" spans="1:5" ht="16.5">
      <c r="A39" s="9" t="s">
        <v>267</v>
      </c>
      <c r="B39" s="3">
        <v>16235</v>
      </c>
      <c r="C39" s="3" t="s">
        <v>37</v>
      </c>
      <c r="E39" s="9"/>
    </row>
    <row r="40" spans="1:5" ht="16.5">
      <c r="A40" s="9" t="s">
        <v>264</v>
      </c>
      <c r="B40" s="4">
        <v>16129</v>
      </c>
      <c r="C40" s="20" t="s">
        <v>224</v>
      </c>
      <c r="D40" s="4"/>
      <c r="E40" s="9"/>
    </row>
    <row r="41" spans="1:5" ht="16.5">
      <c r="A41" s="9" t="s">
        <v>267</v>
      </c>
      <c r="B41" s="3">
        <v>16223</v>
      </c>
      <c r="C41" s="3" t="s">
        <v>27</v>
      </c>
      <c r="E41" s="9"/>
    </row>
    <row r="42" spans="1:3" ht="16.5">
      <c r="A42" s="9" t="s">
        <v>264</v>
      </c>
      <c r="B42" s="3">
        <v>16140</v>
      </c>
      <c r="C42" s="3" t="s">
        <v>282</v>
      </c>
    </row>
    <row r="43" spans="1:5" ht="16.5">
      <c r="A43" s="9" t="s">
        <v>264</v>
      </c>
      <c r="B43" s="3">
        <v>16120</v>
      </c>
      <c r="C43" s="20" t="s">
        <v>218</v>
      </c>
      <c r="E43" s="9"/>
    </row>
    <row r="44" spans="1:5" ht="16.5">
      <c r="A44" s="9" t="s">
        <v>264</v>
      </c>
      <c r="B44" s="3">
        <v>16122</v>
      </c>
      <c r="C44" s="20" t="s">
        <v>266</v>
      </c>
      <c r="E44" s="9"/>
    </row>
    <row r="45" spans="1:5" ht="16.5">
      <c r="A45" s="10" t="s">
        <v>274</v>
      </c>
      <c r="B45" s="3">
        <v>16612</v>
      </c>
      <c r="C45" s="3" t="s">
        <v>143</v>
      </c>
      <c r="E45" s="10"/>
    </row>
    <row r="46" spans="1:5" ht="16.5">
      <c r="A46" s="10" t="s">
        <v>269</v>
      </c>
      <c r="B46" s="3">
        <v>16338</v>
      </c>
      <c r="C46" s="3" t="s">
        <v>72</v>
      </c>
      <c r="E46" s="10"/>
    </row>
    <row r="47" spans="1:5" ht="16.5">
      <c r="A47" s="10" t="s">
        <v>239</v>
      </c>
      <c r="B47" s="3">
        <v>16413</v>
      </c>
      <c r="C47" s="3" t="s">
        <v>81</v>
      </c>
      <c r="E47" s="10"/>
    </row>
    <row r="48" spans="1:5" ht="16.5">
      <c r="A48" s="10" t="s">
        <v>239</v>
      </c>
      <c r="B48" s="3">
        <v>16407</v>
      </c>
      <c r="C48" s="3" t="s">
        <v>77</v>
      </c>
      <c r="E48" s="10"/>
    </row>
    <row r="49" spans="1:5" ht="16.5">
      <c r="A49" s="10" t="s">
        <v>270</v>
      </c>
      <c r="B49" s="3">
        <v>16542</v>
      </c>
      <c r="C49" s="3" t="s">
        <v>132</v>
      </c>
      <c r="E49" s="10"/>
    </row>
    <row r="50" spans="1:5" ht="16.5">
      <c r="A50" s="10" t="s">
        <v>274</v>
      </c>
      <c r="B50" s="3">
        <v>16613</v>
      </c>
      <c r="C50" s="3" t="s">
        <v>144</v>
      </c>
      <c r="E50" s="10"/>
    </row>
    <row r="51" spans="1:5" ht="16.5">
      <c r="A51" s="9" t="s">
        <v>267</v>
      </c>
      <c r="B51" s="3">
        <v>16204</v>
      </c>
      <c r="C51" s="3" t="s">
        <v>12</v>
      </c>
      <c r="E51" s="9"/>
    </row>
    <row r="52" spans="1:5" ht="16.5">
      <c r="A52" s="10" t="s">
        <v>269</v>
      </c>
      <c r="B52" s="3">
        <v>16334</v>
      </c>
      <c r="C52" s="3" t="s">
        <v>70</v>
      </c>
      <c r="E52" s="10"/>
    </row>
    <row r="53" spans="1:5" ht="16.5">
      <c r="A53" s="10" t="s">
        <v>274</v>
      </c>
      <c r="B53" s="3">
        <v>16623</v>
      </c>
      <c r="C53" s="3" t="s">
        <v>152</v>
      </c>
      <c r="E53" s="10"/>
    </row>
    <row r="54" spans="1:5" ht="16.5">
      <c r="A54" s="10" t="s">
        <v>239</v>
      </c>
      <c r="B54" s="3">
        <v>16415</v>
      </c>
      <c r="C54" s="3" t="s">
        <v>177</v>
      </c>
      <c r="E54" s="10"/>
    </row>
    <row r="55" spans="1:5" ht="16.5">
      <c r="A55" s="9" t="s">
        <v>264</v>
      </c>
      <c r="B55" s="3">
        <v>16110</v>
      </c>
      <c r="C55" s="20" t="s">
        <v>196</v>
      </c>
      <c r="E55" s="9"/>
    </row>
    <row r="56" spans="1:5" ht="16.5">
      <c r="A56" s="10" t="s">
        <v>239</v>
      </c>
      <c r="B56" s="3">
        <v>16423</v>
      </c>
      <c r="C56" s="3" t="s">
        <v>87</v>
      </c>
      <c r="E56" s="10"/>
    </row>
    <row r="57" spans="1:5" ht="16.5">
      <c r="A57" s="10" t="s">
        <v>239</v>
      </c>
      <c r="B57" s="3">
        <v>16422</v>
      </c>
      <c r="C57" s="3" t="s">
        <v>268</v>
      </c>
      <c r="E57" s="10"/>
    </row>
    <row r="58" spans="1:5" ht="16.5">
      <c r="A58" s="10" t="s">
        <v>270</v>
      </c>
      <c r="B58" s="3">
        <v>16505</v>
      </c>
      <c r="C58" s="3" t="s">
        <v>107</v>
      </c>
      <c r="E58" s="10"/>
    </row>
    <row r="59" spans="1:5" ht="16.5">
      <c r="A59" s="10" t="s">
        <v>270</v>
      </c>
      <c r="B59" s="3">
        <v>16501</v>
      </c>
      <c r="C59" s="3" t="s">
        <v>104</v>
      </c>
      <c r="E59" s="10"/>
    </row>
    <row r="60" spans="1:5" ht="16.5">
      <c r="A60" s="10" t="s">
        <v>239</v>
      </c>
      <c r="B60" s="3">
        <v>16412</v>
      </c>
      <c r="C60" s="3" t="s">
        <v>80</v>
      </c>
      <c r="E60" s="10"/>
    </row>
    <row r="61" spans="1:5" ht="16.5">
      <c r="A61" s="10" t="s">
        <v>269</v>
      </c>
      <c r="B61" s="3">
        <v>16301</v>
      </c>
      <c r="C61" s="3" t="s">
        <v>47</v>
      </c>
      <c r="E61" s="10"/>
    </row>
    <row r="62" spans="1:5" ht="16.5">
      <c r="A62" s="10" t="s">
        <v>274</v>
      </c>
      <c r="B62" s="3">
        <v>16609</v>
      </c>
      <c r="C62" s="3" t="s">
        <v>141</v>
      </c>
      <c r="E62" s="10"/>
    </row>
    <row r="63" spans="1:5" ht="16.5">
      <c r="A63" s="9" t="s">
        <v>267</v>
      </c>
      <c r="B63" s="3">
        <v>16207</v>
      </c>
      <c r="C63" s="3" t="s">
        <v>14</v>
      </c>
      <c r="E63" s="9"/>
    </row>
    <row r="64" spans="1:5" ht="16.5">
      <c r="A64" s="10" t="s">
        <v>270</v>
      </c>
      <c r="B64" s="3">
        <v>16537</v>
      </c>
      <c r="C64" s="3" t="s">
        <v>129</v>
      </c>
      <c r="E64" s="10"/>
    </row>
    <row r="65" spans="1:5" ht="16.5">
      <c r="A65" s="10" t="s">
        <v>270</v>
      </c>
      <c r="B65" s="3">
        <v>16516</v>
      </c>
      <c r="C65" s="3" t="s">
        <v>237</v>
      </c>
      <c r="E65" s="10"/>
    </row>
    <row r="66" spans="1:5" ht="16.5">
      <c r="A66" s="10" t="s">
        <v>269</v>
      </c>
      <c r="B66" s="3">
        <v>16320</v>
      </c>
      <c r="C66" s="3" t="s">
        <v>61</v>
      </c>
      <c r="E66" s="10"/>
    </row>
    <row r="67" spans="1:5" ht="16.5">
      <c r="A67" s="10" t="s">
        <v>239</v>
      </c>
      <c r="B67" s="3">
        <v>16426</v>
      </c>
      <c r="C67" s="3" t="s">
        <v>89</v>
      </c>
      <c r="E67" s="10"/>
    </row>
    <row r="68" spans="1:5" ht="16.5">
      <c r="A68" s="10" t="s">
        <v>274</v>
      </c>
      <c r="B68" s="3">
        <v>16634</v>
      </c>
      <c r="C68" s="3" t="s">
        <v>158</v>
      </c>
      <c r="E68" s="10"/>
    </row>
    <row r="69" spans="1:5" ht="16.5">
      <c r="A69" s="10" t="s">
        <v>269</v>
      </c>
      <c r="B69" s="3">
        <v>16314</v>
      </c>
      <c r="C69" s="3" t="s">
        <v>57</v>
      </c>
      <c r="E69" s="10"/>
    </row>
    <row r="70" spans="1:5" ht="16.5">
      <c r="A70" s="9" t="s">
        <v>264</v>
      </c>
      <c r="B70" s="4">
        <v>16121</v>
      </c>
      <c r="C70" s="20" t="s">
        <v>219</v>
      </c>
      <c r="D70" s="4"/>
      <c r="E70" s="9"/>
    </row>
    <row r="71" spans="1:5" ht="16.5">
      <c r="A71" s="9" t="s">
        <v>264</v>
      </c>
      <c r="B71" s="3">
        <v>16118</v>
      </c>
      <c r="C71" s="20" t="s">
        <v>216</v>
      </c>
      <c r="E71" s="9"/>
    </row>
    <row r="72" spans="1:5" ht="16.5">
      <c r="A72" s="9" t="s">
        <v>267</v>
      </c>
      <c r="B72" s="3">
        <v>16238</v>
      </c>
      <c r="C72" s="3" t="s">
        <v>40</v>
      </c>
      <c r="E72" s="9"/>
    </row>
    <row r="73" spans="1:5" ht="16.5">
      <c r="A73" s="10" t="s">
        <v>274</v>
      </c>
      <c r="B73" s="3">
        <v>16636</v>
      </c>
      <c r="C73" s="3" t="s">
        <v>244</v>
      </c>
      <c r="E73" s="10"/>
    </row>
    <row r="74" spans="1:5" ht="16.5">
      <c r="A74" s="10" t="s">
        <v>269</v>
      </c>
      <c r="B74" s="3">
        <v>16321</v>
      </c>
      <c r="C74" s="3" t="s">
        <v>62</v>
      </c>
      <c r="E74" s="10"/>
    </row>
    <row r="75" spans="1:5" ht="16.5">
      <c r="A75" s="10" t="s">
        <v>270</v>
      </c>
      <c r="B75" s="3">
        <v>16506</v>
      </c>
      <c r="C75" s="3" t="s">
        <v>265</v>
      </c>
      <c r="E75" s="10"/>
    </row>
    <row r="76" spans="1:5" ht="16.5">
      <c r="A76" s="10" t="s">
        <v>269</v>
      </c>
      <c r="B76" s="3">
        <v>16333</v>
      </c>
      <c r="C76" s="3" t="s">
        <v>175</v>
      </c>
      <c r="E76" s="10"/>
    </row>
    <row r="77" spans="1:5" ht="16.5">
      <c r="A77" s="10" t="s">
        <v>270</v>
      </c>
      <c r="B77" s="3">
        <v>16503</v>
      </c>
      <c r="C77" s="3" t="s">
        <v>105</v>
      </c>
      <c r="E77" s="10"/>
    </row>
    <row r="78" spans="1:5" ht="16.5">
      <c r="A78" s="9" t="s">
        <v>267</v>
      </c>
      <c r="B78" s="3">
        <v>16222</v>
      </c>
      <c r="C78" s="3" t="s">
        <v>26</v>
      </c>
      <c r="E78" s="9"/>
    </row>
    <row r="79" spans="1:5" ht="16.5">
      <c r="A79" s="10" t="s">
        <v>269</v>
      </c>
      <c r="B79" s="3">
        <v>16330</v>
      </c>
      <c r="C79" s="3" t="s">
        <v>279</v>
      </c>
      <c r="E79" s="10"/>
    </row>
    <row r="80" spans="1:5" ht="16.5">
      <c r="A80" s="9" t="s">
        <v>264</v>
      </c>
      <c r="B80" s="4">
        <v>16139</v>
      </c>
      <c r="C80" s="20" t="s">
        <v>231</v>
      </c>
      <c r="D80" s="4"/>
      <c r="E80" s="9"/>
    </row>
    <row r="81" spans="1:5" ht="16.5">
      <c r="A81" s="10" t="s">
        <v>270</v>
      </c>
      <c r="B81" s="3">
        <v>16529</v>
      </c>
      <c r="C81" s="3" t="s">
        <v>121</v>
      </c>
      <c r="E81" s="10"/>
    </row>
    <row r="82" spans="1:5" ht="16.5">
      <c r="A82" s="10" t="s">
        <v>239</v>
      </c>
      <c r="B82" s="3">
        <v>16447</v>
      </c>
      <c r="C82" s="3" t="s">
        <v>103</v>
      </c>
      <c r="E82" s="10"/>
    </row>
    <row r="83" spans="1:5" ht="16.5">
      <c r="A83" s="10" t="s">
        <v>239</v>
      </c>
      <c r="B83" s="3">
        <v>16445</v>
      </c>
      <c r="C83" s="3" t="s">
        <v>101</v>
      </c>
      <c r="E83" s="10"/>
    </row>
    <row r="84" spans="1:5" ht="16.5">
      <c r="A84" s="10" t="s">
        <v>269</v>
      </c>
      <c r="B84" s="3">
        <v>16316</v>
      </c>
      <c r="C84" s="3" t="s">
        <v>59</v>
      </c>
      <c r="E84" s="10"/>
    </row>
    <row r="85" spans="1:5" ht="16.5">
      <c r="A85" s="10" t="s">
        <v>239</v>
      </c>
      <c r="B85" s="3">
        <v>16421</v>
      </c>
      <c r="C85" s="3" t="s">
        <v>86</v>
      </c>
      <c r="E85" s="10"/>
    </row>
    <row r="86" spans="1:5" ht="16.5">
      <c r="A86" s="10" t="s">
        <v>274</v>
      </c>
      <c r="B86" s="3">
        <v>16621</v>
      </c>
      <c r="C86" s="3" t="s">
        <v>150</v>
      </c>
      <c r="E86" s="10"/>
    </row>
    <row r="87" spans="1:5" ht="16.5">
      <c r="A87" s="10" t="s">
        <v>270</v>
      </c>
      <c r="B87" s="3">
        <v>16515</v>
      </c>
      <c r="C87" s="3" t="s">
        <v>183</v>
      </c>
      <c r="E87" s="10"/>
    </row>
    <row r="88" spans="1:5" ht="16.5">
      <c r="A88" s="9" t="s">
        <v>267</v>
      </c>
      <c r="B88" s="3">
        <v>16217</v>
      </c>
      <c r="C88" s="3" t="s">
        <v>240</v>
      </c>
      <c r="E88" s="9"/>
    </row>
    <row r="89" spans="1:5" ht="16.5">
      <c r="A89" s="10" t="s">
        <v>239</v>
      </c>
      <c r="B89" s="3">
        <v>16432</v>
      </c>
      <c r="C89" s="3" t="s">
        <v>93</v>
      </c>
      <c r="E89" s="10"/>
    </row>
    <row r="90" spans="1:5" ht="16.5">
      <c r="A90" s="10" t="s">
        <v>270</v>
      </c>
      <c r="B90" s="3">
        <v>16531</v>
      </c>
      <c r="C90" s="3" t="s">
        <v>123</v>
      </c>
      <c r="E90" s="10"/>
    </row>
    <row r="91" spans="1:5" ht="16.5">
      <c r="A91" s="10" t="s">
        <v>269</v>
      </c>
      <c r="B91" s="3">
        <v>16315</v>
      </c>
      <c r="C91" s="3" t="s">
        <v>58</v>
      </c>
      <c r="E91" s="10"/>
    </row>
    <row r="92" spans="1:5" ht="16.5">
      <c r="A92" s="10" t="s">
        <v>269</v>
      </c>
      <c r="B92" s="3">
        <v>16323</v>
      </c>
      <c r="C92" s="3" t="s">
        <v>173</v>
      </c>
      <c r="E92" s="10"/>
    </row>
    <row r="93" spans="1:5" ht="16.5">
      <c r="A93" s="9" t="s">
        <v>264</v>
      </c>
      <c r="B93" s="3">
        <v>16102</v>
      </c>
      <c r="C93" s="20" t="s">
        <v>236</v>
      </c>
      <c r="E93" s="9"/>
    </row>
    <row r="94" spans="1:5" ht="16.5">
      <c r="A94" s="10" t="s">
        <v>239</v>
      </c>
      <c r="B94" s="3">
        <v>16404</v>
      </c>
      <c r="C94" s="3" t="s">
        <v>198</v>
      </c>
      <c r="E94" s="10"/>
    </row>
    <row r="95" spans="1:5" ht="16.5">
      <c r="A95" s="9" t="s">
        <v>264</v>
      </c>
      <c r="B95" s="4">
        <v>16137</v>
      </c>
      <c r="C95" s="20" t="s">
        <v>229</v>
      </c>
      <c r="D95" s="4"/>
      <c r="E95" s="9"/>
    </row>
    <row r="96" spans="1:5" ht="16.5">
      <c r="A96" s="10" t="s">
        <v>274</v>
      </c>
      <c r="B96" s="3">
        <v>16641</v>
      </c>
      <c r="C96" s="3" t="s">
        <v>249</v>
      </c>
      <c r="E96" s="10"/>
    </row>
    <row r="97" spans="1:5" ht="16.5">
      <c r="A97" s="9" t="s">
        <v>267</v>
      </c>
      <c r="B97" s="3">
        <v>16229</v>
      </c>
      <c r="C97" s="3" t="s">
        <v>32</v>
      </c>
      <c r="E97" s="9"/>
    </row>
    <row r="98" spans="1:5" ht="16.5">
      <c r="A98" s="9" t="s">
        <v>267</v>
      </c>
      <c r="B98" s="3">
        <v>16205</v>
      </c>
      <c r="C98" s="3" t="s">
        <v>13</v>
      </c>
      <c r="E98" s="9"/>
    </row>
    <row r="99" spans="1:5" ht="16.5">
      <c r="A99" s="10" t="s">
        <v>239</v>
      </c>
      <c r="B99" s="3">
        <v>16405</v>
      </c>
      <c r="C99" s="3" t="s">
        <v>76</v>
      </c>
      <c r="E99" s="10"/>
    </row>
    <row r="100" spans="1:5" ht="16.5">
      <c r="A100" s="9" t="s">
        <v>267</v>
      </c>
      <c r="B100" s="3">
        <v>16211</v>
      </c>
      <c r="C100" s="3" t="s">
        <v>17</v>
      </c>
      <c r="E100" s="9"/>
    </row>
    <row r="101" spans="1:5" ht="16.5">
      <c r="A101" s="10" t="s">
        <v>274</v>
      </c>
      <c r="B101" s="3">
        <v>16633</v>
      </c>
      <c r="C101" s="3" t="s">
        <v>157</v>
      </c>
      <c r="E101" s="10"/>
    </row>
    <row r="102" spans="1:5" ht="16.5">
      <c r="A102" s="10" t="s">
        <v>269</v>
      </c>
      <c r="B102" s="3">
        <v>16312</v>
      </c>
      <c r="C102" s="3" t="s">
        <v>55</v>
      </c>
      <c r="E102" s="10"/>
    </row>
    <row r="103" spans="1:5" ht="16.5">
      <c r="A103" s="10" t="s">
        <v>269</v>
      </c>
      <c r="B103" s="3">
        <v>16305</v>
      </c>
      <c r="C103" s="3" t="s">
        <v>50</v>
      </c>
      <c r="E103" s="10"/>
    </row>
    <row r="104" spans="1:5" ht="16.5">
      <c r="A104" s="10" t="s">
        <v>274</v>
      </c>
      <c r="B104" s="3">
        <v>16619</v>
      </c>
      <c r="C104" s="3" t="s">
        <v>148</v>
      </c>
      <c r="E104" s="10"/>
    </row>
    <row r="105" spans="1:5" ht="16.5">
      <c r="A105" s="10" t="s">
        <v>239</v>
      </c>
      <c r="B105" s="3">
        <v>16414</v>
      </c>
      <c r="C105" s="3" t="s">
        <v>82</v>
      </c>
      <c r="E105" s="10"/>
    </row>
    <row r="106" spans="1:5" ht="16.5">
      <c r="A106" s="9" t="s">
        <v>264</v>
      </c>
      <c r="B106" s="3">
        <v>16128</v>
      </c>
      <c r="C106" s="20" t="s">
        <v>232</v>
      </c>
      <c r="E106" s="9"/>
    </row>
    <row r="107" spans="1:5" ht="16.5">
      <c r="A107" s="10" t="s">
        <v>270</v>
      </c>
      <c r="B107" s="3">
        <v>16541</v>
      </c>
      <c r="C107" s="3" t="s">
        <v>131</v>
      </c>
      <c r="E107" s="10"/>
    </row>
    <row r="108" spans="1:5" ht="16.5">
      <c r="A108" s="9" t="s">
        <v>264</v>
      </c>
      <c r="B108" s="3">
        <v>16116</v>
      </c>
      <c r="C108" s="20" t="s">
        <v>215</v>
      </c>
      <c r="E108" s="9"/>
    </row>
    <row r="109" spans="1:3" ht="16.5">
      <c r="A109" s="9" t="s">
        <v>267</v>
      </c>
      <c r="B109" s="3">
        <v>16246</v>
      </c>
      <c r="C109" s="3" t="s">
        <v>283</v>
      </c>
    </row>
    <row r="110" spans="1:5" ht="16.5">
      <c r="A110" s="9" t="s">
        <v>264</v>
      </c>
      <c r="B110" s="3">
        <v>16124</v>
      </c>
      <c r="C110" s="20" t="s">
        <v>221</v>
      </c>
      <c r="E110" s="9"/>
    </row>
    <row r="111" spans="1:5" ht="16.5">
      <c r="A111" s="9" t="s">
        <v>264</v>
      </c>
      <c r="B111" s="4">
        <v>16125</v>
      </c>
      <c r="C111" s="20" t="s">
        <v>281</v>
      </c>
      <c r="D111" s="4"/>
      <c r="E111" s="9"/>
    </row>
    <row r="112" spans="1:5" ht="16.5">
      <c r="A112" s="10" t="s">
        <v>274</v>
      </c>
      <c r="B112" s="3">
        <v>16604</v>
      </c>
      <c r="C112" s="3" t="s">
        <v>136</v>
      </c>
      <c r="E112" s="10"/>
    </row>
    <row r="113" spans="1:5" ht="16.5">
      <c r="A113" s="9" t="s">
        <v>264</v>
      </c>
      <c r="B113" s="4">
        <v>16113</v>
      </c>
      <c r="C113" s="20" t="s">
        <v>166</v>
      </c>
      <c r="D113" s="4"/>
      <c r="E113" s="9"/>
    </row>
    <row r="114" spans="1:5" ht="16.5">
      <c r="A114" s="10" t="s">
        <v>269</v>
      </c>
      <c r="B114" s="3">
        <v>16322</v>
      </c>
      <c r="C114" s="3" t="s">
        <v>63</v>
      </c>
      <c r="E114" s="10"/>
    </row>
    <row r="115" spans="1:5" ht="16.5">
      <c r="A115" s="10" t="s">
        <v>274</v>
      </c>
      <c r="B115" s="3">
        <v>16615</v>
      </c>
      <c r="C115" s="3" t="s">
        <v>145</v>
      </c>
      <c r="E115" s="10"/>
    </row>
    <row r="116" spans="1:5" ht="16.5">
      <c r="A116" s="10" t="s">
        <v>239</v>
      </c>
      <c r="B116" s="3">
        <v>16437</v>
      </c>
      <c r="C116" s="3" t="s">
        <v>256</v>
      </c>
      <c r="E116" s="10"/>
    </row>
    <row r="117" spans="1:5" ht="16.5">
      <c r="A117" s="10" t="s">
        <v>270</v>
      </c>
      <c r="B117" s="3">
        <v>16518</v>
      </c>
      <c r="C117" s="3" t="s">
        <v>113</v>
      </c>
      <c r="E117" s="10"/>
    </row>
    <row r="118" spans="1:5" ht="16.5">
      <c r="A118" s="10" t="s">
        <v>239</v>
      </c>
      <c r="B118" s="3">
        <v>16433</v>
      </c>
      <c r="C118" s="3" t="s">
        <v>94</v>
      </c>
      <c r="E118" s="10"/>
    </row>
    <row r="119" spans="1:5" ht="16.5">
      <c r="A119" s="9" t="s">
        <v>264</v>
      </c>
      <c r="B119" s="4">
        <v>16127</v>
      </c>
      <c r="C119" s="20" t="s">
        <v>223</v>
      </c>
      <c r="D119" s="4"/>
      <c r="E119" s="9"/>
    </row>
    <row r="120" spans="1:5" ht="16.5">
      <c r="A120" s="10" t="s">
        <v>269</v>
      </c>
      <c r="B120" s="3">
        <v>16307</v>
      </c>
      <c r="C120" s="3" t="s">
        <v>51</v>
      </c>
      <c r="E120" s="10"/>
    </row>
    <row r="121" spans="1:5" ht="16.5">
      <c r="A121" s="9" t="s">
        <v>267</v>
      </c>
      <c r="B121" s="3">
        <v>16244</v>
      </c>
      <c r="C121" s="3" t="s">
        <v>169</v>
      </c>
      <c r="E121" s="9"/>
    </row>
    <row r="122" spans="1:5" ht="16.5">
      <c r="A122" s="10" t="s">
        <v>270</v>
      </c>
      <c r="B122" s="3">
        <v>16510</v>
      </c>
      <c r="C122" s="3" t="s">
        <v>110</v>
      </c>
      <c r="E122" s="10"/>
    </row>
    <row r="123" spans="1:5" ht="16.5">
      <c r="A123" s="10" t="s">
        <v>269</v>
      </c>
      <c r="B123" s="3">
        <v>16324</v>
      </c>
      <c r="C123" s="3" t="s">
        <v>64</v>
      </c>
      <c r="E123" s="10"/>
    </row>
    <row r="124" spans="1:5" ht="16.5">
      <c r="A124" s="9" t="s">
        <v>267</v>
      </c>
      <c r="B124" s="3">
        <v>16234</v>
      </c>
      <c r="C124" s="3" t="s">
        <v>254</v>
      </c>
      <c r="E124" s="9"/>
    </row>
    <row r="125" spans="1:5" ht="16.5">
      <c r="A125" s="9" t="s">
        <v>264</v>
      </c>
      <c r="B125" s="4">
        <v>16123</v>
      </c>
      <c r="C125" s="20" t="s">
        <v>220</v>
      </c>
      <c r="D125" s="4"/>
      <c r="E125" s="9"/>
    </row>
    <row r="126" spans="1:5" ht="16.5">
      <c r="A126" s="10" t="s">
        <v>274</v>
      </c>
      <c r="B126" s="3">
        <v>16611</v>
      </c>
      <c r="C126" s="3" t="s">
        <v>142</v>
      </c>
      <c r="E126" s="10"/>
    </row>
    <row r="127" spans="1:5" ht="16.5">
      <c r="A127" s="10" t="s">
        <v>269</v>
      </c>
      <c r="B127" s="3">
        <v>16335</v>
      </c>
      <c r="C127" s="3" t="s">
        <v>71</v>
      </c>
      <c r="E127" s="10"/>
    </row>
    <row r="128" spans="1:5" ht="16.5">
      <c r="A128" s="10" t="s">
        <v>270</v>
      </c>
      <c r="B128" s="3">
        <v>16543</v>
      </c>
      <c r="C128" s="3" t="s">
        <v>133</v>
      </c>
      <c r="E128" s="10"/>
    </row>
    <row r="129" spans="1:5" ht="16.5">
      <c r="A129" s="10" t="s">
        <v>274</v>
      </c>
      <c r="B129" s="3">
        <v>16607</v>
      </c>
      <c r="C129" s="3" t="s">
        <v>139</v>
      </c>
      <c r="E129" s="10"/>
    </row>
    <row r="130" spans="1:5" ht="16.5">
      <c r="A130" s="10" t="s">
        <v>270</v>
      </c>
      <c r="B130" s="3">
        <v>16536</v>
      </c>
      <c r="C130" s="3" t="s">
        <v>128</v>
      </c>
      <c r="E130" s="10"/>
    </row>
    <row r="131" spans="1:5" ht="16.5">
      <c r="A131" s="10" t="s">
        <v>270</v>
      </c>
      <c r="B131" s="3">
        <v>16514</v>
      </c>
      <c r="C131" s="3" t="s">
        <v>111</v>
      </c>
      <c r="E131" s="10"/>
    </row>
    <row r="132" spans="1:5" ht="16.5">
      <c r="A132" s="10" t="s">
        <v>274</v>
      </c>
      <c r="B132" s="3">
        <v>16646</v>
      </c>
      <c r="C132" s="3" t="s">
        <v>165</v>
      </c>
      <c r="E132" s="10"/>
    </row>
    <row r="133" spans="1:5" ht="16.5">
      <c r="A133" s="9" t="s">
        <v>267</v>
      </c>
      <c r="B133" s="3">
        <v>16215</v>
      </c>
      <c r="C133" s="3" t="s">
        <v>168</v>
      </c>
      <c r="E133" s="9"/>
    </row>
    <row r="134" spans="1:5" ht="16.5">
      <c r="A134" s="10" t="s">
        <v>269</v>
      </c>
      <c r="B134" s="3">
        <v>16336</v>
      </c>
      <c r="C134" s="3" t="s">
        <v>176</v>
      </c>
      <c r="E134" s="10"/>
    </row>
    <row r="135" spans="1:5" ht="16.5">
      <c r="A135" s="10" t="s">
        <v>274</v>
      </c>
      <c r="B135" s="3">
        <v>16628</v>
      </c>
      <c r="C135" s="3" t="s">
        <v>248</v>
      </c>
      <c r="E135" s="10"/>
    </row>
    <row r="136" spans="1:5" ht="16.5">
      <c r="A136" s="9" t="s">
        <v>267</v>
      </c>
      <c r="B136" s="3">
        <v>16230</v>
      </c>
      <c r="C136" s="3" t="s">
        <v>33</v>
      </c>
      <c r="E136" s="9"/>
    </row>
    <row r="137" spans="1:5" ht="16.5">
      <c r="A137" s="10" t="s">
        <v>270</v>
      </c>
      <c r="B137" s="3">
        <v>16530</v>
      </c>
      <c r="C137" s="3" t="s">
        <v>122</v>
      </c>
      <c r="E137" s="10"/>
    </row>
    <row r="138" spans="1:5" ht="16.5">
      <c r="A138" s="10" t="s">
        <v>239</v>
      </c>
      <c r="B138" s="3">
        <v>16439</v>
      </c>
      <c r="C138" s="3" t="s">
        <v>97</v>
      </c>
      <c r="E138" s="10"/>
    </row>
    <row r="139" spans="1:5" ht="16.5">
      <c r="A139" s="10" t="s">
        <v>239</v>
      </c>
      <c r="B139" s="3">
        <v>16427</v>
      </c>
      <c r="C139" s="3" t="s">
        <v>252</v>
      </c>
      <c r="E139" s="10"/>
    </row>
    <row r="140" spans="1:5" ht="16.5">
      <c r="A140" s="9" t="s">
        <v>267</v>
      </c>
      <c r="B140" s="3">
        <v>16213</v>
      </c>
      <c r="C140" s="3" t="s">
        <v>19</v>
      </c>
      <c r="E140" s="9"/>
    </row>
    <row r="141" spans="1:5" ht="16.5">
      <c r="A141" s="10" t="s">
        <v>239</v>
      </c>
      <c r="B141" s="3">
        <v>16403</v>
      </c>
      <c r="C141" s="3" t="s">
        <v>75</v>
      </c>
      <c r="E141" s="10"/>
    </row>
    <row r="142" spans="1:5" ht="16.5">
      <c r="A142" s="10" t="s">
        <v>269</v>
      </c>
      <c r="B142" s="3">
        <v>16340</v>
      </c>
      <c r="C142" s="3" t="s">
        <v>73</v>
      </c>
      <c r="E142" s="10"/>
    </row>
    <row r="143" spans="1:5" ht="16.5">
      <c r="A143" s="10" t="s">
        <v>270</v>
      </c>
      <c r="B143" s="3">
        <v>16507</v>
      </c>
      <c r="C143" s="3" t="s">
        <v>108</v>
      </c>
      <c r="E143" s="10"/>
    </row>
    <row r="144" spans="1:5" ht="16.5">
      <c r="A144" s="10" t="s">
        <v>274</v>
      </c>
      <c r="B144" s="3">
        <v>16616</v>
      </c>
      <c r="C144" s="3" t="s">
        <v>238</v>
      </c>
      <c r="E144" s="10"/>
    </row>
    <row r="145" spans="1:5" ht="16.5">
      <c r="A145" s="10" t="s">
        <v>274</v>
      </c>
      <c r="B145" s="3">
        <v>16642</v>
      </c>
      <c r="C145" s="3" t="s">
        <v>162</v>
      </c>
      <c r="E145" s="10"/>
    </row>
    <row r="146" spans="1:5" ht="16.5">
      <c r="A146" s="10" t="s">
        <v>239</v>
      </c>
      <c r="B146" s="3">
        <v>16418</v>
      </c>
      <c r="C146" s="3" t="s">
        <v>261</v>
      </c>
      <c r="E146" s="10"/>
    </row>
    <row r="147" spans="1:5" ht="16.5">
      <c r="A147" s="10" t="s">
        <v>269</v>
      </c>
      <c r="B147" s="3">
        <v>16302</v>
      </c>
      <c r="C147" s="3" t="s">
        <v>48</v>
      </c>
      <c r="E147" s="10"/>
    </row>
    <row r="148" spans="1:5" ht="16.5">
      <c r="A148" s="10" t="s">
        <v>270</v>
      </c>
      <c r="B148" s="3">
        <v>16528</v>
      </c>
      <c r="C148" s="3" t="s">
        <v>250</v>
      </c>
      <c r="E148" s="10"/>
    </row>
    <row r="149" spans="1:5" ht="16.5">
      <c r="A149" s="9" t="s">
        <v>264</v>
      </c>
      <c r="B149" s="3">
        <v>16114</v>
      </c>
      <c r="C149" s="20" t="s">
        <v>214</v>
      </c>
      <c r="E149" s="9"/>
    </row>
    <row r="150" spans="1:5" ht="16.5">
      <c r="A150" s="10" t="s">
        <v>270</v>
      </c>
      <c r="B150" s="3">
        <v>16526</v>
      </c>
      <c r="C150" s="3" t="s">
        <v>119</v>
      </c>
      <c r="E150" s="10"/>
    </row>
    <row r="151" spans="1:5" ht="16.5">
      <c r="A151" s="10" t="s">
        <v>270</v>
      </c>
      <c r="B151" s="3">
        <v>16504</v>
      </c>
      <c r="C151" s="3" t="s">
        <v>106</v>
      </c>
      <c r="E151" s="10"/>
    </row>
    <row r="152" spans="1:5" ht="16.5">
      <c r="A152" s="10" t="s">
        <v>239</v>
      </c>
      <c r="B152" s="3">
        <v>16417</v>
      </c>
      <c r="C152" s="3" t="s">
        <v>83</v>
      </c>
      <c r="E152" s="10"/>
    </row>
    <row r="153" spans="1:5" ht="16.5">
      <c r="A153" s="9" t="s">
        <v>267</v>
      </c>
      <c r="B153" s="3">
        <v>16209</v>
      </c>
      <c r="C153" s="3" t="s">
        <v>15</v>
      </c>
      <c r="E153" s="9"/>
    </row>
    <row r="154" spans="1:5" ht="16.5">
      <c r="A154" s="9" t="s">
        <v>267</v>
      </c>
      <c r="B154" s="3">
        <v>16243</v>
      </c>
      <c r="C154" s="3" t="s">
        <v>45</v>
      </c>
      <c r="E154" s="9"/>
    </row>
    <row r="155" spans="1:5" ht="16.5">
      <c r="A155" s="10" t="s">
        <v>274</v>
      </c>
      <c r="B155" s="3">
        <v>16605</v>
      </c>
      <c r="C155" s="3" t="s">
        <v>137</v>
      </c>
      <c r="E155" s="10"/>
    </row>
    <row r="156" spans="1:5" ht="16.5">
      <c r="A156" s="9" t="s">
        <v>267</v>
      </c>
      <c r="B156" s="3">
        <v>16242</v>
      </c>
      <c r="C156" s="3" t="s">
        <v>44</v>
      </c>
      <c r="E156" s="9"/>
    </row>
    <row r="157" spans="1:5" ht="16.5">
      <c r="A157" s="9" t="s">
        <v>267</v>
      </c>
      <c r="B157" s="3">
        <v>16224</v>
      </c>
      <c r="C157" s="3" t="s">
        <v>28</v>
      </c>
      <c r="E157" s="9"/>
    </row>
    <row r="158" spans="1:5" ht="16.5">
      <c r="A158" s="10" t="s">
        <v>239</v>
      </c>
      <c r="B158" s="3">
        <v>16402</v>
      </c>
      <c r="C158" s="3" t="s">
        <v>243</v>
      </c>
      <c r="E158" s="10"/>
    </row>
    <row r="159" spans="1:5" ht="16.5">
      <c r="A159" s="10" t="s">
        <v>239</v>
      </c>
      <c r="B159" s="3">
        <v>16410</v>
      </c>
      <c r="C159" s="3" t="s">
        <v>273</v>
      </c>
      <c r="E159" s="10"/>
    </row>
    <row r="160" spans="1:5" ht="16.5">
      <c r="A160" s="10" t="s">
        <v>239</v>
      </c>
      <c r="B160" s="3">
        <v>16419</v>
      </c>
      <c r="C160" s="3" t="s">
        <v>84</v>
      </c>
      <c r="E160" s="10"/>
    </row>
    <row r="161" spans="1:5" ht="16.5">
      <c r="A161" s="10" t="s">
        <v>274</v>
      </c>
      <c r="B161" s="3">
        <v>16629</v>
      </c>
      <c r="C161" s="3" t="s">
        <v>235</v>
      </c>
      <c r="E161" s="10"/>
    </row>
    <row r="162" spans="1:5" ht="16.5">
      <c r="A162" s="10" t="s">
        <v>270</v>
      </c>
      <c r="B162" s="3">
        <v>16535</v>
      </c>
      <c r="C162" s="3" t="s">
        <v>127</v>
      </c>
      <c r="E162" s="10"/>
    </row>
    <row r="163" spans="1:5" ht="16.5">
      <c r="A163" s="9" t="s">
        <v>264</v>
      </c>
      <c r="B163" s="3">
        <v>16108</v>
      </c>
      <c r="C163" s="20" t="s">
        <v>210</v>
      </c>
      <c r="E163" s="9"/>
    </row>
    <row r="164" spans="1:5" ht="16.5">
      <c r="A164" s="9" t="s">
        <v>267</v>
      </c>
      <c r="B164" s="3">
        <v>16208</v>
      </c>
      <c r="C164" s="3" t="s">
        <v>199</v>
      </c>
      <c r="E164" s="9"/>
    </row>
    <row r="165" spans="1:5" ht="16.5">
      <c r="A165" s="10" t="s">
        <v>274</v>
      </c>
      <c r="B165" s="3">
        <v>16617</v>
      </c>
      <c r="C165" s="3" t="s">
        <v>146</v>
      </c>
      <c r="E165" s="10"/>
    </row>
    <row r="166" spans="1:5" ht="16.5">
      <c r="A166" s="10" t="s">
        <v>269</v>
      </c>
      <c r="B166" s="3">
        <v>16331</v>
      </c>
      <c r="C166" s="3" t="s">
        <v>68</v>
      </c>
      <c r="E166" s="10"/>
    </row>
    <row r="167" spans="1:5" ht="16.5">
      <c r="A167" s="10" t="s">
        <v>269</v>
      </c>
      <c r="B167" s="3">
        <v>16326</v>
      </c>
      <c r="C167" s="3" t="s">
        <v>246</v>
      </c>
      <c r="E167" s="10"/>
    </row>
    <row r="168" spans="1:5" ht="16.5">
      <c r="A168" s="10" t="s">
        <v>270</v>
      </c>
      <c r="B168" s="3">
        <v>16517</v>
      </c>
      <c r="C168" s="3" t="s">
        <v>112</v>
      </c>
      <c r="E168" s="10"/>
    </row>
    <row r="169" spans="1:5" ht="16.5">
      <c r="A169" s="10" t="s">
        <v>269</v>
      </c>
      <c r="B169" s="3">
        <v>16328</v>
      </c>
      <c r="C169" s="3" t="s">
        <v>66</v>
      </c>
      <c r="E169" s="10"/>
    </row>
    <row r="170" spans="1:5" ht="16.5">
      <c r="A170" s="10" t="s">
        <v>239</v>
      </c>
      <c r="B170" s="3">
        <v>16446</v>
      </c>
      <c r="C170" s="3" t="s">
        <v>102</v>
      </c>
      <c r="E170" s="10"/>
    </row>
    <row r="171" spans="1:5" ht="16.5">
      <c r="A171" s="10" t="s">
        <v>274</v>
      </c>
      <c r="B171" s="3">
        <v>16630</v>
      </c>
      <c r="C171" s="3" t="s">
        <v>258</v>
      </c>
      <c r="E171" s="10"/>
    </row>
    <row r="172" spans="1:5" ht="16.5">
      <c r="A172" s="9" t="s">
        <v>264</v>
      </c>
      <c r="B172" s="4">
        <v>16105</v>
      </c>
      <c r="C172" s="20" t="s">
        <v>207</v>
      </c>
      <c r="D172" s="4"/>
      <c r="E172" s="9"/>
    </row>
    <row r="173" spans="1:5" ht="16.5">
      <c r="A173" s="10" t="s">
        <v>239</v>
      </c>
      <c r="B173" s="3">
        <v>16442</v>
      </c>
      <c r="C173" s="3" t="s">
        <v>180</v>
      </c>
      <c r="E173" s="10"/>
    </row>
    <row r="174" spans="1:5" ht="16.5">
      <c r="A174" s="10" t="s">
        <v>239</v>
      </c>
      <c r="B174" s="3">
        <v>16444</v>
      </c>
      <c r="C174" s="3" t="s">
        <v>100</v>
      </c>
      <c r="E174" s="10"/>
    </row>
    <row r="175" spans="1:5" ht="16.5">
      <c r="A175" s="10" t="s">
        <v>239</v>
      </c>
      <c r="B175" s="3">
        <v>16430</v>
      </c>
      <c r="C175" s="3" t="s">
        <v>91</v>
      </c>
      <c r="E175" s="10"/>
    </row>
    <row r="176" spans="1:5" ht="16.5">
      <c r="A176" s="10" t="s">
        <v>239</v>
      </c>
      <c r="B176" s="3">
        <v>16440</v>
      </c>
      <c r="C176" s="3" t="s">
        <v>260</v>
      </c>
      <c r="E176" s="10"/>
    </row>
    <row r="177" spans="1:5" ht="16.5">
      <c r="A177" s="10" t="s">
        <v>239</v>
      </c>
      <c r="B177" s="3">
        <v>16401</v>
      </c>
      <c r="C177" s="3" t="s">
        <v>74</v>
      </c>
      <c r="E177" s="10"/>
    </row>
    <row r="178" spans="1:5" ht="16.5">
      <c r="A178" s="10" t="s">
        <v>269</v>
      </c>
      <c r="B178" s="3">
        <v>16327</v>
      </c>
      <c r="C178" s="3" t="s">
        <v>174</v>
      </c>
      <c r="E178" s="10"/>
    </row>
    <row r="179" spans="1:5" ht="16.5">
      <c r="A179" s="9" t="s">
        <v>264</v>
      </c>
      <c r="B179" s="3">
        <v>16106</v>
      </c>
      <c r="C179" s="20" t="s">
        <v>208</v>
      </c>
      <c r="E179" s="9"/>
    </row>
    <row r="180" spans="1:5" ht="16.5">
      <c r="A180" s="9" t="s">
        <v>264</v>
      </c>
      <c r="B180" s="3">
        <v>16126</v>
      </c>
      <c r="C180" s="20" t="s">
        <v>222</v>
      </c>
      <c r="E180" s="9"/>
    </row>
    <row r="181" spans="1:5" ht="16.5">
      <c r="A181" s="10" t="s">
        <v>239</v>
      </c>
      <c r="B181" s="3">
        <v>16424</v>
      </c>
      <c r="C181" s="3" t="s">
        <v>88</v>
      </c>
      <c r="E181" s="10"/>
    </row>
    <row r="182" spans="1:5" ht="16.5">
      <c r="A182" s="10" t="s">
        <v>269</v>
      </c>
      <c r="B182" s="3">
        <v>16304</v>
      </c>
      <c r="C182" s="3" t="s">
        <v>170</v>
      </c>
      <c r="E182" s="10"/>
    </row>
    <row r="183" spans="1:5" ht="16.5">
      <c r="A183" s="9" t="s">
        <v>264</v>
      </c>
      <c r="B183" s="3">
        <v>16138</v>
      </c>
      <c r="C183" s="20" t="s">
        <v>230</v>
      </c>
      <c r="E183" s="9"/>
    </row>
    <row r="184" spans="1:5" ht="16.5">
      <c r="A184" s="10" t="s">
        <v>239</v>
      </c>
      <c r="B184" s="3">
        <v>16409</v>
      </c>
      <c r="C184" s="3" t="s">
        <v>79</v>
      </c>
      <c r="E184" s="10"/>
    </row>
    <row r="185" spans="1:5" ht="16.5">
      <c r="A185" s="10" t="s">
        <v>274</v>
      </c>
      <c r="B185" s="3">
        <v>16632</v>
      </c>
      <c r="C185" s="3" t="s">
        <v>156</v>
      </c>
      <c r="E185" s="10"/>
    </row>
    <row r="186" spans="1:5" ht="16.5">
      <c r="A186" s="10" t="s">
        <v>270</v>
      </c>
      <c r="B186" s="3">
        <v>16508</v>
      </c>
      <c r="C186" s="3" t="s">
        <v>188</v>
      </c>
      <c r="E186" s="10"/>
    </row>
    <row r="187" spans="1:5" ht="16.5">
      <c r="A187" s="10" t="s">
        <v>270</v>
      </c>
      <c r="B187" s="3">
        <v>16524</v>
      </c>
      <c r="C187" s="3" t="s">
        <v>117</v>
      </c>
      <c r="E187" s="10"/>
    </row>
    <row r="188" spans="1:5" ht="16.5">
      <c r="A188" s="10" t="s">
        <v>274</v>
      </c>
      <c r="B188" s="3">
        <v>16614</v>
      </c>
      <c r="C188" s="3" t="s">
        <v>189</v>
      </c>
      <c r="E188" s="10"/>
    </row>
    <row r="189" spans="1:5" ht="16.5">
      <c r="A189" s="9" t="s">
        <v>267</v>
      </c>
      <c r="B189" s="3">
        <v>16226</v>
      </c>
      <c r="C189" s="3" t="s">
        <v>29</v>
      </c>
      <c r="E189" s="9"/>
    </row>
    <row r="190" spans="1:5" ht="16.5">
      <c r="A190" s="10" t="s">
        <v>274</v>
      </c>
      <c r="B190" s="3">
        <v>16644</v>
      </c>
      <c r="C190" s="3" t="s">
        <v>163</v>
      </c>
      <c r="E190" s="10"/>
    </row>
    <row r="191" spans="1:5" ht="16.5">
      <c r="A191" s="9" t="s">
        <v>267</v>
      </c>
      <c r="B191" s="3">
        <v>16218</v>
      </c>
      <c r="C191" s="3" t="s">
        <v>22</v>
      </c>
      <c r="E191" s="9"/>
    </row>
    <row r="192" spans="1:5" ht="16.5">
      <c r="A192" s="10" t="s">
        <v>274</v>
      </c>
      <c r="B192" s="3">
        <v>16635</v>
      </c>
      <c r="C192" s="3" t="s">
        <v>159</v>
      </c>
      <c r="E192" s="10"/>
    </row>
    <row r="193" spans="1:5" ht="16.5">
      <c r="A193" s="10" t="s">
        <v>270</v>
      </c>
      <c r="B193" s="3">
        <v>16502</v>
      </c>
      <c r="C193" s="3" t="s">
        <v>181</v>
      </c>
      <c r="E193" s="10"/>
    </row>
    <row r="194" spans="1:5" ht="16.5">
      <c r="A194" s="10" t="s">
        <v>239</v>
      </c>
      <c r="B194" s="3">
        <v>16411</v>
      </c>
      <c r="C194" s="3" t="s">
        <v>242</v>
      </c>
      <c r="E194" s="10"/>
    </row>
    <row r="195" spans="1:5" ht="16.5">
      <c r="A195" s="10" t="s">
        <v>270</v>
      </c>
      <c r="B195" s="3">
        <v>16545</v>
      </c>
      <c r="C195" s="3" t="s">
        <v>134</v>
      </c>
      <c r="E195" s="10"/>
    </row>
    <row r="196" spans="1:5" ht="16.5">
      <c r="A196" s="9" t="s">
        <v>267</v>
      </c>
      <c r="B196" s="3">
        <v>16201</v>
      </c>
      <c r="C196" s="3" t="s">
        <v>9</v>
      </c>
      <c r="E196" s="9"/>
    </row>
    <row r="197" spans="1:5" ht="16.5">
      <c r="A197" s="10" t="s">
        <v>270</v>
      </c>
      <c r="B197" s="3">
        <v>16539</v>
      </c>
      <c r="C197" s="3" t="s">
        <v>278</v>
      </c>
      <c r="E197" s="10"/>
    </row>
    <row r="198" spans="1:5" ht="16.5">
      <c r="A198" s="10" t="s">
        <v>274</v>
      </c>
      <c r="B198" s="3">
        <v>16610</v>
      </c>
      <c r="C198" s="3" t="s">
        <v>275</v>
      </c>
      <c r="E198" s="10"/>
    </row>
    <row r="199" spans="1:5" ht="16.5">
      <c r="A199" s="10" t="s">
        <v>239</v>
      </c>
      <c r="B199" s="3">
        <v>16416</v>
      </c>
      <c r="C199" s="3" t="s">
        <v>190</v>
      </c>
      <c r="E199" s="10"/>
    </row>
    <row r="200" spans="1:5" ht="16.5">
      <c r="A200" s="10" t="s">
        <v>274</v>
      </c>
      <c r="B200" s="3">
        <v>16624</v>
      </c>
      <c r="C200" s="3" t="s">
        <v>153</v>
      </c>
      <c r="E200" s="10"/>
    </row>
    <row r="201" spans="1:5" ht="16.5">
      <c r="A201" s="9" t="s">
        <v>267</v>
      </c>
      <c r="B201" s="3">
        <v>16232</v>
      </c>
      <c r="C201" s="3" t="s">
        <v>35</v>
      </c>
      <c r="E201" s="9"/>
    </row>
    <row r="202" spans="1:5" ht="16.5">
      <c r="A202" s="10" t="s">
        <v>270</v>
      </c>
      <c r="B202" s="3">
        <v>16513</v>
      </c>
      <c r="C202" s="3" t="s">
        <v>201</v>
      </c>
      <c r="E202" s="10"/>
    </row>
    <row r="203" spans="1:5" ht="16.5">
      <c r="A203" s="9" t="s">
        <v>267</v>
      </c>
      <c r="B203" s="3">
        <v>16239</v>
      </c>
      <c r="C203" s="3" t="s">
        <v>41</v>
      </c>
      <c r="E203" s="9"/>
    </row>
    <row r="204" spans="1:5" ht="16.5">
      <c r="A204" s="10" t="s">
        <v>270</v>
      </c>
      <c r="B204" s="3">
        <v>16519</v>
      </c>
      <c r="C204" s="3" t="s">
        <v>114</v>
      </c>
      <c r="E204" s="10"/>
    </row>
    <row r="205" spans="1:5" ht="16.5">
      <c r="A205" s="10" t="s">
        <v>274</v>
      </c>
      <c r="B205" s="3">
        <v>16639</v>
      </c>
      <c r="C205" s="3" t="s">
        <v>233</v>
      </c>
      <c r="E205" s="10"/>
    </row>
    <row r="206" spans="1:5" ht="16.5">
      <c r="A206" s="9" t="s">
        <v>267</v>
      </c>
      <c r="B206" s="3">
        <v>16237</v>
      </c>
      <c r="C206" s="3" t="s">
        <v>39</v>
      </c>
      <c r="E206" s="9"/>
    </row>
    <row r="207" spans="1:5" ht="16.5">
      <c r="A207" s="9" t="s">
        <v>264</v>
      </c>
      <c r="B207" s="4">
        <v>16117</v>
      </c>
      <c r="C207" s="20" t="s">
        <v>276</v>
      </c>
      <c r="D207" s="4"/>
      <c r="E207" s="9"/>
    </row>
    <row r="208" spans="1:5" ht="16.5">
      <c r="A208" s="9" t="s">
        <v>267</v>
      </c>
      <c r="B208" s="3">
        <v>16241</v>
      </c>
      <c r="C208" s="3" t="s">
        <v>43</v>
      </c>
      <c r="E208" s="9"/>
    </row>
    <row r="209" spans="1:5" ht="16.5">
      <c r="A209" s="10" t="s">
        <v>274</v>
      </c>
      <c r="B209" s="3">
        <v>16601</v>
      </c>
      <c r="C209" s="3" t="s">
        <v>185</v>
      </c>
      <c r="E209" s="10"/>
    </row>
    <row r="210" spans="1:5" ht="16.5">
      <c r="A210" s="10" t="s">
        <v>269</v>
      </c>
      <c r="B210" s="3">
        <v>16317</v>
      </c>
      <c r="C210" s="3" t="s">
        <v>60</v>
      </c>
      <c r="E210" s="10"/>
    </row>
    <row r="211" spans="1:5" ht="16.5">
      <c r="A211" s="9" t="s">
        <v>264</v>
      </c>
      <c r="B211" s="3">
        <v>16136</v>
      </c>
      <c r="C211" s="20" t="s">
        <v>167</v>
      </c>
      <c r="E211" s="9"/>
    </row>
    <row r="212" spans="1:5" ht="16.5">
      <c r="A212" s="10" t="s">
        <v>274</v>
      </c>
      <c r="B212" s="3">
        <v>16643</v>
      </c>
      <c r="C212" s="3" t="s">
        <v>253</v>
      </c>
      <c r="E212" s="10"/>
    </row>
    <row r="213" spans="1:5" ht="16.5">
      <c r="A213" s="10" t="s">
        <v>270</v>
      </c>
      <c r="B213" s="3">
        <v>16532</v>
      </c>
      <c r="C213" s="3" t="s">
        <v>124</v>
      </c>
      <c r="E213" s="10"/>
    </row>
    <row r="214" spans="1:5" ht="16.5">
      <c r="A214" s="10" t="s">
        <v>269</v>
      </c>
      <c r="B214" s="3">
        <v>16309</v>
      </c>
      <c r="C214" s="3" t="s">
        <v>52</v>
      </c>
      <c r="E214" s="10"/>
    </row>
    <row r="215" spans="1:5" ht="16.5">
      <c r="A215" s="10" t="s">
        <v>270</v>
      </c>
      <c r="B215" s="3">
        <v>16509</v>
      </c>
      <c r="C215" s="3" t="s">
        <v>109</v>
      </c>
      <c r="E215" s="10"/>
    </row>
    <row r="216" spans="1:5" ht="16.5">
      <c r="A216" s="9" t="s">
        <v>267</v>
      </c>
      <c r="B216" s="3">
        <v>16231</v>
      </c>
      <c r="C216" s="3" t="s">
        <v>34</v>
      </c>
      <c r="E216" s="9"/>
    </row>
    <row r="217" spans="1:5" ht="16.5">
      <c r="A217" s="10" t="s">
        <v>269</v>
      </c>
      <c r="B217" s="3">
        <v>16318</v>
      </c>
      <c r="C217" s="3" t="s">
        <v>272</v>
      </c>
      <c r="E217" s="10"/>
    </row>
    <row r="218" spans="1:5" ht="16.5">
      <c r="A218" s="9" t="s">
        <v>264</v>
      </c>
      <c r="B218" s="3">
        <v>16134</v>
      </c>
      <c r="C218" s="20" t="s">
        <v>259</v>
      </c>
      <c r="E218" s="9"/>
    </row>
    <row r="219" spans="1:5" ht="16.5">
      <c r="A219" s="10" t="s">
        <v>269</v>
      </c>
      <c r="B219" s="3">
        <v>16332</v>
      </c>
      <c r="C219" s="3" t="s">
        <v>69</v>
      </c>
      <c r="E219" s="10"/>
    </row>
    <row r="220" spans="1:5" ht="16.5">
      <c r="A220" s="10" t="s">
        <v>270</v>
      </c>
      <c r="B220" s="3">
        <v>16521</v>
      </c>
      <c r="C220" s="3" t="s">
        <v>184</v>
      </c>
      <c r="E220" s="10"/>
    </row>
    <row r="221" spans="1:5" ht="16.5">
      <c r="A221" s="10" t="s">
        <v>270</v>
      </c>
      <c r="B221" s="3">
        <v>16522</v>
      </c>
      <c r="C221" s="3" t="s">
        <v>115</v>
      </c>
      <c r="E221" s="10"/>
    </row>
    <row r="222" spans="1:5" ht="16.5">
      <c r="A222" s="9" t="s">
        <v>264</v>
      </c>
      <c r="B222" s="4">
        <v>16135</v>
      </c>
      <c r="C222" s="20" t="s">
        <v>245</v>
      </c>
      <c r="D222" s="4"/>
      <c r="E222" s="9"/>
    </row>
    <row r="223" spans="1:5" ht="16.5">
      <c r="A223" s="10" t="s">
        <v>270</v>
      </c>
      <c r="B223" s="3">
        <v>16533</v>
      </c>
      <c r="C223" s="3" t="s">
        <v>125</v>
      </c>
      <c r="E223" s="10"/>
    </row>
    <row r="224" spans="1:5" ht="16.5">
      <c r="A224" s="9" t="s">
        <v>264</v>
      </c>
      <c r="B224" s="4">
        <v>16115</v>
      </c>
      <c r="C224" s="20" t="s">
        <v>197</v>
      </c>
      <c r="D224" s="4"/>
      <c r="E224" s="9"/>
    </row>
    <row r="225" spans="1:5" ht="16.5">
      <c r="A225" s="10" t="s">
        <v>269</v>
      </c>
      <c r="B225" s="3">
        <v>16337</v>
      </c>
      <c r="C225" s="3" t="s">
        <v>241</v>
      </c>
      <c r="E225" s="10"/>
    </row>
    <row r="226" spans="1:5" ht="16.5">
      <c r="A226" s="10" t="s">
        <v>239</v>
      </c>
      <c r="B226" s="3">
        <v>16441</v>
      </c>
      <c r="C226" s="3" t="s">
        <v>98</v>
      </c>
      <c r="E226" s="10"/>
    </row>
    <row r="227" spans="1:5" ht="16.5">
      <c r="A227" s="10" t="s">
        <v>274</v>
      </c>
      <c r="B227" s="3">
        <v>16622</v>
      </c>
      <c r="C227" s="3" t="s">
        <v>151</v>
      </c>
      <c r="E227" s="10"/>
    </row>
    <row r="228" spans="1:5" ht="16.5">
      <c r="A228" s="10" t="s">
        <v>274</v>
      </c>
      <c r="B228" s="3">
        <v>16645</v>
      </c>
      <c r="C228" s="3" t="s">
        <v>164</v>
      </c>
      <c r="E228" s="10"/>
    </row>
    <row r="229" spans="1:3" ht="16.5">
      <c r="A229" s="10" t="s">
        <v>239</v>
      </c>
      <c r="B229" s="3">
        <v>16448</v>
      </c>
      <c r="C229" s="3" t="s">
        <v>284</v>
      </c>
    </row>
    <row r="230" spans="1:5" ht="16.5">
      <c r="A230" s="9" t="s">
        <v>264</v>
      </c>
      <c r="B230" s="4">
        <v>16131</v>
      </c>
      <c r="C230" s="20" t="s">
        <v>226</v>
      </c>
      <c r="D230" s="4"/>
      <c r="E230" s="9"/>
    </row>
    <row r="231" spans="1:5" ht="16.5">
      <c r="A231" s="9" t="s">
        <v>264</v>
      </c>
      <c r="B231" s="4">
        <v>16133</v>
      </c>
      <c r="C231" s="20" t="s">
        <v>228</v>
      </c>
      <c r="D231" s="4"/>
      <c r="E231" s="9"/>
    </row>
    <row r="232" spans="1:5" ht="16.5">
      <c r="A232" s="9" t="s">
        <v>264</v>
      </c>
      <c r="B232" s="3">
        <v>16130</v>
      </c>
      <c r="C232" s="20" t="s">
        <v>225</v>
      </c>
      <c r="E232" s="9"/>
    </row>
    <row r="233" spans="1:5" ht="16.5">
      <c r="A233" s="10" t="s">
        <v>270</v>
      </c>
      <c r="B233" s="3">
        <v>16512</v>
      </c>
      <c r="C233" s="3" t="s">
        <v>271</v>
      </c>
      <c r="E233" s="10"/>
    </row>
    <row r="234" spans="1:5" ht="16.5">
      <c r="A234" s="10" t="s">
        <v>239</v>
      </c>
      <c r="B234" s="3">
        <v>16436</v>
      </c>
      <c r="C234" s="3" t="s">
        <v>96</v>
      </c>
      <c r="E234" s="10"/>
    </row>
    <row r="235" spans="1:5" ht="16.5">
      <c r="A235" s="10" t="s">
        <v>239</v>
      </c>
      <c r="B235" s="3">
        <v>16408</v>
      </c>
      <c r="C235" s="3" t="s">
        <v>78</v>
      </c>
      <c r="E235" s="10"/>
    </row>
    <row r="236" spans="1:5" ht="16.5">
      <c r="A236" s="9" t="s">
        <v>267</v>
      </c>
      <c r="B236" s="3">
        <v>16212</v>
      </c>
      <c r="C236" s="3" t="s">
        <v>18</v>
      </c>
      <c r="E236" s="9"/>
    </row>
    <row r="237" spans="1:5" ht="16.5">
      <c r="A237" s="9" t="s">
        <v>267</v>
      </c>
      <c r="B237" s="3">
        <v>16219</v>
      </c>
      <c r="C237" s="3" t="s">
        <v>23</v>
      </c>
      <c r="E237" s="9"/>
    </row>
    <row r="238" spans="1:5" ht="16.5">
      <c r="A238" s="10" t="s">
        <v>239</v>
      </c>
      <c r="B238" s="3">
        <v>16420</v>
      </c>
      <c r="C238" s="3" t="s">
        <v>85</v>
      </c>
      <c r="E238" s="10"/>
    </row>
    <row r="239" spans="1:5" ht="16.5">
      <c r="A239" s="9" t="s">
        <v>267</v>
      </c>
      <c r="B239" s="3">
        <v>16233</v>
      </c>
      <c r="C239" s="3" t="s">
        <v>36</v>
      </c>
      <c r="E239" s="9"/>
    </row>
    <row r="240" spans="1:5" ht="16.5">
      <c r="A240" s="10" t="s">
        <v>274</v>
      </c>
      <c r="B240" s="3">
        <v>16618</v>
      </c>
      <c r="C240" s="3" t="s">
        <v>147</v>
      </c>
      <c r="E240" s="10"/>
    </row>
    <row r="241" spans="1:5" ht="16.5">
      <c r="A241" s="10" t="s">
        <v>269</v>
      </c>
      <c r="B241" s="3">
        <v>16308</v>
      </c>
      <c r="C241" s="3" t="s">
        <v>172</v>
      </c>
      <c r="E241" s="10"/>
    </row>
    <row r="242" spans="1:5" ht="16.5">
      <c r="A242" s="9" t="s">
        <v>264</v>
      </c>
      <c r="B242" s="3">
        <v>16132</v>
      </c>
      <c r="C242" s="20" t="s">
        <v>227</v>
      </c>
      <c r="E242" s="9"/>
    </row>
    <row r="243" spans="1:5" ht="16.5">
      <c r="A243" s="10" t="s">
        <v>239</v>
      </c>
      <c r="B243" s="3">
        <v>16406</v>
      </c>
      <c r="C243" s="3" t="s">
        <v>263</v>
      </c>
      <c r="E243" s="10"/>
    </row>
    <row r="244" spans="1:5" ht="16.5">
      <c r="A244" s="10" t="s">
        <v>270</v>
      </c>
      <c r="B244" s="3">
        <v>16544</v>
      </c>
      <c r="C244" s="3" t="s">
        <v>255</v>
      </c>
      <c r="E244" s="10"/>
    </row>
    <row r="245" spans="1:5" ht="16.5">
      <c r="A245" s="9" t="s">
        <v>267</v>
      </c>
      <c r="B245" s="3">
        <v>16203</v>
      </c>
      <c r="C245" s="3" t="s">
        <v>11</v>
      </c>
      <c r="E245" s="9"/>
    </row>
    <row r="246" spans="1:5" ht="16.5">
      <c r="A246" s="10" t="s">
        <v>269</v>
      </c>
      <c r="B246" s="3">
        <v>16303</v>
      </c>
      <c r="C246" s="3" t="s">
        <v>49</v>
      </c>
      <c r="E246" s="10"/>
    </row>
    <row r="247" spans="1:5" ht="16.5">
      <c r="A247" s="9" t="s">
        <v>264</v>
      </c>
      <c r="B247" s="4">
        <v>16103</v>
      </c>
      <c r="C247" s="20" t="s">
        <v>205</v>
      </c>
      <c r="D247" s="4"/>
      <c r="E247" s="9"/>
    </row>
    <row r="248" spans="1:5" ht="16.5">
      <c r="A248" s="10" t="s">
        <v>274</v>
      </c>
      <c r="B248" s="3">
        <v>16606</v>
      </c>
      <c r="C248" s="3" t="s">
        <v>138</v>
      </c>
      <c r="E248" s="10"/>
    </row>
    <row r="249" spans="1:5" ht="16.5">
      <c r="A249" s="9" t="s">
        <v>267</v>
      </c>
      <c r="B249" s="3">
        <v>16240</v>
      </c>
      <c r="C249" s="3" t="s">
        <v>42</v>
      </c>
      <c r="E249" s="9"/>
    </row>
    <row r="250" spans="1:5" ht="16.5">
      <c r="A250" s="10" t="s">
        <v>274</v>
      </c>
      <c r="B250" s="3">
        <v>16625</v>
      </c>
      <c r="C250" s="3" t="s">
        <v>186</v>
      </c>
      <c r="E250" s="10"/>
    </row>
    <row r="251" spans="1:5" ht="16.5">
      <c r="A251" s="10" t="s">
        <v>239</v>
      </c>
      <c r="B251" s="3">
        <v>16431</v>
      </c>
      <c r="C251" s="3" t="s">
        <v>92</v>
      </c>
      <c r="E251" s="10"/>
    </row>
    <row r="252" spans="1:5" ht="16.5">
      <c r="A252" s="10" t="s">
        <v>274</v>
      </c>
      <c r="B252" s="3">
        <v>16627</v>
      </c>
      <c r="C252" s="3" t="s">
        <v>155</v>
      </c>
      <c r="E252" s="10"/>
    </row>
    <row r="253" spans="1:5" ht="16.5">
      <c r="A253" s="9" t="s">
        <v>264</v>
      </c>
      <c r="B253" s="3">
        <v>16104</v>
      </c>
      <c r="C253" s="20" t="s">
        <v>206</v>
      </c>
      <c r="E253" s="9"/>
    </row>
    <row r="254" spans="1:5" ht="16.5">
      <c r="A254" s="10" t="s">
        <v>239</v>
      </c>
      <c r="B254" s="3">
        <v>16435</v>
      </c>
      <c r="C254" s="3" t="s">
        <v>247</v>
      </c>
      <c r="E254" s="10"/>
    </row>
    <row r="255" spans="1:5" ht="16.5">
      <c r="A255" s="10" t="s">
        <v>239</v>
      </c>
      <c r="B255" s="3">
        <v>16438</v>
      </c>
      <c r="C255" s="3" t="s">
        <v>179</v>
      </c>
      <c r="E255" s="10"/>
    </row>
    <row r="256" spans="1:5" ht="16.5">
      <c r="A256" s="9" t="s">
        <v>267</v>
      </c>
      <c r="B256" s="3">
        <v>16216</v>
      </c>
      <c r="C256" s="3" t="s">
        <v>21</v>
      </c>
      <c r="E256" s="9"/>
    </row>
    <row r="257" spans="1:5" ht="16.5">
      <c r="A257" s="9" t="s">
        <v>267</v>
      </c>
      <c r="B257" s="3">
        <v>16227</v>
      </c>
      <c r="C257" s="3" t="s">
        <v>30</v>
      </c>
      <c r="E257" s="9"/>
    </row>
    <row r="258" spans="1:5" ht="16.5">
      <c r="A258" s="10" t="s">
        <v>239</v>
      </c>
      <c r="B258" s="3">
        <v>16434</v>
      </c>
      <c r="C258" s="3" t="s">
        <v>95</v>
      </c>
      <c r="E258" s="10"/>
    </row>
    <row r="259" spans="1:5" ht="16.5">
      <c r="A259" s="10" t="s">
        <v>274</v>
      </c>
      <c r="B259" s="3">
        <v>16631</v>
      </c>
      <c r="C259" s="3" t="s">
        <v>234</v>
      </c>
      <c r="E259" s="10"/>
    </row>
    <row r="260" spans="1:5" ht="16.5">
      <c r="A260" s="9" t="s">
        <v>264</v>
      </c>
      <c r="B260" s="4">
        <v>16109</v>
      </c>
      <c r="C260" s="20" t="s">
        <v>211</v>
      </c>
      <c r="D260" s="4"/>
      <c r="E260" s="9"/>
    </row>
    <row r="261" spans="1:5" ht="16.5">
      <c r="A261" s="9" t="s">
        <v>267</v>
      </c>
      <c r="B261" s="3">
        <v>16221</v>
      </c>
      <c r="C261" s="3" t="s">
        <v>25</v>
      </c>
      <c r="E261" s="9"/>
    </row>
    <row r="262" spans="1:5" ht="16.5">
      <c r="A262" s="10" t="s">
        <v>274</v>
      </c>
      <c r="B262" s="3">
        <v>16603</v>
      </c>
      <c r="C262" s="3" t="s">
        <v>135</v>
      </c>
      <c r="E262" s="10"/>
    </row>
    <row r="263" spans="1:5" ht="16.5">
      <c r="A263" s="10" t="s">
        <v>274</v>
      </c>
      <c r="B263" s="3">
        <v>16602</v>
      </c>
      <c r="C263" s="3" t="s">
        <v>191</v>
      </c>
      <c r="E263" s="10"/>
    </row>
    <row r="264" spans="1:5" ht="16.5">
      <c r="A264" s="9" t="s">
        <v>267</v>
      </c>
      <c r="B264" s="3">
        <v>16228</v>
      </c>
      <c r="C264" s="3" t="s">
        <v>31</v>
      </c>
      <c r="E264" s="9"/>
    </row>
    <row r="265" spans="1:195" ht="16.5">
      <c r="A265" s="9" t="s">
        <v>264</v>
      </c>
      <c r="B265" s="4">
        <v>16101</v>
      </c>
      <c r="C265" s="2" t="s">
        <v>204</v>
      </c>
      <c r="D265" s="4"/>
      <c r="E265" s="9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</row>
    <row r="266" spans="1:5" ht="16.5">
      <c r="A266" s="10" t="s">
        <v>270</v>
      </c>
      <c r="B266" s="3">
        <v>16538</v>
      </c>
      <c r="C266" s="3" t="s">
        <v>130</v>
      </c>
      <c r="E266" s="10"/>
    </row>
  </sheetData>
  <autoFilter ref="A1:E26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1145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25" customWidth="1"/>
    <col min="2" max="2" width="6.25390625" style="82" customWidth="1"/>
    <col min="3" max="3" width="9.00390625" style="27" customWidth="1"/>
    <col min="4" max="4" width="8.125" style="28" customWidth="1"/>
    <col min="5" max="5" width="5.625" style="28" customWidth="1"/>
    <col min="6" max="6" width="6.00390625" style="25" customWidth="1"/>
    <col min="7" max="7" width="9.00390625" style="25" customWidth="1"/>
    <col min="8" max="8" width="6.625" style="28" customWidth="1"/>
    <col min="9" max="9" width="5.625" style="28" customWidth="1"/>
    <col min="10" max="10" width="6.00390625" style="25" customWidth="1"/>
    <col min="11" max="11" width="9.00390625" style="25" customWidth="1"/>
    <col min="12" max="12" width="7.25390625" style="28" bestFit="1" customWidth="1"/>
    <col min="13" max="13" width="4.875" style="28" customWidth="1"/>
    <col min="14" max="14" width="6.00390625" style="25" customWidth="1"/>
    <col min="15" max="15" width="9.00390625" style="25" customWidth="1"/>
    <col min="16" max="16" width="7.25390625" style="28" bestFit="1" customWidth="1"/>
    <col min="17" max="17" width="4.875" style="28" customWidth="1"/>
    <col min="18" max="18" width="6.50390625" style="25" customWidth="1"/>
    <col min="19" max="19" width="9.00390625" style="25" customWidth="1"/>
    <col min="20" max="20" width="7.25390625" style="28" bestFit="1" customWidth="1"/>
    <col min="21" max="21" width="4.875" style="28" customWidth="1"/>
    <col min="22" max="22" width="5.875" style="25" customWidth="1"/>
    <col min="23" max="23" width="9.00390625" style="25" customWidth="1"/>
    <col min="24" max="24" width="5.75390625" style="28" customWidth="1"/>
    <col min="25" max="25" width="4.875" style="28" customWidth="1"/>
    <col min="26" max="16384" width="9.00390625" style="25" customWidth="1"/>
  </cols>
  <sheetData>
    <row r="1" spans="2:41" ht="20.25" thickBot="1">
      <c r="B1" s="26" t="s">
        <v>287</v>
      </c>
      <c r="K1" s="29" t="s">
        <v>288</v>
      </c>
      <c r="O1" s="29"/>
      <c r="AB1" s="28"/>
      <c r="AC1" s="28"/>
      <c r="AF1" s="28"/>
      <c r="AG1" s="28"/>
      <c r="AJ1" s="28"/>
      <c r="AK1" s="28"/>
      <c r="AN1" s="28"/>
      <c r="AO1" s="28"/>
    </row>
    <row r="2" spans="2:27" s="30" customFormat="1" ht="17.25" thickBot="1">
      <c r="B2" s="31">
        <v>161</v>
      </c>
      <c r="C2" s="11" t="s">
        <v>289</v>
      </c>
      <c r="D2" s="32"/>
      <c r="E2" s="33"/>
      <c r="F2" s="31">
        <v>162</v>
      </c>
      <c r="G2" s="12" t="s">
        <v>290</v>
      </c>
      <c r="H2" s="32"/>
      <c r="I2" s="32"/>
      <c r="J2" s="31">
        <v>163</v>
      </c>
      <c r="K2" s="12" t="s">
        <v>291</v>
      </c>
      <c r="L2" s="32"/>
      <c r="M2" s="33"/>
      <c r="N2" s="31">
        <v>164</v>
      </c>
      <c r="O2" s="12" t="s">
        <v>292</v>
      </c>
      <c r="P2" s="32"/>
      <c r="Q2" s="33"/>
      <c r="R2" s="31">
        <v>165</v>
      </c>
      <c r="S2" s="12" t="s">
        <v>293</v>
      </c>
      <c r="T2" s="32"/>
      <c r="U2" s="33"/>
      <c r="V2" s="31">
        <v>166</v>
      </c>
      <c r="W2" s="12" t="s">
        <v>294</v>
      </c>
      <c r="X2" s="32"/>
      <c r="Y2" s="33"/>
      <c r="AA2" s="25"/>
    </row>
    <row r="3" spans="2:25" ht="16.5">
      <c r="B3" s="34">
        <v>16101</v>
      </c>
      <c r="C3" s="13" t="s">
        <v>204</v>
      </c>
      <c r="D3" s="35" t="str">
        <f>+'[1]61北小'!AO4</f>
        <v>R</v>
      </c>
      <c r="E3" s="36" t="str">
        <f>+'[1]61北小'!K4</f>
        <v>Y</v>
      </c>
      <c r="F3" s="37">
        <v>16201</v>
      </c>
      <c r="G3" s="14" t="s">
        <v>9</v>
      </c>
      <c r="H3" s="35">
        <f>+'[1]61北小'!AO44</f>
        <v>0</v>
      </c>
      <c r="I3" s="36" t="str">
        <f>+'[1]61北小'!K44</f>
        <v>Y</v>
      </c>
      <c r="J3" s="38">
        <v>16301</v>
      </c>
      <c r="K3" s="14" t="s">
        <v>47</v>
      </c>
      <c r="L3" s="35">
        <f>+'[1]61北小'!AO90</f>
        <v>0</v>
      </c>
      <c r="M3" s="36" t="str">
        <f>+'[1]61北小'!K90</f>
        <v>Y</v>
      </c>
      <c r="N3" s="38">
        <v>16401</v>
      </c>
      <c r="O3" s="14" t="s">
        <v>74</v>
      </c>
      <c r="P3" s="35">
        <f>+'[1]61北小'!AO130</f>
        <v>0</v>
      </c>
      <c r="Q3" s="36">
        <f>+'[1]61北小'!K130</f>
      </c>
      <c r="R3" s="39">
        <v>16501</v>
      </c>
      <c r="S3" s="14" t="s">
        <v>104</v>
      </c>
      <c r="T3" s="35">
        <f>+'[1]61北小'!AO178</f>
        <v>0</v>
      </c>
      <c r="U3" s="36">
        <f>+'[1]61北小'!K178</f>
      </c>
      <c r="V3" s="38">
        <v>16601</v>
      </c>
      <c r="W3" s="14" t="s">
        <v>185</v>
      </c>
      <c r="X3" s="35">
        <f>+'[1]61北小'!AO223</f>
        <v>0</v>
      </c>
      <c r="Y3" s="36">
        <f>+'[1]61北小'!K223</f>
      </c>
    </row>
    <row r="4" spans="2:25" ht="16.5">
      <c r="B4" s="40">
        <v>16102</v>
      </c>
      <c r="C4" s="13" t="s">
        <v>236</v>
      </c>
      <c r="D4" s="41" t="str">
        <f>+'[1]61北小'!AO5</f>
        <v>R</v>
      </c>
      <c r="E4" s="42" t="str">
        <f>+'[1]61北小'!K5</f>
        <v>Y</v>
      </c>
      <c r="F4" s="37">
        <v>16202</v>
      </c>
      <c r="G4" s="13" t="s">
        <v>10</v>
      </c>
      <c r="H4" s="41">
        <f>+'[1]61北小'!AO45</f>
        <v>0</v>
      </c>
      <c r="I4" s="42" t="str">
        <f>+'[1]61北小'!K45</f>
        <v>Y</v>
      </c>
      <c r="J4" s="43">
        <v>16302</v>
      </c>
      <c r="K4" s="13" t="s">
        <v>48</v>
      </c>
      <c r="L4" s="41">
        <f>+'[1]61北小'!AO91</f>
        <v>0</v>
      </c>
      <c r="M4" s="42">
        <f>+'[1]61北小'!K91</f>
      </c>
      <c r="N4" s="44">
        <v>16402</v>
      </c>
      <c r="O4" s="13" t="s">
        <v>243</v>
      </c>
      <c r="P4" s="41" t="str">
        <f>+'[1]61北小'!AO131</f>
        <v>R</v>
      </c>
      <c r="Q4" s="42" t="str">
        <f>+'[1]61北小'!K131</f>
        <v>Y</v>
      </c>
      <c r="R4" s="45">
        <v>16502</v>
      </c>
      <c r="S4" s="13" t="s">
        <v>181</v>
      </c>
      <c r="T4" s="41">
        <f>+'[1]61北小'!AO179</f>
        <v>0</v>
      </c>
      <c r="U4" s="42" t="str">
        <f>+'[1]61北小'!K179</f>
        <v>D</v>
      </c>
      <c r="V4" s="43">
        <v>16602</v>
      </c>
      <c r="W4" s="13" t="s">
        <v>191</v>
      </c>
      <c r="X4" s="41">
        <f>+'[1]61北小'!AO224</f>
        <v>0</v>
      </c>
      <c r="Y4" s="42" t="str">
        <f>+'[1]61北小'!K224</f>
        <v>Y</v>
      </c>
    </row>
    <row r="5" spans="2:25" ht="16.5">
      <c r="B5" s="40">
        <v>16103</v>
      </c>
      <c r="C5" s="13" t="s">
        <v>205</v>
      </c>
      <c r="D5" s="41">
        <f>+'[1]61北小'!AO6</f>
        <v>0</v>
      </c>
      <c r="E5" s="42">
        <f>+'[1]61北小'!K6</f>
      </c>
      <c r="F5" s="37">
        <v>16203</v>
      </c>
      <c r="G5" s="13" t="s">
        <v>11</v>
      </c>
      <c r="H5" s="41">
        <f>+'[1]61北小'!AO46</f>
        <v>0</v>
      </c>
      <c r="I5" s="42">
        <f>+'[1]61北小'!K46</f>
      </c>
      <c r="J5" s="43">
        <v>16303</v>
      </c>
      <c r="K5" s="13" t="s">
        <v>49</v>
      </c>
      <c r="L5" s="41">
        <f>+'[1]61北小'!AO92</f>
        <v>0</v>
      </c>
      <c r="M5" s="42">
        <f>+'[1]61北小'!K92</f>
      </c>
      <c r="N5" s="43">
        <v>16403</v>
      </c>
      <c r="O5" s="13" t="s">
        <v>75</v>
      </c>
      <c r="P5" s="41">
        <f>+'[1]61北小'!AO132</f>
        <v>0</v>
      </c>
      <c r="Q5" s="42">
        <f>+'[1]61北小'!K132</f>
      </c>
      <c r="R5" s="45">
        <v>16503</v>
      </c>
      <c r="S5" s="13" t="s">
        <v>105</v>
      </c>
      <c r="T5" s="41">
        <f>+'[1]61北小'!AO180</f>
        <v>0</v>
      </c>
      <c r="U5" s="42" t="str">
        <f>+'[1]61北小'!K180</f>
        <v>Y</v>
      </c>
      <c r="V5" s="43">
        <v>16603</v>
      </c>
      <c r="W5" s="13" t="s">
        <v>135</v>
      </c>
      <c r="X5" s="41">
        <f>+'[1]61北小'!AO225</f>
        <v>0</v>
      </c>
      <c r="Y5" s="42" t="str">
        <f>+'[1]61北小'!K225</f>
        <v>Y</v>
      </c>
    </row>
    <row r="6" spans="2:25" ht="16.5">
      <c r="B6" s="40">
        <v>16104</v>
      </c>
      <c r="C6" s="13" t="s">
        <v>206</v>
      </c>
      <c r="D6" s="41" t="str">
        <f>+'[1]61北小'!AO7</f>
        <v>R</v>
      </c>
      <c r="E6" s="42" t="str">
        <f>+'[1]61北小'!K7</f>
        <v>Y</v>
      </c>
      <c r="F6" s="37">
        <v>16204</v>
      </c>
      <c r="G6" s="13" t="s">
        <v>12</v>
      </c>
      <c r="H6" s="41">
        <f>+'[1]61北小'!AO47</f>
        <v>0</v>
      </c>
      <c r="I6" s="42">
        <f>+'[1]61北小'!K47</f>
      </c>
      <c r="J6" s="43">
        <v>16304</v>
      </c>
      <c r="K6" s="13" t="s">
        <v>170</v>
      </c>
      <c r="L6" s="41">
        <f>+'[1]61北小'!AO93</f>
        <v>0</v>
      </c>
      <c r="M6" s="42">
        <f>+'[1]61北小'!K93</f>
      </c>
      <c r="N6" s="43">
        <v>16404</v>
      </c>
      <c r="O6" s="13" t="s">
        <v>198</v>
      </c>
      <c r="P6" s="41">
        <f>+'[1]61北小'!AO133</f>
        <v>0</v>
      </c>
      <c r="Q6" s="42" t="str">
        <f>+'[1]61北小'!K133</f>
        <v> </v>
      </c>
      <c r="R6" s="45">
        <v>16504</v>
      </c>
      <c r="S6" s="13" t="s">
        <v>106</v>
      </c>
      <c r="T6" s="41">
        <f>+'[1]61北小'!AO181</f>
        <v>0</v>
      </c>
      <c r="U6" s="42">
        <f>+'[1]61北小'!K181</f>
      </c>
      <c r="V6" s="43">
        <v>16604</v>
      </c>
      <c r="W6" s="13" t="s">
        <v>136</v>
      </c>
      <c r="X6" s="41">
        <f>+'[1]61北小'!AO226</f>
        <v>0</v>
      </c>
      <c r="Y6" s="42">
        <f>+'[1]61北小'!K226</f>
      </c>
    </row>
    <row r="7" spans="2:25" ht="16.5">
      <c r="B7" s="40">
        <v>16105</v>
      </c>
      <c r="C7" s="13" t="s">
        <v>207</v>
      </c>
      <c r="D7" s="41">
        <f>+'[1]61北小'!AO8</f>
        <v>0</v>
      </c>
      <c r="E7" s="42">
        <f>+'[1]61北小'!K8</f>
      </c>
      <c r="F7" s="37">
        <v>16205</v>
      </c>
      <c r="G7" s="13" t="s">
        <v>13</v>
      </c>
      <c r="H7" s="41">
        <f>+'[1]61北小'!AO48</f>
        <v>0</v>
      </c>
      <c r="I7" s="42" t="str">
        <f>+'[1]61北小'!K48</f>
        <v>Y</v>
      </c>
      <c r="J7" s="43">
        <v>16305</v>
      </c>
      <c r="K7" s="13" t="s">
        <v>50</v>
      </c>
      <c r="L7" s="41">
        <f>+'[1]61北小'!AO94</f>
        <v>0</v>
      </c>
      <c r="M7" s="42" t="str">
        <f>+'[1]61北小'!K94</f>
        <v>Y</v>
      </c>
      <c r="N7" s="43">
        <v>16405</v>
      </c>
      <c r="O7" s="13" t="s">
        <v>76</v>
      </c>
      <c r="P7" s="41">
        <f>+'[1]61北小'!AO134</f>
        <v>0</v>
      </c>
      <c r="Q7" s="42" t="str">
        <f>+'[1]61北小'!K134</f>
        <v>D</v>
      </c>
      <c r="R7" s="45">
        <v>16505</v>
      </c>
      <c r="S7" s="13" t="s">
        <v>107</v>
      </c>
      <c r="T7" s="41">
        <f>+'[1]61北小'!AO182</f>
        <v>0</v>
      </c>
      <c r="U7" s="42">
        <f>+'[1]61北小'!K182</f>
      </c>
      <c r="V7" s="43">
        <v>16605</v>
      </c>
      <c r="W7" s="13" t="s">
        <v>137</v>
      </c>
      <c r="X7" s="41">
        <f>+'[1]61北小'!AO227</f>
        <v>0</v>
      </c>
      <c r="Y7" s="42">
        <f>+'[1]61北小'!K227</f>
      </c>
    </row>
    <row r="8" spans="2:25" ht="16.5">
      <c r="B8" s="40">
        <v>16106</v>
      </c>
      <c r="C8" s="13" t="s">
        <v>208</v>
      </c>
      <c r="D8" s="41">
        <f>+'[1]61北小'!AO9</f>
        <v>0</v>
      </c>
      <c r="E8" s="42" t="str">
        <f>+'[1]61北小'!K9</f>
        <v>Y</v>
      </c>
      <c r="F8" s="37">
        <v>16206</v>
      </c>
      <c r="G8" s="13" t="s">
        <v>200</v>
      </c>
      <c r="H8" s="41" t="str">
        <f>+'[1]61北小'!AO49</f>
        <v>R</v>
      </c>
      <c r="I8" s="42" t="str">
        <f>+'[1]61北小'!K49</f>
        <v>Y</v>
      </c>
      <c r="J8" s="43">
        <v>16306</v>
      </c>
      <c r="K8" s="13" t="s">
        <v>171</v>
      </c>
      <c r="L8" s="41">
        <f>+'[1]61北小'!AO95</f>
        <v>0</v>
      </c>
      <c r="M8" s="42">
        <f>+'[1]61北小'!K95</f>
      </c>
      <c r="N8" s="43">
        <v>16406</v>
      </c>
      <c r="O8" s="13" t="s">
        <v>263</v>
      </c>
      <c r="P8" s="41" t="str">
        <f>+'[1]61北小'!AO135</f>
        <v>R</v>
      </c>
      <c r="Q8" s="42" t="str">
        <f>+'[1]61北小'!K135</f>
        <v>Y</v>
      </c>
      <c r="R8" s="45">
        <v>16506</v>
      </c>
      <c r="S8" s="13" t="s">
        <v>265</v>
      </c>
      <c r="T8" s="41" t="str">
        <f>+'[1]61北小'!AO183</f>
        <v>R</v>
      </c>
      <c r="U8" s="42" t="str">
        <f>+'[1]61北小'!K183</f>
        <v>Y</v>
      </c>
      <c r="V8" s="43">
        <v>16606</v>
      </c>
      <c r="W8" s="13" t="s">
        <v>138</v>
      </c>
      <c r="X8" s="41">
        <f>+'[1]61北小'!AO228</f>
        <v>0</v>
      </c>
      <c r="Y8" s="42">
        <f>+'[1]61北小'!K228</f>
      </c>
    </row>
    <row r="9" spans="2:25" ht="16.5">
      <c r="B9" s="40">
        <v>16107</v>
      </c>
      <c r="C9" s="13" t="s">
        <v>209</v>
      </c>
      <c r="D9" s="41" t="str">
        <f>+'[1]61北小'!AO10</f>
        <v>R</v>
      </c>
      <c r="E9" s="42" t="str">
        <f>+'[1]61北小'!K10</f>
        <v>Y</v>
      </c>
      <c r="F9" s="37">
        <v>16207</v>
      </c>
      <c r="G9" s="13" t="s">
        <v>14</v>
      </c>
      <c r="H9" s="41">
        <f>+'[1]61北小'!AO50</f>
        <v>0</v>
      </c>
      <c r="I9" s="42" t="str">
        <f>+'[1]61北小'!K50</f>
        <v>Y</v>
      </c>
      <c r="J9" s="43">
        <v>16307</v>
      </c>
      <c r="K9" s="13" t="s">
        <v>51</v>
      </c>
      <c r="L9" s="41">
        <f>+'[1]61北小'!AO96</f>
        <v>0</v>
      </c>
      <c r="M9" s="42">
        <f>+'[1]61北小'!K96</f>
      </c>
      <c r="N9" s="43">
        <v>16407</v>
      </c>
      <c r="O9" s="13" t="s">
        <v>77</v>
      </c>
      <c r="P9" s="41">
        <f>+'[1]61北小'!AO136</f>
        <v>0</v>
      </c>
      <c r="Q9" s="42" t="str">
        <f>+'[1]61北小'!K136</f>
        <v>Y</v>
      </c>
      <c r="R9" s="46">
        <v>16507</v>
      </c>
      <c r="S9" s="13" t="s">
        <v>108</v>
      </c>
      <c r="T9" s="41" t="str">
        <f>+'[1]61北小'!AO184</f>
        <v>R</v>
      </c>
      <c r="U9" s="42" t="str">
        <f>+'[1]61北小'!K184</f>
        <v>Y</v>
      </c>
      <c r="V9" s="43">
        <v>16607</v>
      </c>
      <c r="W9" s="13" t="s">
        <v>139</v>
      </c>
      <c r="X9" s="41">
        <f>+'[1]61北小'!AO229</f>
        <v>0</v>
      </c>
      <c r="Y9" s="42">
        <f>+'[1]61北小'!K229</f>
      </c>
    </row>
    <row r="10" spans="2:25" ht="16.5">
      <c r="B10" s="40">
        <v>16108</v>
      </c>
      <c r="C10" s="13" t="s">
        <v>210</v>
      </c>
      <c r="D10" s="41">
        <f>+'[1]61北小'!AO11</f>
        <v>0</v>
      </c>
      <c r="E10" s="42" t="str">
        <f>+'[1]61北小'!K11</f>
        <v>Y</v>
      </c>
      <c r="F10" s="37">
        <v>16208</v>
      </c>
      <c r="G10" s="13" t="s">
        <v>199</v>
      </c>
      <c r="H10" s="41">
        <f>+'[1]61北小'!AO51</f>
        <v>0</v>
      </c>
      <c r="I10" s="42" t="str">
        <f>+'[1]61北小'!K51</f>
        <v>Y</v>
      </c>
      <c r="J10" s="43">
        <v>16308</v>
      </c>
      <c r="K10" s="13" t="s">
        <v>172</v>
      </c>
      <c r="L10" s="41">
        <f>+'[1]61北小'!AO97</f>
        <v>0</v>
      </c>
      <c r="M10" s="42">
        <f>+'[1]61北小'!K97</f>
      </c>
      <c r="N10" s="43">
        <v>16408</v>
      </c>
      <c r="O10" s="13" t="s">
        <v>78</v>
      </c>
      <c r="P10" s="41" t="str">
        <f>+'[1]61北小'!AO137</f>
        <v>R</v>
      </c>
      <c r="Q10" s="42" t="str">
        <f>+'[1]61北小'!K137</f>
        <v>Y</v>
      </c>
      <c r="R10" s="45">
        <v>16508</v>
      </c>
      <c r="S10" s="13" t="s">
        <v>188</v>
      </c>
      <c r="T10" s="41">
        <f>+'[1]61北小'!AO185</f>
        <v>0</v>
      </c>
      <c r="U10" s="42" t="str">
        <f>+'[1]61北小'!K185</f>
        <v>Y</v>
      </c>
      <c r="V10" s="43">
        <v>16608</v>
      </c>
      <c r="W10" s="13" t="s">
        <v>140</v>
      </c>
      <c r="X10" s="41" t="str">
        <f>+'[1]61北小'!AO230</f>
        <v>R</v>
      </c>
      <c r="Y10" s="42" t="str">
        <f>+'[1]61北小'!K230</f>
        <v>Y</v>
      </c>
    </row>
    <row r="11" spans="2:25" ht="16.5">
      <c r="B11" s="34">
        <v>16109</v>
      </c>
      <c r="C11" s="13" t="s">
        <v>211</v>
      </c>
      <c r="D11" s="41" t="str">
        <f>+'[1]61北小'!AO12</f>
        <v>R</v>
      </c>
      <c r="E11" s="42" t="str">
        <f>+'[1]61北小'!K12</f>
        <v>Y</v>
      </c>
      <c r="F11" s="47">
        <v>16209</v>
      </c>
      <c r="G11" s="13" t="s">
        <v>15</v>
      </c>
      <c r="H11" s="41">
        <f>+'[1]61北小'!AO52</f>
        <v>0</v>
      </c>
      <c r="I11" s="42" t="str">
        <f>+'[1]61北小'!K52</f>
        <v>Y</v>
      </c>
      <c r="J11" s="43">
        <v>16309</v>
      </c>
      <c r="K11" s="13" t="s">
        <v>52</v>
      </c>
      <c r="L11" s="41">
        <f>+'[1]61北小'!AO98</f>
        <v>0</v>
      </c>
      <c r="M11" s="42" t="str">
        <f>+'[1]61北小'!K98</f>
        <v>Y</v>
      </c>
      <c r="N11" s="43">
        <v>16409</v>
      </c>
      <c r="O11" s="13" t="s">
        <v>79</v>
      </c>
      <c r="P11" s="41" t="str">
        <f>+'[1]61北小'!AO138</f>
        <v>R</v>
      </c>
      <c r="Q11" s="42" t="str">
        <f>+'[1]61北小'!K138</f>
        <v>Y</v>
      </c>
      <c r="R11" s="45">
        <v>16509</v>
      </c>
      <c r="S11" s="13" t="s">
        <v>109</v>
      </c>
      <c r="T11" s="41">
        <f>+'[1]61北小'!AO186</f>
        <v>0</v>
      </c>
      <c r="U11" s="42" t="str">
        <f>+'[1]61北小'!K186</f>
        <v>Y</v>
      </c>
      <c r="V11" s="43">
        <v>16609</v>
      </c>
      <c r="W11" s="13" t="s">
        <v>141</v>
      </c>
      <c r="X11" s="41">
        <f>+'[1]61北小'!AO231</f>
        <v>0</v>
      </c>
      <c r="Y11" s="42">
        <f>+'[1]61北小'!K231</f>
      </c>
    </row>
    <row r="12" spans="2:25" ht="16.5">
      <c r="B12" s="40">
        <v>16110</v>
      </c>
      <c r="C12" s="13" t="s">
        <v>196</v>
      </c>
      <c r="D12" s="41">
        <f>+'[1]61北小'!AO13</f>
        <v>0</v>
      </c>
      <c r="E12" s="42" t="str">
        <f>+'[1]61北小'!K13</f>
        <v> </v>
      </c>
      <c r="F12" s="37">
        <v>16210</v>
      </c>
      <c r="G12" s="13" t="s">
        <v>16</v>
      </c>
      <c r="H12" s="41">
        <f>+'[1]61北小'!AO53</f>
        <v>0</v>
      </c>
      <c r="I12" s="42" t="str">
        <f>+'[1]61北小'!K53</f>
        <v>Y</v>
      </c>
      <c r="J12" s="43">
        <v>16310</v>
      </c>
      <c r="K12" s="13" t="s">
        <v>53</v>
      </c>
      <c r="L12" s="41">
        <f>+'[1]61北小'!AO99</f>
        <v>0</v>
      </c>
      <c r="M12" s="42">
        <f>+'[1]61北小'!K99</f>
      </c>
      <c r="N12" s="43">
        <v>16410</v>
      </c>
      <c r="O12" s="13" t="s">
        <v>273</v>
      </c>
      <c r="P12" s="41">
        <f>+'[1]61北小'!AO139</f>
        <v>0</v>
      </c>
      <c r="Q12" s="42" t="str">
        <f>+'[1]61北小'!K139</f>
        <v>Y</v>
      </c>
      <c r="R12" s="45">
        <v>16510</v>
      </c>
      <c r="S12" s="13" t="s">
        <v>110</v>
      </c>
      <c r="T12" s="41">
        <f>+'[1]61北小'!AO187</f>
        <v>0</v>
      </c>
      <c r="U12" s="42">
        <f>+'[1]61北小'!K187</f>
      </c>
      <c r="V12" s="43">
        <v>16610</v>
      </c>
      <c r="W12" s="13" t="s">
        <v>275</v>
      </c>
      <c r="X12" s="41">
        <f>+'[1]61北小'!AO232</f>
        <v>0</v>
      </c>
      <c r="Y12" s="42" t="str">
        <f>+'[1]61北小'!K232</f>
        <v>Y</v>
      </c>
    </row>
    <row r="13" spans="2:25" ht="16.5">
      <c r="B13" s="40">
        <v>16111</v>
      </c>
      <c r="C13" s="13" t="s">
        <v>212</v>
      </c>
      <c r="D13" s="41" t="str">
        <f>+'[1]61北小'!AO14</f>
        <v>R</v>
      </c>
      <c r="E13" s="42" t="str">
        <f>+'[1]61北小'!K14</f>
        <v>Y</v>
      </c>
      <c r="F13" s="37">
        <v>16211</v>
      </c>
      <c r="G13" s="13" t="s">
        <v>17</v>
      </c>
      <c r="H13" s="41" t="str">
        <f>+'[1]61北小'!AO54</f>
        <v>R</v>
      </c>
      <c r="I13" s="42" t="str">
        <f>+'[1]61北小'!K54</f>
        <v>Y</v>
      </c>
      <c r="J13" s="43">
        <v>16311</v>
      </c>
      <c r="K13" s="13" t="s">
        <v>54</v>
      </c>
      <c r="L13" s="41">
        <f>+'[1]61北小'!AO100</f>
        <v>0</v>
      </c>
      <c r="M13" s="42">
        <f>+'[1]61北小'!K100</f>
      </c>
      <c r="N13" s="43">
        <v>16411</v>
      </c>
      <c r="O13" s="13" t="s">
        <v>242</v>
      </c>
      <c r="P13" s="41" t="str">
        <f>+'[1]61北小'!AO140</f>
        <v>R</v>
      </c>
      <c r="Q13" s="42" t="str">
        <f>+'[1]61北小'!K140</f>
        <v>Y</v>
      </c>
      <c r="R13" s="45">
        <v>16511</v>
      </c>
      <c r="S13" s="13" t="s">
        <v>182</v>
      </c>
      <c r="T13" s="41">
        <f>+'[1]61北小'!AO188</f>
        <v>0</v>
      </c>
      <c r="U13" s="42">
        <f>+'[1]61北小'!K188</f>
      </c>
      <c r="V13" s="43">
        <v>16611</v>
      </c>
      <c r="W13" s="13" t="s">
        <v>142</v>
      </c>
      <c r="X13" s="41">
        <f>+'[1]61北小'!AO233</f>
        <v>0</v>
      </c>
      <c r="Y13" s="42" t="str">
        <f>+'[1]61北小'!K233</f>
        <v>D</v>
      </c>
    </row>
    <row r="14" spans="2:25" ht="16.5">
      <c r="B14" s="40">
        <v>16112</v>
      </c>
      <c r="C14" s="13" t="s">
        <v>213</v>
      </c>
      <c r="D14" s="41">
        <f>+'[1]61北小'!AO15</f>
        <v>0</v>
      </c>
      <c r="E14" s="42">
        <f>+'[1]61北小'!K15</f>
      </c>
      <c r="F14" s="37">
        <v>16212</v>
      </c>
      <c r="G14" s="13" t="s">
        <v>18</v>
      </c>
      <c r="H14" s="41">
        <f>+'[1]61北小'!AO55</f>
        <v>0</v>
      </c>
      <c r="I14" s="42" t="str">
        <f>+'[1]61北小'!K55</f>
        <v>Y</v>
      </c>
      <c r="J14" s="43">
        <v>16312</v>
      </c>
      <c r="K14" s="13" t="s">
        <v>55</v>
      </c>
      <c r="L14" s="41">
        <f>+'[1]61北小'!AO101</f>
        <v>0</v>
      </c>
      <c r="M14" s="42" t="str">
        <f>+'[1]61北小'!K101</f>
        <v>Y</v>
      </c>
      <c r="N14" s="43">
        <v>16412</v>
      </c>
      <c r="O14" s="13" t="s">
        <v>80</v>
      </c>
      <c r="P14" s="41">
        <f>+'[1]61北小'!AO141</f>
        <v>0</v>
      </c>
      <c r="Q14" s="42">
        <f>+'[1]61北小'!K141</f>
      </c>
      <c r="R14" s="45">
        <v>16512</v>
      </c>
      <c r="S14" s="13" t="s">
        <v>271</v>
      </c>
      <c r="T14" s="41">
        <f>+'[1]61北小'!AO189</f>
        <v>0</v>
      </c>
      <c r="U14" s="42" t="str">
        <f>+'[1]61北小'!K189</f>
        <v>Y</v>
      </c>
      <c r="V14" s="43">
        <v>16612</v>
      </c>
      <c r="W14" s="13" t="s">
        <v>143</v>
      </c>
      <c r="X14" s="41">
        <f>+'[1]61北小'!AO234</f>
        <v>0</v>
      </c>
      <c r="Y14" s="42">
        <f>+'[1]61北小'!K234</f>
      </c>
    </row>
    <row r="15" spans="2:25" ht="16.5">
      <c r="B15" s="40">
        <v>16113</v>
      </c>
      <c r="C15" s="13" t="s">
        <v>166</v>
      </c>
      <c r="D15" s="41">
        <f>+'[1]61北小'!AO16</f>
        <v>0</v>
      </c>
      <c r="E15" s="42" t="str">
        <f>+'[1]61北小'!K16</f>
        <v>Y</v>
      </c>
      <c r="F15" s="37">
        <v>16213</v>
      </c>
      <c r="G15" s="13" t="s">
        <v>19</v>
      </c>
      <c r="H15" s="41">
        <f>+'[1]61北小'!AO56</f>
        <v>0</v>
      </c>
      <c r="I15" s="42">
        <f>+'[1]61北小'!K56</f>
      </c>
      <c r="J15" s="43">
        <v>16313</v>
      </c>
      <c r="K15" s="13" t="s">
        <v>56</v>
      </c>
      <c r="L15" s="41">
        <f>+'[1]61北小'!AO102</f>
        <v>0</v>
      </c>
      <c r="M15" s="42">
        <f>+'[1]61北小'!K102</f>
      </c>
      <c r="N15" s="43">
        <v>16413</v>
      </c>
      <c r="O15" s="13" t="s">
        <v>81</v>
      </c>
      <c r="P15" s="41">
        <f>+'[1]61北小'!AO142</f>
        <v>0</v>
      </c>
      <c r="Q15" s="42">
        <f>+'[1]61北小'!K142</f>
      </c>
      <c r="R15" s="45">
        <v>16513</v>
      </c>
      <c r="S15" s="13" t="s">
        <v>201</v>
      </c>
      <c r="T15" s="41">
        <f>+'[1]61北小'!AO190</f>
        <v>0</v>
      </c>
      <c r="U15" s="42" t="str">
        <f>+'[1]61北小'!K190</f>
        <v>D</v>
      </c>
      <c r="V15" s="43">
        <v>16613</v>
      </c>
      <c r="W15" s="13" t="s">
        <v>144</v>
      </c>
      <c r="X15" s="41">
        <f>+'[1]61北小'!AO235</f>
        <v>0</v>
      </c>
      <c r="Y15" s="42">
        <f>+'[1]61北小'!K235</f>
      </c>
    </row>
    <row r="16" spans="2:25" ht="16.5">
      <c r="B16" s="40">
        <v>16114</v>
      </c>
      <c r="C16" s="13" t="s">
        <v>214</v>
      </c>
      <c r="D16" s="41">
        <f>+'[1]61北小'!AO17</f>
        <v>0</v>
      </c>
      <c r="E16" s="42">
        <f>+'[1]61北小'!K17</f>
      </c>
      <c r="F16" s="37">
        <v>16214</v>
      </c>
      <c r="G16" s="13" t="s">
        <v>20</v>
      </c>
      <c r="H16" s="41" t="str">
        <f>+'[1]61北小'!AO57</f>
        <v>R</v>
      </c>
      <c r="I16" s="42" t="str">
        <f>+'[1]61北小'!K57</f>
        <v>Y</v>
      </c>
      <c r="J16" s="43">
        <v>16314</v>
      </c>
      <c r="K16" s="13" t="s">
        <v>57</v>
      </c>
      <c r="L16" s="41">
        <f>+'[1]61北小'!AO103</f>
        <v>0</v>
      </c>
      <c r="M16" s="42" t="str">
        <f>+'[1]61北小'!K103</f>
        <v>Y</v>
      </c>
      <c r="N16" s="43">
        <v>16414</v>
      </c>
      <c r="O16" s="13" t="s">
        <v>82</v>
      </c>
      <c r="P16" s="41">
        <f>+'[1]61北小'!AO143</f>
        <v>0</v>
      </c>
      <c r="Q16" s="42" t="str">
        <f>+'[1]61北小'!K143</f>
        <v>D</v>
      </c>
      <c r="R16" s="45">
        <v>16514</v>
      </c>
      <c r="S16" s="13" t="s">
        <v>111</v>
      </c>
      <c r="T16" s="41">
        <f>+'[1]61北小'!AO191</f>
        <v>0</v>
      </c>
      <c r="U16" s="42">
        <f>+'[1]61北小'!K191</f>
      </c>
      <c r="V16" s="43">
        <v>16614</v>
      </c>
      <c r="W16" s="13" t="s">
        <v>189</v>
      </c>
      <c r="X16" s="41">
        <f>+'[1]61北小'!AO236</f>
        <v>0</v>
      </c>
      <c r="Y16" s="42" t="str">
        <f>+'[1]61北小'!K236</f>
        <v> </v>
      </c>
    </row>
    <row r="17" spans="2:25" ht="16.5">
      <c r="B17" s="40">
        <v>16115</v>
      </c>
      <c r="C17" s="13" t="s">
        <v>197</v>
      </c>
      <c r="D17" s="41" t="str">
        <f>+'[1]61北小'!AO18</f>
        <v>R</v>
      </c>
      <c r="E17" s="42" t="str">
        <f>+'[1]61北小'!K18</f>
        <v>Y</v>
      </c>
      <c r="F17" s="37">
        <v>16215</v>
      </c>
      <c r="G17" s="13" t="s">
        <v>168</v>
      </c>
      <c r="H17" s="41" t="str">
        <f>+'[1]61北小'!AO58</f>
        <v>R</v>
      </c>
      <c r="I17" s="42" t="str">
        <f>+'[1]61北小'!K58</f>
        <v>Y</v>
      </c>
      <c r="J17" s="43">
        <v>16315</v>
      </c>
      <c r="K17" s="13" t="s">
        <v>58</v>
      </c>
      <c r="L17" s="41">
        <f>+'[1]61北小'!AO104</f>
        <v>0</v>
      </c>
      <c r="M17" s="42" t="str">
        <f>+'[1]61北小'!K104</f>
        <v>Y</v>
      </c>
      <c r="N17" s="43">
        <v>16415</v>
      </c>
      <c r="O17" s="13" t="s">
        <v>177</v>
      </c>
      <c r="P17" s="41">
        <f>+'[1]61北小'!AO144</f>
        <v>0</v>
      </c>
      <c r="Q17" s="42">
        <f>+'[1]61北小'!K144</f>
      </c>
      <c r="R17" s="45">
        <v>16515</v>
      </c>
      <c r="S17" s="13" t="s">
        <v>183</v>
      </c>
      <c r="T17" s="41">
        <f>+'[1]61北小'!AO192</f>
        <v>0</v>
      </c>
      <c r="U17" s="42">
        <f>+'[1]61北小'!K192</f>
      </c>
      <c r="V17" s="43">
        <v>16615</v>
      </c>
      <c r="W17" s="13" t="s">
        <v>145</v>
      </c>
      <c r="X17" s="41">
        <f>+'[1]61北小'!AO237</f>
        <v>0</v>
      </c>
      <c r="Y17" s="42">
        <f>+'[1]61北小'!K237</f>
      </c>
    </row>
    <row r="18" spans="2:25" ht="16.5">
      <c r="B18" s="40">
        <v>16116</v>
      </c>
      <c r="C18" s="13" t="s">
        <v>215</v>
      </c>
      <c r="D18" s="41">
        <f>+'[1]61北小'!AO19</f>
        <v>0</v>
      </c>
      <c r="E18" s="42" t="str">
        <f>+'[1]61北小'!K19</f>
        <v>D</v>
      </c>
      <c r="F18" s="37">
        <v>16216</v>
      </c>
      <c r="G18" s="13" t="s">
        <v>21</v>
      </c>
      <c r="H18" s="41">
        <f>+'[1]61北小'!AO59</f>
        <v>0</v>
      </c>
      <c r="I18" s="42">
        <f>+'[1]61北小'!K59</f>
      </c>
      <c r="J18" s="43">
        <v>16316</v>
      </c>
      <c r="K18" s="13" t="s">
        <v>59</v>
      </c>
      <c r="L18" s="41">
        <f>+'[1]61北小'!AO105</f>
        <v>0</v>
      </c>
      <c r="M18" s="42">
        <f>+'[1]61北小'!K105</f>
      </c>
      <c r="N18" s="43">
        <v>16416</v>
      </c>
      <c r="O18" s="13" t="s">
        <v>190</v>
      </c>
      <c r="P18" s="41">
        <f>+'[1]61北小'!AO145</f>
        <v>0</v>
      </c>
      <c r="Q18" s="42" t="str">
        <f>+'[1]61北小'!K145</f>
        <v>Y</v>
      </c>
      <c r="R18" s="45">
        <v>16516</v>
      </c>
      <c r="S18" s="13" t="s">
        <v>237</v>
      </c>
      <c r="T18" s="41">
        <f>+'[1]61北小'!AO193</f>
        <v>0</v>
      </c>
      <c r="U18" s="42" t="str">
        <f>+'[1]61北小'!K193</f>
        <v>Y</v>
      </c>
      <c r="V18" s="43">
        <v>16616</v>
      </c>
      <c r="W18" s="13" t="s">
        <v>238</v>
      </c>
      <c r="X18" s="41" t="str">
        <f>+'[1]61北小'!AO238</f>
        <v>R</v>
      </c>
      <c r="Y18" s="42" t="str">
        <f>+'[1]61北小'!K238</f>
        <v>Y</v>
      </c>
    </row>
    <row r="19" spans="2:25" ht="16.5">
      <c r="B19" s="40">
        <v>16117</v>
      </c>
      <c r="C19" s="13" t="s">
        <v>276</v>
      </c>
      <c r="D19" s="41">
        <f>+'[1]61北小'!AO20</f>
        <v>0</v>
      </c>
      <c r="E19" s="42" t="str">
        <f>+'[1]61北小'!K20</f>
        <v>Y</v>
      </c>
      <c r="F19" s="47">
        <v>16217</v>
      </c>
      <c r="G19" s="13" t="s">
        <v>240</v>
      </c>
      <c r="H19" s="41" t="str">
        <f>+'[1]61北小'!AO60</f>
        <v>R</v>
      </c>
      <c r="I19" s="42" t="str">
        <f>+'[1]61北小'!K60</f>
        <v>Y</v>
      </c>
      <c r="J19" s="43">
        <v>16317</v>
      </c>
      <c r="K19" s="13" t="s">
        <v>60</v>
      </c>
      <c r="L19" s="41">
        <f>+'[1]61北小'!AO106</f>
        <v>0</v>
      </c>
      <c r="M19" s="42" t="str">
        <f>+'[1]61北小'!K106</f>
        <v>Y</v>
      </c>
      <c r="N19" s="43">
        <v>16417</v>
      </c>
      <c r="O19" s="13" t="s">
        <v>83</v>
      </c>
      <c r="P19" s="41">
        <f>+'[1]61北小'!AO146</f>
        <v>0</v>
      </c>
      <c r="Q19" s="42" t="str">
        <f>+'[1]61北小'!K146</f>
        <v>Y</v>
      </c>
      <c r="R19" s="45">
        <v>16517</v>
      </c>
      <c r="S19" s="13" t="s">
        <v>112</v>
      </c>
      <c r="T19" s="41">
        <f>+'[1]61北小'!AO194</f>
        <v>0</v>
      </c>
      <c r="U19" s="42">
        <f>+'[1]61北小'!K194</f>
      </c>
      <c r="V19" s="43">
        <v>16617</v>
      </c>
      <c r="W19" s="13" t="s">
        <v>146</v>
      </c>
      <c r="X19" s="41">
        <f>+'[1]61北小'!AO239</f>
        <v>0</v>
      </c>
      <c r="Y19" s="42">
        <f>+'[1]61北小'!K239</f>
      </c>
    </row>
    <row r="20" spans="2:25" ht="16.5">
      <c r="B20" s="40">
        <v>16118</v>
      </c>
      <c r="C20" s="13" t="s">
        <v>216</v>
      </c>
      <c r="D20" s="41">
        <f>+'[1]61北小'!AO21</f>
        <v>0</v>
      </c>
      <c r="E20" s="42">
        <f>+'[1]61北小'!K21</f>
      </c>
      <c r="F20" s="37">
        <v>16218</v>
      </c>
      <c r="G20" s="13" t="s">
        <v>22</v>
      </c>
      <c r="H20" s="41">
        <f>+'[1]61北小'!AO61</f>
        <v>0</v>
      </c>
      <c r="I20" s="42">
        <f>+'[1]61北小'!K61</f>
      </c>
      <c r="J20" s="43">
        <v>16318</v>
      </c>
      <c r="K20" s="13" t="s">
        <v>272</v>
      </c>
      <c r="L20" s="41">
        <f>+'[1]61北小'!AO107</f>
        <v>0</v>
      </c>
      <c r="M20" s="42" t="str">
        <f>+'[1]61北小'!K107</f>
        <v> </v>
      </c>
      <c r="N20" s="43">
        <v>16418</v>
      </c>
      <c r="O20" s="13" t="s">
        <v>261</v>
      </c>
      <c r="P20" s="41" t="str">
        <f>+'[1]61北小'!AO147</f>
        <v>R</v>
      </c>
      <c r="Q20" s="42" t="str">
        <f>+'[1]61北小'!K147</f>
        <v>Y</v>
      </c>
      <c r="R20" s="45">
        <v>16518</v>
      </c>
      <c r="S20" s="13" t="s">
        <v>113</v>
      </c>
      <c r="T20" s="41">
        <f>+'[1]61北小'!AO195</f>
        <v>0</v>
      </c>
      <c r="U20" s="42">
        <f>+'[1]61北小'!K195</f>
      </c>
      <c r="V20" s="43">
        <v>16618</v>
      </c>
      <c r="W20" s="13" t="s">
        <v>147</v>
      </c>
      <c r="X20" s="41">
        <f>+'[1]61北小'!AO240</f>
        <v>0</v>
      </c>
      <c r="Y20" s="42">
        <f>+'[1]61北小'!K240</f>
      </c>
    </row>
    <row r="21" spans="2:25" ht="16.5">
      <c r="B21" s="40">
        <v>16119</v>
      </c>
      <c r="C21" s="13" t="s">
        <v>217</v>
      </c>
      <c r="D21" s="41">
        <f>+'[1]61北小'!AO22</f>
        <v>0</v>
      </c>
      <c r="E21" s="42">
        <f>+'[1]61北小'!K22</f>
      </c>
      <c r="F21" s="37">
        <v>16219</v>
      </c>
      <c r="G21" s="13" t="s">
        <v>23</v>
      </c>
      <c r="H21" s="41">
        <f>+'[1]61北小'!AO62</f>
        <v>0</v>
      </c>
      <c r="I21" s="42">
        <f>+'[1]61北小'!K62</f>
      </c>
      <c r="J21" s="43">
        <v>16319</v>
      </c>
      <c r="K21" s="13" t="s">
        <v>277</v>
      </c>
      <c r="L21" s="41">
        <f>+'[1]61北小'!AO108</f>
        <v>0</v>
      </c>
      <c r="M21" s="42" t="str">
        <f>+'[1]61北小'!K108</f>
        <v>Y</v>
      </c>
      <c r="N21" s="43">
        <v>16419</v>
      </c>
      <c r="O21" s="13" t="s">
        <v>84</v>
      </c>
      <c r="P21" s="41">
        <f>+'[1]61北小'!AO148</f>
        <v>0</v>
      </c>
      <c r="Q21" s="42" t="str">
        <f>+'[1]61北小'!K148</f>
        <v>Y</v>
      </c>
      <c r="R21" s="45">
        <v>16519</v>
      </c>
      <c r="S21" s="13" t="s">
        <v>114</v>
      </c>
      <c r="T21" s="41" t="str">
        <f>+'[1]61北小'!AO196</f>
        <v>R</v>
      </c>
      <c r="U21" s="42" t="str">
        <f>+'[1]61北小'!K196</f>
        <v>Y</v>
      </c>
      <c r="V21" s="43">
        <v>16619</v>
      </c>
      <c r="W21" s="13" t="s">
        <v>148</v>
      </c>
      <c r="X21" s="41">
        <f>+'[1]61北小'!AO241</f>
        <v>0</v>
      </c>
      <c r="Y21" s="42">
        <f>+'[1]61北小'!K241</f>
      </c>
    </row>
    <row r="22" spans="2:25" ht="16.5">
      <c r="B22" s="40">
        <v>16120</v>
      </c>
      <c r="C22" s="13" t="s">
        <v>218</v>
      </c>
      <c r="D22" s="41">
        <f>+'[1]61北小'!AO23</f>
        <v>0</v>
      </c>
      <c r="E22" s="42">
        <f>+'[1]61北小'!K23</f>
      </c>
      <c r="F22" s="37">
        <v>16220</v>
      </c>
      <c r="G22" s="13" t="s">
        <v>24</v>
      </c>
      <c r="H22" s="41">
        <f>+'[1]61北小'!AO63</f>
        <v>0</v>
      </c>
      <c r="I22" s="42" t="str">
        <f>+'[1]61北小'!K63</f>
        <v>Y</v>
      </c>
      <c r="J22" s="43">
        <v>16320</v>
      </c>
      <c r="K22" s="13" t="s">
        <v>61</v>
      </c>
      <c r="L22" s="41">
        <f>+'[1]61北小'!AO109</f>
        <v>0</v>
      </c>
      <c r="M22" s="42">
        <f>+'[1]61北小'!K109</f>
      </c>
      <c r="N22" s="43">
        <v>16420</v>
      </c>
      <c r="O22" s="13" t="s">
        <v>85</v>
      </c>
      <c r="P22" s="41">
        <f>+'[1]61北小'!AO149</f>
        <v>0</v>
      </c>
      <c r="Q22" s="42" t="str">
        <f>+'[1]61北小'!K149</f>
        <v>Y</v>
      </c>
      <c r="R22" s="45">
        <v>16520</v>
      </c>
      <c r="S22" s="13" t="s">
        <v>262</v>
      </c>
      <c r="T22" s="41">
        <f>+'[1]61北小'!AO197</f>
        <v>0</v>
      </c>
      <c r="U22" s="42" t="str">
        <f>+'[1]61北小'!K197</f>
        <v> </v>
      </c>
      <c r="V22" s="43">
        <v>16620</v>
      </c>
      <c r="W22" s="13" t="s">
        <v>149</v>
      </c>
      <c r="X22" s="41">
        <f>+'[1]61北小'!AO242</f>
        <v>0</v>
      </c>
      <c r="Y22" s="42" t="str">
        <f>+'[1]61北小'!K242</f>
        <v>Y</v>
      </c>
    </row>
    <row r="23" spans="2:25" ht="16.5">
      <c r="B23" s="40">
        <v>16121</v>
      </c>
      <c r="C23" s="13" t="s">
        <v>219</v>
      </c>
      <c r="D23" s="41">
        <f>+'[1]61北小'!AO24</f>
        <v>0</v>
      </c>
      <c r="E23" s="42">
        <f>+'[1]61北小'!K24</f>
        <v>0</v>
      </c>
      <c r="F23" s="37">
        <v>16221</v>
      </c>
      <c r="G23" s="13" t="s">
        <v>25</v>
      </c>
      <c r="H23" s="41">
        <f>+'[1]61北小'!AO64</f>
        <v>0</v>
      </c>
      <c r="I23" s="42">
        <f>+'[1]61北小'!K64</f>
      </c>
      <c r="J23" s="43">
        <v>16321</v>
      </c>
      <c r="K23" s="13" t="s">
        <v>62</v>
      </c>
      <c r="L23" s="41">
        <f>+'[1]61北小'!AO110</f>
        <v>0</v>
      </c>
      <c r="M23" s="42">
        <f>+'[1]61北小'!K110</f>
      </c>
      <c r="N23" s="43">
        <v>16421</v>
      </c>
      <c r="O23" s="13" t="s">
        <v>86</v>
      </c>
      <c r="P23" s="41" t="str">
        <f>+'[1]61北小'!AO150</f>
        <v>R</v>
      </c>
      <c r="Q23" s="42" t="str">
        <f>+'[1]61北小'!K150</f>
        <v>Y</v>
      </c>
      <c r="R23" s="45">
        <v>16521</v>
      </c>
      <c r="S23" s="13" t="s">
        <v>184</v>
      </c>
      <c r="T23" s="41">
        <f>+'[1]61北小'!AO198</f>
        <v>0</v>
      </c>
      <c r="U23" s="42">
        <f>+'[1]61北小'!K198</f>
      </c>
      <c r="V23" s="43">
        <v>16621</v>
      </c>
      <c r="W23" s="13" t="s">
        <v>150</v>
      </c>
      <c r="X23" s="41">
        <f>+'[1]61北小'!AO243</f>
        <v>0</v>
      </c>
      <c r="Y23" s="42">
        <f>+'[1]61北小'!K243</f>
      </c>
    </row>
    <row r="24" spans="2:25" ht="16.5">
      <c r="B24" s="40">
        <v>16122</v>
      </c>
      <c r="C24" s="13" t="s">
        <v>266</v>
      </c>
      <c r="D24" s="41">
        <f>+'[1]61北小'!AO25</f>
        <v>0</v>
      </c>
      <c r="E24" s="42" t="str">
        <f>+'[1]61北小'!K25</f>
        <v>Y</v>
      </c>
      <c r="F24" s="37">
        <v>16222</v>
      </c>
      <c r="G24" s="13" t="s">
        <v>26</v>
      </c>
      <c r="H24" s="41">
        <f>+'[1]61北小'!AO65</f>
        <v>0</v>
      </c>
      <c r="I24" s="42">
        <f>+'[1]61北小'!K65</f>
      </c>
      <c r="J24" s="43">
        <v>16322</v>
      </c>
      <c r="K24" s="13" t="s">
        <v>63</v>
      </c>
      <c r="L24" s="41">
        <f>+'[1]61北小'!AO111</f>
        <v>0</v>
      </c>
      <c r="M24" s="42">
        <f>+'[1]61北小'!K111</f>
      </c>
      <c r="N24" s="43">
        <v>16422</v>
      </c>
      <c r="O24" s="13" t="s">
        <v>268</v>
      </c>
      <c r="P24" s="41">
        <f>+'[1]61北小'!AO151</f>
        <v>0</v>
      </c>
      <c r="Q24" s="42" t="str">
        <f>+'[1]61北小'!K151</f>
        <v> </v>
      </c>
      <c r="R24" s="45">
        <v>16522</v>
      </c>
      <c r="S24" s="13" t="s">
        <v>115</v>
      </c>
      <c r="T24" s="41" t="str">
        <f>+'[1]61北小'!AO199</f>
        <v>R</v>
      </c>
      <c r="U24" s="42" t="str">
        <f>+'[1]61北小'!K199</f>
        <v>Y</v>
      </c>
      <c r="V24" s="43">
        <v>16622</v>
      </c>
      <c r="W24" s="13" t="s">
        <v>151</v>
      </c>
      <c r="X24" s="41">
        <f>+'[1]61北小'!AO244</f>
        <v>0</v>
      </c>
      <c r="Y24" s="42">
        <f>+'[1]61北小'!K244</f>
      </c>
    </row>
    <row r="25" spans="2:25" ht="16.5">
      <c r="B25" s="40">
        <v>16123</v>
      </c>
      <c r="C25" s="13" t="s">
        <v>220</v>
      </c>
      <c r="D25" s="41">
        <f>+'[1]61北小'!AO26</f>
        <v>0</v>
      </c>
      <c r="E25" s="42">
        <f>+'[1]61北小'!K26</f>
      </c>
      <c r="F25" s="37">
        <v>16223</v>
      </c>
      <c r="G25" s="13" t="s">
        <v>27</v>
      </c>
      <c r="H25" s="41">
        <f>+'[1]61北小'!AO66</f>
        <v>0</v>
      </c>
      <c r="I25" s="42">
        <f>+'[1]61北小'!K66</f>
      </c>
      <c r="J25" s="43">
        <v>16323</v>
      </c>
      <c r="K25" s="13" t="s">
        <v>173</v>
      </c>
      <c r="L25" s="41">
        <f>+'[1]61北小'!AO112</f>
        <v>0</v>
      </c>
      <c r="M25" s="42" t="str">
        <f>+'[1]61北小'!K112</f>
        <v>D</v>
      </c>
      <c r="N25" s="43">
        <v>16423</v>
      </c>
      <c r="O25" s="13" t="s">
        <v>87</v>
      </c>
      <c r="P25" s="41">
        <f>+'[1]61北小'!AO152</f>
        <v>0</v>
      </c>
      <c r="Q25" s="42">
        <f>+'[1]61北小'!K152</f>
      </c>
      <c r="R25" s="45">
        <v>16523</v>
      </c>
      <c r="S25" s="13" t="s">
        <v>116</v>
      </c>
      <c r="T25" s="41" t="str">
        <f>+'[1]61北小'!AO200</f>
        <v>R</v>
      </c>
      <c r="U25" s="42" t="str">
        <f>+'[1]61北小'!K200</f>
        <v>Y</v>
      </c>
      <c r="V25" s="43">
        <v>16623</v>
      </c>
      <c r="W25" s="13" t="s">
        <v>152</v>
      </c>
      <c r="X25" s="41">
        <f>+'[1]61北小'!AO245</f>
        <v>0</v>
      </c>
      <c r="Y25" s="42" t="str">
        <f>+'[1]61北小'!K245</f>
        <v>Y</v>
      </c>
    </row>
    <row r="26" spans="2:25" ht="16.5">
      <c r="B26" s="40">
        <v>16124</v>
      </c>
      <c r="C26" s="13" t="s">
        <v>221</v>
      </c>
      <c r="D26" s="41">
        <f>+'[1]61北小'!AO27</f>
        <v>0</v>
      </c>
      <c r="E26" s="42">
        <f>+'[1]61北小'!K27</f>
      </c>
      <c r="F26" s="37">
        <v>16224</v>
      </c>
      <c r="G26" s="13" t="s">
        <v>28</v>
      </c>
      <c r="H26" s="41">
        <f>+'[1]61北小'!AO67</f>
        <v>0</v>
      </c>
      <c r="I26" s="42">
        <f>+'[1]61北小'!K67</f>
      </c>
      <c r="J26" s="44">
        <v>16324</v>
      </c>
      <c r="K26" s="13" t="s">
        <v>64</v>
      </c>
      <c r="L26" s="41" t="str">
        <f>+'[1]61北小'!AO113</f>
        <v>R</v>
      </c>
      <c r="M26" s="42" t="str">
        <f>+'[1]61北小'!K113</f>
        <v>Y</v>
      </c>
      <c r="N26" s="43">
        <v>16424</v>
      </c>
      <c r="O26" s="13" t="s">
        <v>88</v>
      </c>
      <c r="P26" s="41">
        <f>+'[1]61北小'!AO153</f>
        <v>0</v>
      </c>
      <c r="Q26" s="42">
        <f>+'[1]61北小'!K153</f>
      </c>
      <c r="R26" s="45">
        <v>16524</v>
      </c>
      <c r="S26" s="13" t="s">
        <v>117</v>
      </c>
      <c r="T26" s="41">
        <f>+'[1]61北小'!AO201</f>
        <v>0</v>
      </c>
      <c r="U26" s="42">
        <f>+'[1]61北小'!K201</f>
      </c>
      <c r="V26" s="43">
        <v>16624</v>
      </c>
      <c r="W26" s="13" t="s">
        <v>153</v>
      </c>
      <c r="X26" s="41">
        <f>+'[1]61北小'!AO246</f>
        <v>0</v>
      </c>
      <c r="Y26" s="42">
        <f>+'[1]61北小'!K246</f>
      </c>
    </row>
    <row r="27" spans="2:25" ht="16.5">
      <c r="B27" s="40">
        <v>16125</v>
      </c>
      <c r="C27" s="13" t="s">
        <v>281</v>
      </c>
      <c r="D27" s="41">
        <f>+'[1]61北小'!AO28</f>
        <v>0</v>
      </c>
      <c r="E27" s="42">
        <f>+'[1]61北小'!K28</f>
      </c>
      <c r="F27" s="37">
        <v>16225</v>
      </c>
      <c r="G27" s="13" t="s">
        <v>202</v>
      </c>
      <c r="H27" s="41" t="str">
        <f>+'[1]61北小'!AO68</f>
        <v>R</v>
      </c>
      <c r="I27" s="42" t="str">
        <f>+'[1]61北小'!K68</f>
        <v>Y</v>
      </c>
      <c r="J27" s="43">
        <v>16325</v>
      </c>
      <c r="K27" s="13" t="s">
        <v>65</v>
      </c>
      <c r="L27" s="41">
        <f>+'[1]61北小'!AO114</f>
        <v>0</v>
      </c>
      <c r="M27" s="42">
        <f>+'[1]61北小'!K114</f>
      </c>
      <c r="N27" s="43">
        <v>16425</v>
      </c>
      <c r="O27" s="13" t="s">
        <v>251</v>
      </c>
      <c r="P27" s="41">
        <f>+'[1]61北小'!AO154</f>
        <v>0</v>
      </c>
      <c r="Q27" s="42" t="str">
        <f>+'[1]61北小'!K154</f>
        <v>Y</v>
      </c>
      <c r="R27" s="45">
        <v>16525</v>
      </c>
      <c r="S27" s="13" t="s">
        <v>118</v>
      </c>
      <c r="T27" s="41" t="str">
        <f>+'[1]61北小'!AO202</f>
        <v>R</v>
      </c>
      <c r="U27" s="42" t="str">
        <f>+'[1]61北小'!K202</f>
        <v>Y</v>
      </c>
      <c r="V27" s="43">
        <v>16625</v>
      </c>
      <c r="W27" s="13" t="s">
        <v>186</v>
      </c>
      <c r="X27" s="41">
        <f>+'[1]61北小'!AO247</f>
        <v>0</v>
      </c>
      <c r="Y27" s="42" t="str">
        <f>+'[1]61北小'!K247</f>
        <v>Y</v>
      </c>
    </row>
    <row r="28" spans="2:25" ht="16.5">
      <c r="B28" s="40">
        <v>16126</v>
      </c>
      <c r="C28" s="13" t="s">
        <v>222</v>
      </c>
      <c r="D28" s="41">
        <f>+'[1]61北小'!AO29</f>
        <v>0</v>
      </c>
      <c r="E28" s="42">
        <f>+'[1]61北小'!K29</f>
      </c>
      <c r="F28" s="37">
        <v>16226</v>
      </c>
      <c r="G28" s="13" t="s">
        <v>29</v>
      </c>
      <c r="H28" s="41">
        <f>+'[1]61北小'!AO69</f>
        <v>0</v>
      </c>
      <c r="I28" s="42">
        <f>+'[1]61北小'!K69</f>
      </c>
      <c r="J28" s="43">
        <v>16326</v>
      </c>
      <c r="K28" s="13" t="s">
        <v>246</v>
      </c>
      <c r="L28" s="41">
        <f>+'[1]61北小'!AO115</f>
        <v>0</v>
      </c>
      <c r="M28" s="42" t="str">
        <f>+'[1]61北小'!K115</f>
        <v>Y</v>
      </c>
      <c r="N28" s="43">
        <v>16426</v>
      </c>
      <c r="O28" s="13" t="s">
        <v>89</v>
      </c>
      <c r="P28" s="41">
        <f>+'[1]61北小'!AO155</f>
        <v>0</v>
      </c>
      <c r="Q28" s="42">
        <f>+'[1]61北小'!K155</f>
      </c>
      <c r="R28" s="45">
        <v>16526</v>
      </c>
      <c r="S28" s="13" t="s">
        <v>119</v>
      </c>
      <c r="T28" s="41">
        <f>+'[1]61北小'!AO203</f>
        <v>0</v>
      </c>
      <c r="U28" s="42">
        <f>+'[1]61北小'!K203</f>
      </c>
      <c r="V28" s="43">
        <v>16626</v>
      </c>
      <c r="W28" s="13" t="s">
        <v>154</v>
      </c>
      <c r="X28" s="41">
        <f>+'[1]61北小'!AO248</f>
        <v>0</v>
      </c>
      <c r="Y28" s="42">
        <f>+'[1]61北小'!K248</f>
      </c>
    </row>
    <row r="29" spans="2:25" ht="16.5">
      <c r="B29" s="40">
        <v>16127</v>
      </c>
      <c r="C29" s="13" t="s">
        <v>223</v>
      </c>
      <c r="D29" s="41">
        <f>+'[1]61北小'!AO30</f>
        <v>0</v>
      </c>
      <c r="E29" s="42">
        <f>+'[1]61北小'!K30</f>
      </c>
      <c r="F29" s="37">
        <v>16227</v>
      </c>
      <c r="G29" s="13" t="s">
        <v>30</v>
      </c>
      <c r="H29" s="41">
        <f>+'[1]61北小'!AO70</f>
        <v>0</v>
      </c>
      <c r="I29" s="42">
        <f>+'[1]61北小'!K70</f>
      </c>
      <c r="J29" s="43">
        <v>16327</v>
      </c>
      <c r="K29" s="13" t="s">
        <v>174</v>
      </c>
      <c r="L29" s="41">
        <f>+'[1]61北小'!AO116</f>
        <v>0</v>
      </c>
      <c r="M29" s="42" t="str">
        <f>+'[1]61北小'!K116</f>
        <v>Y</v>
      </c>
      <c r="N29" s="43">
        <v>16427</v>
      </c>
      <c r="O29" s="13" t="s">
        <v>252</v>
      </c>
      <c r="P29" s="41">
        <f>+'[1]61北小'!AO156</f>
        <v>0</v>
      </c>
      <c r="Q29" s="42">
        <f>+'[1]61北小'!K156</f>
        <v>0</v>
      </c>
      <c r="R29" s="45">
        <v>16527</v>
      </c>
      <c r="S29" s="13" t="s">
        <v>120</v>
      </c>
      <c r="T29" s="41">
        <f>+'[1]61北小'!AO204</f>
        <v>0</v>
      </c>
      <c r="U29" s="42" t="str">
        <f>+'[1]61北小'!K204</f>
        <v>Y</v>
      </c>
      <c r="V29" s="43">
        <v>16627</v>
      </c>
      <c r="W29" s="13" t="s">
        <v>155</v>
      </c>
      <c r="X29" s="41">
        <f>+'[1]61北小'!AO249</f>
        <v>0</v>
      </c>
      <c r="Y29" s="42">
        <f>+'[1]61北小'!K249</f>
        <v>0</v>
      </c>
    </row>
    <row r="30" spans="2:25" ht="16.5">
      <c r="B30" s="40">
        <v>16128</v>
      </c>
      <c r="C30" s="13" t="s">
        <v>232</v>
      </c>
      <c r="D30" s="41">
        <f>+'[1]61北小'!AO31</f>
        <v>0</v>
      </c>
      <c r="E30" s="42">
        <f>+'[1]61北小'!K31</f>
        <v>0</v>
      </c>
      <c r="F30" s="37">
        <v>16228</v>
      </c>
      <c r="G30" s="13" t="s">
        <v>31</v>
      </c>
      <c r="H30" s="41">
        <f>+'[1]61北小'!AO71</f>
        <v>0</v>
      </c>
      <c r="I30" s="42">
        <f>+'[1]61北小'!K71</f>
      </c>
      <c r="J30" s="43">
        <v>16328</v>
      </c>
      <c r="K30" s="13" t="s">
        <v>66</v>
      </c>
      <c r="L30" s="41">
        <f>+'[1]61北小'!AO117</f>
        <v>0</v>
      </c>
      <c r="M30" s="42">
        <f>+'[1]61北小'!K117</f>
      </c>
      <c r="N30" s="43">
        <v>16428</v>
      </c>
      <c r="O30" s="13" t="s">
        <v>178</v>
      </c>
      <c r="P30" s="41">
        <f>+'[1]61北小'!AO157</f>
        <v>0</v>
      </c>
      <c r="Q30" s="42" t="str">
        <f>+'[1]61北小'!K157</f>
        <v>Y</v>
      </c>
      <c r="R30" s="45">
        <v>16528</v>
      </c>
      <c r="S30" s="13" t="s">
        <v>250</v>
      </c>
      <c r="T30" s="41">
        <f>+'[1]61北小'!AO205</f>
        <v>0</v>
      </c>
      <c r="U30" s="42">
        <f>+'[1]61北小'!K205</f>
      </c>
      <c r="V30" s="44">
        <v>16628</v>
      </c>
      <c r="W30" s="13" t="s">
        <v>248</v>
      </c>
      <c r="X30" s="41">
        <f>+'[1]61北小'!AO250</f>
        <v>0</v>
      </c>
      <c r="Y30" s="42" t="str">
        <f>+'[1]61北小'!K250</f>
        <v>Y</v>
      </c>
    </row>
    <row r="31" spans="2:25" ht="16.5">
      <c r="B31" s="40">
        <v>16129</v>
      </c>
      <c r="C31" s="13" t="s">
        <v>224</v>
      </c>
      <c r="D31" s="41">
        <f>+'[1]61北小'!AO32</f>
        <v>0</v>
      </c>
      <c r="E31" s="42" t="str">
        <f>+'[1]61北小'!K32</f>
        <v>Y</v>
      </c>
      <c r="F31" s="37">
        <v>16229</v>
      </c>
      <c r="G31" s="13" t="s">
        <v>32</v>
      </c>
      <c r="H31" s="41" t="str">
        <f>+'[1]61北小'!AO72</f>
        <v>R</v>
      </c>
      <c r="I31" s="42" t="str">
        <f>+'[1]61北小'!K72</f>
        <v>Y</v>
      </c>
      <c r="J31" s="43">
        <v>16329</v>
      </c>
      <c r="K31" s="13" t="s">
        <v>67</v>
      </c>
      <c r="L31" s="41">
        <f>+'[1]61北小'!AO118</f>
        <v>0</v>
      </c>
      <c r="M31" s="42">
        <f>+'[1]61北小'!K118</f>
      </c>
      <c r="N31" s="43">
        <v>16429</v>
      </c>
      <c r="O31" s="13" t="s">
        <v>295</v>
      </c>
      <c r="P31" s="41">
        <f>+'[1]61北小'!AO158</f>
        <v>0</v>
      </c>
      <c r="Q31" s="42">
        <f>+'[1]61北小'!K158</f>
      </c>
      <c r="R31" s="45">
        <v>16529</v>
      </c>
      <c r="S31" s="15" t="s">
        <v>121</v>
      </c>
      <c r="T31" s="41">
        <f>+'[1]61北小'!AO206</f>
        <v>0</v>
      </c>
      <c r="U31" s="42" t="str">
        <f>+'[1]61北小'!K206</f>
        <v>Y</v>
      </c>
      <c r="V31" s="43">
        <v>16629</v>
      </c>
      <c r="W31" s="13" t="s">
        <v>235</v>
      </c>
      <c r="X31" s="41">
        <f>+'[1]61北小'!AO251</f>
        <v>0</v>
      </c>
      <c r="Y31" s="42">
        <f>+'[1]61北小'!K251</f>
      </c>
    </row>
    <row r="32" spans="2:25" ht="16.5">
      <c r="B32" s="40">
        <v>16130</v>
      </c>
      <c r="C32" s="13" t="s">
        <v>225</v>
      </c>
      <c r="D32" s="41">
        <f>+'[1]61北小'!AO33</f>
        <v>0</v>
      </c>
      <c r="E32" s="42">
        <f>+'[1]61北小'!K33</f>
      </c>
      <c r="F32" s="37">
        <v>16230</v>
      </c>
      <c r="G32" s="13" t="s">
        <v>33</v>
      </c>
      <c r="H32" s="41">
        <f>+'[1]61北小'!AO73</f>
        <v>0</v>
      </c>
      <c r="I32" s="42">
        <f>+'[1]61北小'!K73</f>
      </c>
      <c r="J32" s="43">
        <v>16330</v>
      </c>
      <c r="K32" s="13" t="s">
        <v>279</v>
      </c>
      <c r="L32" s="41">
        <f>+'[1]61北小'!AO119</f>
        <v>0</v>
      </c>
      <c r="M32" s="42" t="str">
        <f>+'[1]61北小'!K119</f>
        <v>Y</v>
      </c>
      <c r="N32" s="43">
        <v>16430</v>
      </c>
      <c r="O32" s="13" t="s">
        <v>91</v>
      </c>
      <c r="P32" s="41">
        <f>+'[1]61北小'!AO159</f>
        <v>0</v>
      </c>
      <c r="Q32" s="42">
        <f>+'[1]61北小'!K159</f>
      </c>
      <c r="R32" s="45">
        <v>16530</v>
      </c>
      <c r="S32" s="13" t="s">
        <v>122</v>
      </c>
      <c r="T32" s="41">
        <f>+'[1]61北小'!AO207</f>
        <v>0</v>
      </c>
      <c r="U32" s="42">
        <f>+'[1]61北小'!K207</f>
      </c>
      <c r="V32" s="43">
        <v>16630</v>
      </c>
      <c r="W32" s="13" t="s">
        <v>258</v>
      </c>
      <c r="X32" s="41">
        <f>+'[1]61北小'!AO252</f>
        <v>0</v>
      </c>
      <c r="Y32" s="42">
        <f>+'[1]61北小'!K252</f>
      </c>
    </row>
    <row r="33" spans="2:25" ht="16.5">
      <c r="B33" s="40">
        <v>16131</v>
      </c>
      <c r="C33" s="13" t="s">
        <v>226</v>
      </c>
      <c r="D33" s="41">
        <f>+'[1]61北小'!AO34</f>
        <v>0</v>
      </c>
      <c r="E33" s="42" t="str">
        <f>+'[1]61北小'!K34</f>
        <v>Y</v>
      </c>
      <c r="F33" s="37">
        <v>16231</v>
      </c>
      <c r="G33" s="13" t="s">
        <v>34</v>
      </c>
      <c r="H33" s="41">
        <f>+'[1]61北小'!AO74</f>
        <v>0</v>
      </c>
      <c r="I33" s="42">
        <f>+'[1]61北小'!K74</f>
      </c>
      <c r="J33" s="43">
        <v>16331</v>
      </c>
      <c r="K33" s="13" t="s">
        <v>68</v>
      </c>
      <c r="L33" s="41">
        <f>+'[1]61北小'!AO120</f>
        <v>0</v>
      </c>
      <c r="M33" s="42">
        <f>+'[1]61北小'!K120</f>
      </c>
      <c r="N33" s="43">
        <v>16431</v>
      </c>
      <c r="O33" s="13" t="s">
        <v>92</v>
      </c>
      <c r="P33" s="41" t="str">
        <f>+'[1]61北小'!AO160</f>
        <v>R</v>
      </c>
      <c r="Q33" s="42" t="str">
        <f>+'[1]61北小'!K160</f>
        <v>Y</v>
      </c>
      <c r="R33" s="45">
        <v>16531</v>
      </c>
      <c r="S33" s="13" t="s">
        <v>123</v>
      </c>
      <c r="T33" s="41">
        <f>+'[1]61北小'!AO208</f>
        <v>0</v>
      </c>
      <c r="U33" s="42">
        <f>+'[1]61北小'!K208</f>
      </c>
      <c r="V33" s="43">
        <v>16631</v>
      </c>
      <c r="W33" s="13" t="s">
        <v>234</v>
      </c>
      <c r="X33" s="41">
        <f>+'[1]61北小'!AO253</f>
        <v>0</v>
      </c>
      <c r="Y33" s="42" t="str">
        <f>+'[1]61北小'!K253</f>
        <v>Y</v>
      </c>
    </row>
    <row r="34" spans="2:25" ht="16.5">
      <c r="B34" s="40">
        <v>16132</v>
      </c>
      <c r="C34" s="13" t="s">
        <v>227</v>
      </c>
      <c r="D34" s="41">
        <f>+'[1]61北小'!AO35</f>
        <v>0</v>
      </c>
      <c r="E34" s="42">
        <f>+'[1]61北小'!K35</f>
      </c>
      <c r="F34" s="37">
        <v>16232</v>
      </c>
      <c r="G34" s="13" t="s">
        <v>35</v>
      </c>
      <c r="H34" s="41">
        <f>+'[1]61北小'!AO75</f>
        <v>0</v>
      </c>
      <c r="I34" s="42" t="str">
        <f>+'[1]61北小'!K75</f>
        <v>Y</v>
      </c>
      <c r="J34" s="43">
        <v>16332</v>
      </c>
      <c r="K34" s="13" t="s">
        <v>69</v>
      </c>
      <c r="L34" s="41">
        <f>+'[1]61北小'!AO121</f>
        <v>0</v>
      </c>
      <c r="M34" s="42">
        <f>+'[1]61北小'!K121</f>
      </c>
      <c r="N34" s="43">
        <v>16432</v>
      </c>
      <c r="O34" s="13" t="s">
        <v>93</v>
      </c>
      <c r="P34" s="41">
        <f>+'[1]61北小'!AO161</f>
        <v>0</v>
      </c>
      <c r="Q34" s="42" t="str">
        <f>+'[1]61北小'!K161</f>
        <v>Y</v>
      </c>
      <c r="R34" s="45">
        <v>16532</v>
      </c>
      <c r="S34" s="13" t="s">
        <v>124</v>
      </c>
      <c r="T34" s="41">
        <f>+'[1]61北小'!AO209</f>
        <v>0</v>
      </c>
      <c r="U34" s="42" t="str">
        <f>+'[1]61北小'!K209</f>
        <v>Y</v>
      </c>
      <c r="V34" s="43">
        <v>16632</v>
      </c>
      <c r="W34" s="13" t="s">
        <v>156</v>
      </c>
      <c r="X34" s="41">
        <f>+'[1]61北小'!AO254</f>
        <v>0</v>
      </c>
      <c r="Y34" s="42">
        <f>+'[1]61北小'!K254</f>
      </c>
    </row>
    <row r="35" spans="2:25" ht="16.5">
      <c r="B35" s="40">
        <v>16133</v>
      </c>
      <c r="C35" s="13" t="s">
        <v>228</v>
      </c>
      <c r="D35" s="41">
        <f>+'[1]61北小'!AO36</f>
        <v>0</v>
      </c>
      <c r="E35" s="42">
        <f>+'[1]61北小'!K36</f>
      </c>
      <c r="F35" s="37">
        <v>16233</v>
      </c>
      <c r="G35" s="13" t="s">
        <v>36</v>
      </c>
      <c r="H35" s="41">
        <f>+'[1]61北小'!AO76</f>
        <v>0</v>
      </c>
      <c r="I35" s="42">
        <f>+'[1]61北小'!K76</f>
      </c>
      <c r="J35" s="43">
        <v>16333</v>
      </c>
      <c r="K35" s="13" t="s">
        <v>175</v>
      </c>
      <c r="L35" s="41">
        <f>+'[1]61北小'!AO122</f>
        <v>0</v>
      </c>
      <c r="M35" s="42">
        <f>+'[1]61北小'!K122</f>
      </c>
      <c r="N35" s="43">
        <v>16433</v>
      </c>
      <c r="O35" s="13" t="s">
        <v>94</v>
      </c>
      <c r="P35" s="41">
        <f>+'[1]61北小'!AO162</f>
        <v>0</v>
      </c>
      <c r="Q35" s="42">
        <f>+'[1]61北小'!K162</f>
      </c>
      <c r="R35" s="45">
        <v>16533</v>
      </c>
      <c r="S35" s="13" t="s">
        <v>125</v>
      </c>
      <c r="T35" s="41">
        <f>+'[1]61北小'!AO210</f>
        <v>0</v>
      </c>
      <c r="U35" s="42">
        <f>+'[1]61北小'!K210</f>
      </c>
      <c r="V35" s="43">
        <v>16633</v>
      </c>
      <c r="W35" s="13" t="s">
        <v>157</v>
      </c>
      <c r="X35" s="41">
        <f>+'[1]61北小'!AO255</f>
        <v>0</v>
      </c>
      <c r="Y35" s="42">
        <f>+'[1]61北小'!K255</f>
      </c>
    </row>
    <row r="36" spans="2:25" ht="16.5">
      <c r="B36" s="40">
        <v>16134</v>
      </c>
      <c r="C36" s="13" t="s">
        <v>259</v>
      </c>
      <c r="D36" s="41">
        <f>+'[1]61北小'!AO37</f>
        <v>0</v>
      </c>
      <c r="E36" s="42" t="str">
        <f>+'[1]61北小'!K37</f>
        <v>Y</v>
      </c>
      <c r="F36" s="37">
        <v>16234</v>
      </c>
      <c r="G36" s="13" t="s">
        <v>254</v>
      </c>
      <c r="H36" s="41">
        <f>+'[1]61北小'!AO77</f>
        <v>0</v>
      </c>
      <c r="I36" s="42" t="str">
        <f>+'[1]61北小'!K77</f>
        <v>D</v>
      </c>
      <c r="J36" s="43">
        <v>16334</v>
      </c>
      <c r="K36" s="13" t="s">
        <v>70</v>
      </c>
      <c r="L36" s="41">
        <f>+'[1]61北小'!AO123</f>
        <v>0</v>
      </c>
      <c r="M36" s="42">
        <f>+'[1]61北小'!K123</f>
      </c>
      <c r="N36" s="43">
        <v>16434</v>
      </c>
      <c r="O36" s="13" t="s">
        <v>95</v>
      </c>
      <c r="P36" s="41">
        <f>+'[1]61北小'!AO163</f>
        <v>0</v>
      </c>
      <c r="Q36" s="42">
        <f>+'[1]61北小'!K163</f>
      </c>
      <c r="R36" s="45">
        <v>16534</v>
      </c>
      <c r="S36" s="13" t="s">
        <v>126</v>
      </c>
      <c r="T36" s="41">
        <f>+'[1]61北小'!AO211</f>
        <v>0</v>
      </c>
      <c r="U36" s="42">
        <f>+'[1]61北小'!K211</f>
        <v>0</v>
      </c>
      <c r="V36" s="43">
        <v>16634</v>
      </c>
      <c r="W36" s="13" t="s">
        <v>158</v>
      </c>
      <c r="X36" s="41">
        <f>+'[1]61北小'!AO256</f>
        <v>0</v>
      </c>
      <c r="Y36" s="42">
        <f>+'[1]61北小'!K256</f>
      </c>
    </row>
    <row r="37" spans="2:25" ht="16.5">
      <c r="B37" s="40">
        <v>16135</v>
      </c>
      <c r="C37" s="13" t="s">
        <v>245</v>
      </c>
      <c r="D37" s="41">
        <f>+'[1]61北小'!AO38</f>
        <v>0</v>
      </c>
      <c r="E37" s="42" t="str">
        <f>+'[1]61北小'!K38</f>
        <v>Y</v>
      </c>
      <c r="F37" s="37">
        <v>16235</v>
      </c>
      <c r="G37" s="13" t="s">
        <v>37</v>
      </c>
      <c r="H37" s="41">
        <f>+'[1]61北小'!AO78</f>
        <v>0</v>
      </c>
      <c r="I37" s="42">
        <f>+'[1]61北小'!K78</f>
      </c>
      <c r="J37" s="43">
        <v>16335</v>
      </c>
      <c r="K37" s="13" t="s">
        <v>71</v>
      </c>
      <c r="L37" s="41">
        <f>+'[1]61北小'!AO124</f>
        <v>0</v>
      </c>
      <c r="M37" s="42">
        <f>+'[1]61北小'!K124</f>
      </c>
      <c r="N37" s="43">
        <v>16435</v>
      </c>
      <c r="O37" s="13" t="s">
        <v>247</v>
      </c>
      <c r="P37" s="41">
        <f>+'[1]61北小'!AO164</f>
        <v>0</v>
      </c>
      <c r="Q37" s="42" t="str">
        <f>+'[1]61北小'!K164</f>
        <v>Y</v>
      </c>
      <c r="R37" s="45">
        <v>16535</v>
      </c>
      <c r="S37" s="13" t="s">
        <v>127</v>
      </c>
      <c r="T37" s="41">
        <f>+'[1]61北小'!AO212</f>
        <v>0</v>
      </c>
      <c r="U37" s="42" t="str">
        <f>+'[1]61北小'!K212</f>
        <v>Y</v>
      </c>
      <c r="V37" s="43">
        <v>16635</v>
      </c>
      <c r="W37" s="13" t="s">
        <v>159</v>
      </c>
      <c r="X37" s="41">
        <f>+'[1]61北小'!AO257</f>
        <v>0</v>
      </c>
      <c r="Y37" s="42">
        <f>+'[1]61北小'!K257</f>
      </c>
    </row>
    <row r="38" spans="2:25" ht="16.5">
      <c r="B38" s="40">
        <v>16136</v>
      </c>
      <c r="C38" s="13" t="s">
        <v>167</v>
      </c>
      <c r="D38" s="41">
        <f>+'[1]61北小'!AO39</f>
        <v>0</v>
      </c>
      <c r="E38" s="42">
        <f>+'[1]61北小'!K39</f>
      </c>
      <c r="F38" s="37">
        <v>16236</v>
      </c>
      <c r="G38" s="13" t="s">
        <v>38</v>
      </c>
      <c r="H38" s="41">
        <f>+'[1]61北小'!AO79</f>
        <v>0</v>
      </c>
      <c r="I38" s="42">
        <f>+'[1]61北小'!K79</f>
      </c>
      <c r="J38" s="43">
        <v>16336</v>
      </c>
      <c r="K38" s="13" t="s">
        <v>176</v>
      </c>
      <c r="L38" s="41">
        <f>+'[1]61北小'!AO125</f>
        <v>0</v>
      </c>
      <c r="M38" s="42" t="str">
        <f>+'[1]61北小'!K125</f>
        <v>D</v>
      </c>
      <c r="N38" s="43">
        <v>16436</v>
      </c>
      <c r="O38" s="13" t="s">
        <v>96</v>
      </c>
      <c r="P38" s="41">
        <f>+'[1]61北小'!AO165</f>
        <v>0</v>
      </c>
      <c r="Q38" s="42">
        <f>+'[1]61北小'!K165</f>
      </c>
      <c r="R38" s="45">
        <v>16536</v>
      </c>
      <c r="S38" s="13" t="s">
        <v>128</v>
      </c>
      <c r="T38" s="41">
        <f>+'[1]61北小'!AO213</f>
        <v>0</v>
      </c>
      <c r="U38" s="42">
        <f>+'[1]61北小'!K213</f>
      </c>
      <c r="V38" s="43">
        <v>16636</v>
      </c>
      <c r="W38" s="13" t="s">
        <v>244</v>
      </c>
      <c r="X38" s="41">
        <f>+'[1]61北小'!AO258</f>
        <v>0</v>
      </c>
      <c r="Y38" s="42" t="str">
        <f>+'[1]61北小'!K258</f>
        <v>D</v>
      </c>
    </row>
    <row r="39" spans="2:25" ht="16.5">
      <c r="B39" s="40">
        <v>16137</v>
      </c>
      <c r="C39" s="13" t="s">
        <v>229</v>
      </c>
      <c r="D39" s="41" t="str">
        <f>+'[1]61北小'!AO40</f>
        <v>R</v>
      </c>
      <c r="E39" s="42" t="str">
        <f>+'[1]61北小'!K40</f>
        <v>Y</v>
      </c>
      <c r="F39" s="37">
        <v>16237</v>
      </c>
      <c r="G39" s="13" t="s">
        <v>39</v>
      </c>
      <c r="H39" s="41">
        <f>+'[1]61北小'!AO80</f>
        <v>0</v>
      </c>
      <c r="I39" s="42">
        <f>+'[1]61北小'!K80</f>
      </c>
      <c r="J39" s="43">
        <v>16337</v>
      </c>
      <c r="K39" s="13" t="s">
        <v>241</v>
      </c>
      <c r="L39" s="41">
        <f>+'[1]61北小'!AO126</f>
        <v>0</v>
      </c>
      <c r="M39" s="42" t="str">
        <f>+'[1]61北小'!K126</f>
        <v>Y</v>
      </c>
      <c r="N39" s="43">
        <v>16437</v>
      </c>
      <c r="O39" s="13" t="s">
        <v>256</v>
      </c>
      <c r="P39" s="41">
        <f>+'[1]61北小'!AO166</f>
        <v>0</v>
      </c>
      <c r="Q39" s="42" t="str">
        <f>+'[1]61北小'!K166</f>
        <v>Y</v>
      </c>
      <c r="R39" s="45">
        <v>16537</v>
      </c>
      <c r="S39" s="13" t="s">
        <v>129</v>
      </c>
      <c r="T39" s="41">
        <f>+'[1]61北小'!AO214</f>
        <v>0</v>
      </c>
      <c r="U39" s="42">
        <f>+'[1]61北小'!K214</f>
      </c>
      <c r="V39" s="43">
        <v>16637</v>
      </c>
      <c r="W39" s="13" t="s">
        <v>160</v>
      </c>
      <c r="X39" s="41">
        <f>+'[1]61北小'!AO259</f>
        <v>0</v>
      </c>
      <c r="Y39" s="42" t="str">
        <f>+'[1]61北小'!K259</f>
        <v>Y</v>
      </c>
    </row>
    <row r="40" spans="2:25" ht="16.5">
      <c r="B40" s="40">
        <v>16138</v>
      </c>
      <c r="C40" s="13" t="s">
        <v>230</v>
      </c>
      <c r="D40" s="41">
        <f>+'[1]61北小'!AO41</f>
        <v>0</v>
      </c>
      <c r="E40" s="42" t="str">
        <f>+'[1]61北小'!K41</f>
        <v>Y</v>
      </c>
      <c r="F40" s="37">
        <v>16238</v>
      </c>
      <c r="G40" s="13" t="s">
        <v>40</v>
      </c>
      <c r="H40" s="41">
        <f>+'[1]61北小'!AO81</f>
        <v>0</v>
      </c>
      <c r="I40" s="42" t="str">
        <f>+'[1]61北小'!K81</f>
        <v>Y</v>
      </c>
      <c r="J40" s="43">
        <v>16338</v>
      </c>
      <c r="K40" s="13" t="s">
        <v>72</v>
      </c>
      <c r="L40" s="41">
        <f>+'[1]61北小'!AO127</f>
        <v>0</v>
      </c>
      <c r="M40" s="42">
        <f>+'[1]61北小'!K127</f>
      </c>
      <c r="N40" s="43">
        <v>16438</v>
      </c>
      <c r="O40" s="13" t="s">
        <v>179</v>
      </c>
      <c r="P40" s="41">
        <f>+'[1]61北小'!AO167</f>
        <v>0</v>
      </c>
      <c r="Q40" s="42">
        <f>+'[1]61北小'!K167</f>
      </c>
      <c r="R40" s="45">
        <v>16538</v>
      </c>
      <c r="S40" s="13" t="s">
        <v>130</v>
      </c>
      <c r="T40" s="41">
        <f>+'[1]61北小'!AO215</f>
        <v>0</v>
      </c>
      <c r="U40" s="42">
        <f>+'[1]61北小'!K215</f>
      </c>
      <c r="V40" s="43">
        <v>16638</v>
      </c>
      <c r="W40" s="13" t="s">
        <v>161</v>
      </c>
      <c r="X40" s="41">
        <f>+'[1]61北小'!AO260</f>
        <v>0</v>
      </c>
      <c r="Y40" s="42">
        <f>+'[1]61北小'!K260</f>
      </c>
    </row>
    <row r="41" spans="2:25" ht="16.5">
      <c r="B41" s="40">
        <v>16139</v>
      </c>
      <c r="C41" s="13" t="s">
        <v>231</v>
      </c>
      <c r="D41" s="41">
        <f>+'[1]61北小'!AO42</f>
        <v>0</v>
      </c>
      <c r="E41" s="42">
        <f>+'[1]61北小'!K42</f>
      </c>
      <c r="F41" s="37">
        <v>16239</v>
      </c>
      <c r="G41" s="13" t="s">
        <v>41</v>
      </c>
      <c r="H41" s="41">
        <f>+'[1]61北小'!AO82</f>
        <v>0</v>
      </c>
      <c r="I41" s="42">
        <f>+'[1]61北小'!K82</f>
      </c>
      <c r="J41" s="43">
        <v>16339</v>
      </c>
      <c r="K41" s="13" t="s">
        <v>257</v>
      </c>
      <c r="L41" s="41" t="str">
        <f>+'[1]61北小'!AO128</f>
        <v>R</v>
      </c>
      <c r="M41" s="42" t="str">
        <f>+'[1]61北小'!K128</f>
        <v>Y</v>
      </c>
      <c r="N41" s="43">
        <v>16439</v>
      </c>
      <c r="O41" s="13" t="s">
        <v>97</v>
      </c>
      <c r="P41" s="41">
        <f>+'[1]61北小'!AO168</f>
        <v>0</v>
      </c>
      <c r="Q41" s="42">
        <f>+'[1]61北小'!K168</f>
      </c>
      <c r="R41" s="46">
        <v>16539</v>
      </c>
      <c r="S41" s="13" t="s">
        <v>278</v>
      </c>
      <c r="T41" s="41" t="str">
        <f>+'[1]61北小'!AO216</f>
        <v>R</v>
      </c>
      <c r="U41" s="42" t="str">
        <f>+'[1]61北小'!K216</f>
        <v>Y</v>
      </c>
      <c r="V41" s="43">
        <v>16639</v>
      </c>
      <c r="W41" s="13" t="s">
        <v>233</v>
      </c>
      <c r="X41" s="41">
        <f>+'[1]61北小'!AO261</f>
        <v>0</v>
      </c>
      <c r="Y41" s="42">
        <f>+'[1]61北小'!K261</f>
      </c>
    </row>
    <row r="42" spans="2:25" ht="16.5">
      <c r="B42" s="40">
        <v>16140</v>
      </c>
      <c r="C42" s="13" t="s">
        <v>282</v>
      </c>
      <c r="D42" s="41">
        <f>+'[1]61北小'!AO43</f>
        <v>0</v>
      </c>
      <c r="E42" s="42" t="str">
        <f>+'[1]61北小'!K43</f>
        <v>Y</v>
      </c>
      <c r="F42" s="40">
        <v>16240</v>
      </c>
      <c r="G42" s="13" t="s">
        <v>42</v>
      </c>
      <c r="H42" s="41">
        <f>+'[1]61北小'!AO83</f>
        <v>0</v>
      </c>
      <c r="I42" s="42">
        <f>+'[1]61北小'!K83</f>
      </c>
      <c r="J42" s="43">
        <v>16340</v>
      </c>
      <c r="K42" s="13" t="s">
        <v>73</v>
      </c>
      <c r="L42" s="41">
        <f>+'[1]61北小'!AO129</f>
        <v>0</v>
      </c>
      <c r="M42" s="42">
        <f>+'[1]61北小'!K129</f>
      </c>
      <c r="N42" s="43">
        <v>16440</v>
      </c>
      <c r="O42" s="13" t="s">
        <v>260</v>
      </c>
      <c r="P42" s="41">
        <f>+'[1]61北小'!AO169</f>
        <v>0</v>
      </c>
      <c r="Q42" s="42" t="str">
        <f>+'[1]61北小'!K169</f>
        <v>Y</v>
      </c>
      <c r="R42" s="45">
        <v>16540</v>
      </c>
      <c r="S42" s="13" t="s">
        <v>203</v>
      </c>
      <c r="T42" s="41">
        <f>+'[1]61北小'!AO217</f>
        <v>0</v>
      </c>
      <c r="U42" s="42" t="str">
        <f>+'[1]61北小'!K217</f>
        <v>Y</v>
      </c>
      <c r="V42" s="43">
        <v>16640</v>
      </c>
      <c r="W42" s="13" t="s">
        <v>187</v>
      </c>
      <c r="X42" s="41">
        <f>+'[1]61北小'!AO262</f>
        <v>0</v>
      </c>
      <c r="Y42" s="42">
        <f>+'[1]61北小'!K262</f>
      </c>
    </row>
    <row r="43" spans="2:25" ht="16.5">
      <c r="B43" s="40"/>
      <c r="C43" s="48"/>
      <c r="D43" s="45"/>
      <c r="E43" s="45"/>
      <c r="F43" s="40">
        <v>16241</v>
      </c>
      <c r="G43" s="13" t="s">
        <v>43</v>
      </c>
      <c r="H43" s="41">
        <f>+'[1]61北小'!AO84</f>
        <v>0</v>
      </c>
      <c r="I43" s="42">
        <f>+'[1]61北小'!K84</f>
      </c>
      <c r="J43" s="43"/>
      <c r="K43" s="48"/>
      <c r="L43" s="45"/>
      <c r="M43" s="42"/>
      <c r="N43" s="49">
        <v>16441</v>
      </c>
      <c r="O43" s="13" t="s">
        <v>98</v>
      </c>
      <c r="P43" s="41">
        <f>+'[1]61北小'!AO170</f>
        <v>0</v>
      </c>
      <c r="Q43" s="42">
        <f>+'[1]61北小'!K170</f>
      </c>
      <c r="R43" s="45">
        <v>16541</v>
      </c>
      <c r="S43" s="13" t="s">
        <v>131</v>
      </c>
      <c r="T43" s="41">
        <f>+'[1]61北小'!AO218</f>
        <v>0</v>
      </c>
      <c r="U43" s="42">
        <f>+'[1]61北小'!K218</f>
      </c>
      <c r="V43" s="43">
        <v>16641</v>
      </c>
      <c r="W43" s="13" t="s">
        <v>249</v>
      </c>
      <c r="X43" s="41">
        <f>+'[1]61北小'!AO263</f>
        <v>0</v>
      </c>
      <c r="Y43" s="42" t="str">
        <f>+'[1]61北小'!K263</f>
        <v>Y</v>
      </c>
    </row>
    <row r="44" spans="2:25" ht="16.5">
      <c r="B44" s="40"/>
      <c r="C44" s="48"/>
      <c r="D44" s="45"/>
      <c r="E44" s="45"/>
      <c r="F44" s="40">
        <v>16242</v>
      </c>
      <c r="G44" s="13" t="s">
        <v>44</v>
      </c>
      <c r="H44" s="41" t="str">
        <f>+'[1]61北小'!AO85</f>
        <v>R</v>
      </c>
      <c r="I44" s="42" t="str">
        <f>+'[1]61北小'!K85</f>
        <v>Y</v>
      </c>
      <c r="J44" s="43"/>
      <c r="K44" s="48"/>
      <c r="L44" s="45"/>
      <c r="M44" s="42"/>
      <c r="N44" s="49">
        <v>16442</v>
      </c>
      <c r="O44" s="13" t="s">
        <v>180</v>
      </c>
      <c r="P44" s="41">
        <f>+'[1]61北小'!AO171</f>
        <v>0</v>
      </c>
      <c r="Q44" s="42">
        <f>+'[1]61北小'!K171</f>
      </c>
      <c r="R44" s="45">
        <v>16542</v>
      </c>
      <c r="S44" s="13" t="s">
        <v>132</v>
      </c>
      <c r="T44" s="41">
        <f>+'[1]61北小'!AO219</f>
        <v>0</v>
      </c>
      <c r="U44" s="42" t="str">
        <f>+'[1]61北小'!K219</f>
        <v>Y</v>
      </c>
      <c r="V44" s="43">
        <v>16642</v>
      </c>
      <c r="W44" s="13" t="s">
        <v>162</v>
      </c>
      <c r="X44" s="41">
        <f>+'[1]61北小'!AO264</f>
        <v>0</v>
      </c>
      <c r="Y44" s="42" t="str">
        <f>+'[1]61北小'!K264</f>
        <v>Y</v>
      </c>
    </row>
    <row r="45" spans="2:25" ht="16.5">
      <c r="B45" s="40"/>
      <c r="C45" s="48"/>
      <c r="D45" s="45"/>
      <c r="E45" s="45"/>
      <c r="F45" s="40">
        <v>16243</v>
      </c>
      <c r="G45" s="13" t="s">
        <v>45</v>
      </c>
      <c r="H45" s="41">
        <f>+'[1]61北小'!AO86</f>
        <v>0</v>
      </c>
      <c r="I45" s="42">
        <f>+'[1]61北小'!K86</f>
      </c>
      <c r="J45" s="43"/>
      <c r="K45" s="48"/>
      <c r="L45" s="45"/>
      <c r="M45" s="42"/>
      <c r="N45" s="49">
        <v>16443</v>
      </c>
      <c r="O45" s="13" t="s">
        <v>99</v>
      </c>
      <c r="P45" s="41">
        <f>+'[1]61北小'!AO172</f>
        <v>0</v>
      </c>
      <c r="Q45" s="42" t="str">
        <f>+'[1]61北小'!K172</f>
        <v>Y</v>
      </c>
      <c r="R45" s="45">
        <v>16543</v>
      </c>
      <c r="S45" s="13" t="s">
        <v>133</v>
      </c>
      <c r="T45" s="41">
        <f>+'[1]61北小'!AO220</f>
        <v>0</v>
      </c>
      <c r="U45" s="42">
        <f>+'[1]61北小'!K220</f>
      </c>
      <c r="V45" s="43">
        <v>16643</v>
      </c>
      <c r="W45" s="13" t="s">
        <v>253</v>
      </c>
      <c r="X45" s="41" t="str">
        <f>+'[1]61北小'!AO265</f>
        <v>R</v>
      </c>
      <c r="Y45" s="42" t="str">
        <f>+'[1]61北小'!K265</f>
        <v>Y</v>
      </c>
    </row>
    <row r="46" spans="2:25" ht="16.5">
      <c r="B46" s="40"/>
      <c r="C46" s="48"/>
      <c r="D46" s="45"/>
      <c r="E46" s="45"/>
      <c r="F46" s="40">
        <v>16244</v>
      </c>
      <c r="G46" s="13" t="s">
        <v>169</v>
      </c>
      <c r="H46" s="41">
        <f>+'[1]61北小'!AO87</f>
        <v>0</v>
      </c>
      <c r="I46" s="42">
        <f>+'[1]61北小'!K87</f>
      </c>
      <c r="J46" s="43"/>
      <c r="K46" s="48"/>
      <c r="L46" s="45"/>
      <c r="M46" s="42"/>
      <c r="N46" s="49">
        <v>16444</v>
      </c>
      <c r="O46" s="13" t="s">
        <v>100</v>
      </c>
      <c r="P46" s="41">
        <f>+'[1]61北小'!AO173</f>
        <v>0</v>
      </c>
      <c r="Q46" s="42">
        <f>+'[1]61北小'!K173</f>
      </c>
      <c r="R46" s="45">
        <v>16544</v>
      </c>
      <c r="S46" s="13" t="s">
        <v>255</v>
      </c>
      <c r="T46" s="41">
        <f>+'[1]61北小'!AO221</f>
        <v>0</v>
      </c>
      <c r="U46" s="42" t="str">
        <f>+'[1]61北小'!K221</f>
        <v>Y</v>
      </c>
      <c r="V46" s="43">
        <v>16644</v>
      </c>
      <c r="W46" s="13" t="s">
        <v>163</v>
      </c>
      <c r="X46" s="41">
        <f>+'[1]61北小'!AO266</f>
        <v>0</v>
      </c>
      <c r="Y46" s="42">
        <f>+'[1]61北小'!K266</f>
      </c>
    </row>
    <row r="47" spans="2:25" ht="16.5">
      <c r="B47" s="40"/>
      <c r="C47" s="48"/>
      <c r="D47" s="45"/>
      <c r="E47" s="45"/>
      <c r="F47" s="40">
        <v>16245</v>
      </c>
      <c r="G47" s="13" t="s">
        <v>46</v>
      </c>
      <c r="H47" s="41" t="str">
        <f>+'[1]61北小'!AO88</f>
        <v>R</v>
      </c>
      <c r="I47" s="42" t="str">
        <f>+'[1]61北小'!K88</f>
        <v>Y</v>
      </c>
      <c r="J47" s="43"/>
      <c r="K47" s="48"/>
      <c r="L47" s="45"/>
      <c r="M47" s="42"/>
      <c r="N47" s="49">
        <v>16445</v>
      </c>
      <c r="O47" s="13" t="s">
        <v>101</v>
      </c>
      <c r="P47" s="41">
        <f>+'[1]61北小'!AO174</f>
        <v>0</v>
      </c>
      <c r="Q47" s="42">
        <f>+'[1]61北小'!K174</f>
      </c>
      <c r="R47" s="45">
        <v>16545</v>
      </c>
      <c r="S47" s="13" t="s">
        <v>134</v>
      </c>
      <c r="T47" s="41">
        <f>+'[1]61北小'!AO222</f>
        <v>0</v>
      </c>
      <c r="U47" s="42" t="str">
        <f>+'[1]61北小'!K222</f>
        <v>D</v>
      </c>
      <c r="V47" s="43">
        <v>16645</v>
      </c>
      <c r="W47" s="13" t="s">
        <v>164</v>
      </c>
      <c r="X47" s="41">
        <f>+'[1]61北小'!AO267</f>
        <v>0</v>
      </c>
      <c r="Y47" s="42">
        <f>+'[1]61北小'!K267</f>
      </c>
    </row>
    <row r="48" spans="2:25" ht="16.5">
      <c r="B48" s="40"/>
      <c r="C48" s="48"/>
      <c r="D48" s="45"/>
      <c r="E48" s="45"/>
      <c r="F48" s="40">
        <v>16246</v>
      </c>
      <c r="G48" s="13" t="s">
        <v>283</v>
      </c>
      <c r="H48" s="41">
        <f>+'[1]61北小'!AO89</f>
        <v>0</v>
      </c>
      <c r="I48" s="42" t="str">
        <f>+'[1]61北小'!K89</f>
        <v>Y</v>
      </c>
      <c r="J48" s="49"/>
      <c r="K48" s="48"/>
      <c r="L48" s="45"/>
      <c r="M48" s="42"/>
      <c r="N48" s="49">
        <v>16446</v>
      </c>
      <c r="O48" s="13" t="s">
        <v>102</v>
      </c>
      <c r="P48" s="41">
        <f>+'[1]61北小'!AO175</f>
        <v>0</v>
      </c>
      <c r="Q48" s="42" t="str">
        <f>+'[1]61北小'!K175</f>
        <v>Y</v>
      </c>
      <c r="R48" s="43"/>
      <c r="S48" s="48"/>
      <c r="T48" s="45"/>
      <c r="U48" s="42"/>
      <c r="V48" s="49">
        <v>16646</v>
      </c>
      <c r="W48" s="13" t="s">
        <v>165</v>
      </c>
      <c r="X48" s="41">
        <f>+'[1]61北小'!AO268</f>
        <v>0</v>
      </c>
      <c r="Y48" s="42">
        <f>+'[1]61北小'!K268</f>
      </c>
    </row>
    <row r="49" spans="2:25" ht="16.5">
      <c r="B49" s="40"/>
      <c r="C49" s="48"/>
      <c r="D49" s="45"/>
      <c r="E49" s="45"/>
      <c r="F49" s="40"/>
      <c r="G49" s="48"/>
      <c r="H49" s="45"/>
      <c r="I49" s="42"/>
      <c r="J49" s="49"/>
      <c r="K49" s="48"/>
      <c r="L49" s="45"/>
      <c r="M49" s="42"/>
      <c r="N49" s="49">
        <v>16447</v>
      </c>
      <c r="O49" s="13" t="s">
        <v>103</v>
      </c>
      <c r="P49" s="41">
        <f>+'[1]61北小'!AO176</f>
        <v>0</v>
      </c>
      <c r="Q49" s="42">
        <f>+'[1]61北小'!K176</f>
      </c>
      <c r="R49" s="43"/>
      <c r="S49" s="48"/>
      <c r="T49" s="45"/>
      <c r="U49" s="42"/>
      <c r="V49" s="49"/>
      <c r="W49" s="48"/>
      <c r="X49" s="45"/>
      <c r="Y49" s="42"/>
    </row>
    <row r="50" spans="2:25" ht="16.5">
      <c r="B50" s="40"/>
      <c r="C50" s="48"/>
      <c r="D50" s="45"/>
      <c r="E50" s="45"/>
      <c r="F50" s="40"/>
      <c r="G50" s="48"/>
      <c r="H50" s="45"/>
      <c r="I50" s="42"/>
      <c r="J50" s="49"/>
      <c r="K50" s="48"/>
      <c r="L50" s="45"/>
      <c r="M50" s="42"/>
      <c r="N50" s="49">
        <v>16448</v>
      </c>
      <c r="O50" s="13" t="s">
        <v>284</v>
      </c>
      <c r="P50" s="41">
        <f>+'[1]61北小'!AO177</f>
        <v>0</v>
      </c>
      <c r="Q50" s="42">
        <f>+'[1]61北小'!K177</f>
        <v>0</v>
      </c>
      <c r="R50" s="49"/>
      <c r="S50" s="48"/>
      <c r="T50" s="45"/>
      <c r="U50" s="42"/>
      <c r="V50" s="49"/>
      <c r="W50" s="48"/>
      <c r="X50" s="45"/>
      <c r="Y50" s="42"/>
    </row>
    <row r="51" spans="2:25" ht="15.75">
      <c r="B51" s="40"/>
      <c r="C51" s="48"/>
      <c r="D51" s="45"/>
      <c r="E51" s="45"/>
      <c r="F51" s="40"/>
      <c r="G51" s="48"/>
      <c r="H51" s="45"/>
      <c r="I51" s="42"/>
      <c r="J51" s="49"/>
      <c r="K51" s="48"/>
      <c r="L51" s="45"/>
      <c r="M51" s="42"/>
      <c r="N51" s="49"/>
      <c r="O51" s="48"/>
      <c r="P51" s="45"/>
      <c r="Q51" s="42"/>
      <c r="R51" s="49"/>
      <c r="S51" s="48"/>
      <c r="T51" s="45"/>
      <c r="U51" s="42"/>
      <c r="V51" s="49"/>
      <c r="W51" s="48"/>
      <c r="X51" s="45"/>
      <c r="Y51" s="42"/>
    </row>
    <row r="52" spans="2:25" ht="15.75">
      <c r="B52" s="40"/>
      <c r="C52" s="48"/>
      <c r="D52" s="45"/>
      <c r="E52" s="45"/>
      <c r="F52" s="40"/>
      <c r="G52" s="48"/>
      <c r="H52" s="45"/>
      <c r="I52" s="42"/>
      <c r="J52" s="49"/>
      <c r="K52" s="48"/>
      <c r="L52" s="45"/>
      <c r="M52" s="42"/>
      <c r="N52" s="49"/>
      <c r="O52" s="48"/>
      <c r="P52" s="45"/>
      <c r="Q52" s="42"/>
      <c r="R52" s="49"/>
      <c r="S52" s="48"/>
      <c r="T52" s="45"/>
      <c r="U52" s="42"/>
      <c r="V52" s="49"/>
      <c r="W52" s="48"/>
      <c r="X52" s="45"/>
      <c r="Y52" s="42"/>
    </row>
    <row r="53" spans="2:25" ht="15.75">
      <c r="B53" s="40"/>
      <c r="C53" s="48"/>
      <c r="D53" s="45"/>
      <c r="E53" s="45"/>
      <c r="F53" s="40"/>
      <c r="G53" s="48"/>
      <c r="H53" s="45"/>
      <c r="I53" s="42"/>
      <c r="J53" s="49"/>
      <c r="K53" s="48"/>
      <c r="L53" s="45"/>
      <c r="M53" s="42"/>
      <c r="N53" s="49"/>
      <c r="O53" s="48"/>
      <c r="P53" s="45"/>
      <c r="Q53" s="42"/>
      <c r="R53" s="49"/>
      <c r="S53" s="48"/>
      <c r="T53" s="45"/>
      <c r="U53" s="42"/>
      <c r="V53" s="49"/>
      <c r="W53" s="48"/>
      <c r="X53" s="45"/>
      <c r="Y53" s="42"/>
    </row>
    <row r="54" spans="2:25" ht="15.75">
      <c r="B54" s="40"/>
      <c r="C54" s="48"/>
      <c r="D54" s="45"/>
      <c r="E54" s="45"/>
      <c r="F54" s="40"/>
      <c r="G54" s="48"/>
      <c r="H54" s="45"/>
      <c r="I54" s="42"/>
      <c r="J54" s="49"/>
      <c r="K54" s="48"/>
      <c r="L54" s="45"/>
      <c r="M54" s="42"/>
      <c r="N54" s="49"/>
      <c r="O54" s="48"/>
      <c r="P54" s="45"/>
      <c r="Q54" s="42"/>
      <c r="R54" s="49"/>
      <c r="S54" s="48"/>
      <c r="T54" s="45"/>
      <c r="U54" s="42"/>
      <c r="V54" s="49"/>
      <c r="W54" s="48"/>
      <c r="X54" s="45"/>
      <c r="Y54" s="42"/>
    </row>
    <row r="55" spans="2:25" ht="15.75">
      <c r="B55" s="40"/>
      <c r="C55" s="48"/>
      <c r="D55" s="45"/>
      <c r="E55" s="45"/>
      <c r="F55" s="40"/>
      <c r="G55" s="48"/>
      <c r="H55" s="45"/>
      <c r="I55" s="42"/>
      <c r="J55" s="49"/>
      <c r="K55" s="48"/>
      <c r="L55" s="45"/>
      <c r="M55" s="42"/>
      <c r="N55" s="49"/>
      <c r="O55" s="48"/>
      <c r="P55" s="45"/>
      <c r="Q55" s="42"/>
      <c r="R55" s="49"/>
      <c r="S55" s="48"/>
      <c r="T55" s="45"/>
      <c r="U55" s="42"/>
      <c r="V55" s="49"/>
      <c r="W55" s="48"/>
      <c r="X55" s="45"/>
      <c r="Y55" s="42"/>
    </row>
    <row r="56" spans="2:25" ht="15.75">
      <c r="B56" s="40"/>
      <c r="C56" s="48"/>
      <c r="D56" s="45"/>
      <c r="E56" s="45"/>
      <c r="F56" s="40"/>
      <c r="G56" s="48"/>
      <c r="H56" s="45"/>
      <c r="I56" s="42"/>
      <c r="J56" s="49"/>
      <c r="K56" s="48"/>
      <c r="L56" s="45"/>
      <c r="M56" s="42"/>
      <c r="N56" s="49"/>
      <c r="O56" s="48"/>
      <c r="P56" s="45"/>
      <c r="Q56" s="42"/>
      <c r="R56" s="49"/>
      <c r="S56" s="48"/>
      <c r="T56" s="45"/>
      <c r="U56" s="42"/>
      <c r="V56" s="50"/>
      <c r="W56" s="48"/>
      <c r="X56" s="45"/>
      <c r="Y56" s="42"/>
    </row>
    <row r="57" spans="2:25" ht="15.75">
      <c r="B57" s="40"/>
      <c r="C57" s="48"/>
      <c r="D57" s="51"/>
      <c r="E57" s="51"/>
      <c r="F57" s="49"/>
      <c r="G57" s="48"/>
      <c r="H57" s="45"/>
      <c r="I57" s="42"/>
      <c r="J57" s="50"/>
      <c r="K57" s="48"/>
      <c r="L57" s="51"/>
      <c r="M57" s="52"/>
      <c r="N57" s="49"/>
      <c r="O57" s="48"/>
      <c r="P57" s="45"/>
      <c r="Q57" s="42"/>
      <c r="R57" s="49"/>
      <c r="S57" s="48"/>
      <c r="T57" s="45"/>
      <c r="U57" s="42"/>
      <c r="V57" s="50"/>
      <c r="W57" s="48"/>
      <c r="X57" s="45"/>
      <c r="Y57" s="42"/>
    </row>
    <row r="58" spans="2:25" ht="15.75">
      <c r="B58" s="40"/>
      <c r="C58" s="48"/>
      <c r="D58" s="51"/>
      <c r="E58" s="51"/>
      <c r="F58" s="49"/>
      <c r="G58" s="48"/>
      <c r="H58" s="45"/>
      <c r="I58" s="42"/>
      <c r="J58" s="50"/>
      <c r="K58" s="48"/>
      <c r="L58" s="51"/>
      <c r="M58" s="52"/>
      <c r="N58" s="50"/>
      <c r="O58" s="48"/>
      <c r="P58" s="51"/>
      <c r="Q58" s="52"/>
      <c r="R58" s="49"/>
      <c r="S58" s="48"/>
      <c r="T58" s="45"/>
      <c r="U58" s="42"/>
      <c r="V58" s="50"/>
      <c r="W58" s="48"/>
      <c r="X58" s="51"/>
      <c r="Y58" s="52"/>
    </row>
    <row r="59" spans="2:25" ht="15.75">
      <c r="B59" s="40"/>
      <c r="C59" s="48"/>
      <c r="D59" s="51"/>
      <c r="E59" s="51"/>
      <c r="F59" s="50"/>
      <c r="G59" s="48"/>
      <c r="H59" s="51"/>
      <c r="I59" s="52"/>
      <c r="J59" s="50"/>
      <c r="K59" s="48"/>
      <c r="L59" s="51"/>
      <c r="M59" s="52"/>
      <c r="N59" s="50"/>
      <c r="O59" s="48"/>
      <c r="P59" s="51"/>
      <c r="Q59" s="52"/>
      <c r="R59" s="49"/>
      <c r="S59" s="48"/>
      <c r="T59" s="45"/>
      <c r="U59" s="42"/>
      <c r="V59" s="50"/>
      <c r="W59" s="48"/>
      <c r="X59" s="51"/>
      <c r="Y59" s="52"/>
    </row>
    <row r="60" spans="2:25" ht="15.75">
      <c r="B60" s="40"/>
      <c r="C60" s="48"/>
      <c r="D60" s="51"/>
      <c r="E60" s="51"/>
      <c r="F60" s="50"/>
      <c r="G60" s="48"/>
      <c r="H60" s="51"/>
      <c r="I60" s="52"/>
      <c r="J60" s="50"/>
      <c r="K60" s="48"/>
      <c r="L60" s="51"/>
      <c r="M60" s="52"/>
      <c r="N60" s="50"/>
      <c r="O60" s="48"/>
      <c r="P60" s="51"/>
      <c r="Q60" s="52"/>
      <c r="R60" s="49"/>
      <c r="S60" s="48"/>
      <c r="T60" s="45"/>
      <c r="U60" s="42"/>
      <c r="V60" s="50"/>
      <c r="W60" s="48"/>
      <c r="X60" s="51"/>
      <c r="Y60" s="52"/>
    </row>
    <row r="61" spans="2:25" ht="15.75">
      <c r="B61" s="53"/>
      <c r="C61" s="48"/>
      <c r="D61" s="51"/>
      <c r="E61" s="51"/>
      <c r="F61" s="50"/>
      <c r="G61" s="48"/>
      <c r="H61" s="51"/>
      <c r="I61" s="52"/>
      <c r="J61" s="50"/>
      <c r="K61" s="48"/>
      <c r="L61" s="51"/>
      <c r="M61" s="52"/>
      <c r="N61" s="50"/>
      <c r="O61" s="48"/>
      <c r="P61" s="51"/>
      <c r="Q61" s="52"/>
      <c r="R61" s="49"/>
      <c r="S61" s="48"/>
      <c r="T61" s="45"/>
      <c r="U61" s="42"/>
      <c r="V61" s="50"/>
      <c r="W61" s="48"/>
      <c r="X61" s="51"/>
      <c r="Y61" s="52"/>
    </row>
    <row r="62" spans="2:25" ht="15.75">
      <c r="B62" s="53"/>
      <c r="C62" s="48"/>
      <c r="D62" s="51"/>
      <c r="E62" s="51"/>
      <c r="F62" s="50"/>
      <c r="G62" s="48"/>
      <c r="H62" s="51"/>
      <c r="I62" s="52"/>
      <c r="J62" s="50"/>
      <c r="K62" s="48"/>
      <c r="L62" s="51"/>
      <c r="M62" s="52"/>
      <c r="N62" s="50"/>
      <c r="O62" s="48"/>
      <c r="P62" s="51"/>
      <c r="Q62" s="52"/>
      <c r="R62" s="49"/>
      <c r="S62" s="48"/>
      <c r="T62" s="45"/>
      <c r="U62" s="42"/>
      <c r="V62" s="50"/>
      <c r="W62" s="48"/>
      <c r="X62" s="51"/>
      <c r="Y62" s="52"/>
    </row>
    <row r="63" spans="2:25" ht="15.75">
      <c r="B63" s="53"/>
      <c r="C63" s="48"/>
      <c r="D63" s="51"/>
      <c r="E63" s="51"/>
      <c r="F63" s="50"/>
      <c r="G63" s="48"/>
      <c r="H63" s="51"/>
      <c r="I63" s="52"/>
      <c r="J63" s="50"/>
      <c r="K63" s="48"/>
      <c r="L63" s="51"/>
      <c r="M63" s="52"/>
      <c r="N63" s="50"/>
      <c r="O63" s="48"/>
      <c r="P63" s="51"/>
      <c r="Q63" s="52"/>
      <c r="R63" s="49"/>
      <c r="S63" s="48"/>
      <c r="T63" s="45"/>
      <c r="U63" s="42"/>
      <c r="V63" s="50"/>
      <c r="W63" s="48"/>
      <c r="X63" s="51"/>
      <c r="Y63" s="52"/>
    </row>
    <row r="64" spans="2:25" ht="15.75">
      <c r="B64" s="53"/>
      <c r="C64" s="48"/>
      <c r="D64" s="51"/>
      <c r="E64" s="51"/>
      <c r="F64" s="50"/>
      <c r="G64" s="48"/>
      <c r="H64" s="51"/>
      <c r="I64" s="52"/>
      <c r="J64" s="50"/>
      <c r="K64" s="48"/>
      <c r="L64" s="51"/>
      <c r="M64" s="52"/>
      <c r="N64" s="50"/>
      <c r="O64" s="48"/>
      <c r="P64" s="51"/>
      <c r="Q64" s="52"/>
      <c r="R64" s="49"/>
      <c r="S64" s="48"/>
      <c r="T64" s="45"/>
      <c r="U64" s="42"/>
      <c r="V64" s="54"/>
      <c r="W64" s="48"/>
      <c r="X64" s="51"/>
      <c r="Y64" s="52"/>
    </row>
    <row r="65" spans="2:25" ht="15.75">
      <c r="B65" s="53"/>
      <c r="C65" s="48"/>
      <c r="D65" s="51"/>
      <c r="E65" s="51"/>
      <c r="F65" s="50"/>
      <c r="G65" s="48"/>
      <c r="H65" s="51"/>
      <c r="I65" s="52"/>
      <c r="J65" s="50"/>
      <c r="K65" s="48"/>
      <c r="L65" s="51"/>
      <c r="M65" s="52"/>
      <c r="N65" s="50"/>
      <c r="O65" s="48"/>
      <c r="P65" s="51"/>
      <c r="Q65" s="52"/>
      <c r="R65" s="49"/>
      <c r="S65" s="48"/>
      <c r="T65" s="45"/>
      <c r="U65" s="42"/>
      <c r="V65" s="54"/>
      <c r="W65" s="48"/>
      <c r="X65" s="51"/>
      <c r="Y65" s="52"/>
    </row>
    <row r="66" spans="2:25" ht="15.75">
      <c r="B66" s="53"/>
      <c r="C66" s="48"/>
      <c r="D66" s="51"/>
      <c r="E66" s="51"/>
      <c r="F66" s="50"/>
      <c r="G66" s="48"/>
      <c r="H66" s="51"/>
      <c r="I66" s="52"/>
      <c r="J66" s="50"/>
      <c r="K66" s="48"/>
      <c r="L66" s="51"/>
      <c r="M66" s="52"/>
      <c r="N66" s="54"/>
      <c r="O66" s="48"/>
      <c r="P66" s="51"/>
      <c r="Q66" s="52"/>
      <c r="R66" s="49"/>
      <c r="S66" s="48"/>
      <c r="T66" s="45"/>
      <c r="U66" s="42"/>
      <c r="V66" s="54"/>
      <c r="W66" s="48"/>
      <c r="X66" s="51"/>
      <c r="Y66" s="52"/>
    </row>
    <row r="67" spans="2:25" ht="15.75">
      <c r="B67" s="53"/>
      <c r="C67" s="48"/>
      <c r="D67" s="51"/>
      <c r="E67" s="51"/>
      <c r="F67" s="50"/>
      <c r="G67" s="48"/>
      <c r="H67" s="51"/>
      <c r="I67" s="52"/>
      <c r="J67" s="54"/>
      <c r="K67" s="48"/>
      <c r="L67" s="51"/>
      <c r="M67" s="52"/>
      <c r="N67" s="54"/>
      <c r="O67" s="48"/>
      <c r="P67" s="51"/>
      <c r="Q67" s="52"/>
      <c r="R67" s="49"/>
      <c r="S67" s="48"/>
      <c r="T67" s="45"/>
      <c r="U67" s="42"/>
      <c r="V67" s="54"/>
      <c r="W67" s="48"/>
      <c r="X67" s="51"/>
      <c r="Y67" s="52"/>
    </row>
    <row r="68" spans="2:25" ht="15.75">
      <c r="B68" s="53"/>
      <c r="C68" s="48"/>
      <c r="D68" s="51"/>
      <c r="E68" s="51"/>
      <c r="F68" s="50"/>
      <c r="G68" s="48"/>
      <c r="H68" s="51"/>
      <c r="I68" s="52"/>
      <c r="J68" s="54"/>
      <c r="K68" s="48"/>
      <c r="L68" s="51"/>
      <c r="M68" s="52"/>
      <c r="N68" s="54"/>
      <c r="O68" s="48"/>
      <c r="P68" s="51"/>
      <c r="Q68" s="52"/>
      <c r="R68" s="54"/>
      <c r="S68" s="48"/>
      <c r="T68" s="51"/>
      <c r="U68" s="52"/>
      <c r="V68" s="54"/>
      <c r="W68" s="48"/>
      <c r="X68" s="51"/>
      <c r="Y68" s="52"/>
    </row>
    <row r="69" spans="2:25" ht="15.75">
      <c r="B69" s="53"/>
      <c r="C69" s="48"/>
      <c r="D69" s="51"/>
      <c r="E69" s="51"/>
      <c r="F69" s="54"/>
      <c r="G69" s="48"/>
      <c r="H69" s="51"/>
      <c r="I69" s="52"/>
      <c r="J69" s="54"/>
      <c r="K69" s="48"/>
      <c r="L69" s="51"/>
      <c r="M69" s="52"/>
      <c r="N69" s="54"/>
      <c r="O69" s="48"/>
      <c r="P69" s="51"/>
      <c r="Q69" s="52"/>
      <c r="R69" s="54"/>
      <c r="S69" s="48"/>
      <c r="T69" s="51"/>
      <c r="U69" s="52"/>
      <c r="V69" s="54"/>
      <c r="W69" s="48"/>
      <c r="X69" s="51"/>
      <c r="Y69" s="52"/>
    </row>
    <row r="70" spans="2:25" ht="15.75">
      <c r="B70" s="53"/>
      <c r="C70" s="48"/>
      <c r="D70" s="51"/>
      <c r="E70" s="51"/>
      <c r="F70" s="54"/>
      <c r="G70" s="48"/>
      <c r="H70" s="51"/>
      <c r="I70" s="52"/>
      <c r="J70" s="54"/>
      <c r="K70" s="48"/>
      <c r="L70" s="51"/>
      <c r="M70" s="52"/>
      <c r="N70" s="54"/>
      <c r="O70" s="48"/>
      <c r="P70" s="51"/>
      <c r="Q70" s="52"/>
      <c r="R70" s="54"/>
      <c r="S70" s="55"/>
      <c r="T70" s="51"/>
      <c r="U70" s="52"/>
      <c r="V70" s="54"/>
      <c r="W70" s="48"/>
      <c r="X70" s="51"/>
      <c r="Y70" s="52"/>
    </row>
    <row r="71" spans="2:25" ht="16.5" thickBot="1">
      <c r="B71" s="56"/>
      <c r="C71" s="57"/>
      <c r="D71" s="58"/>
      <c r="E71" s="58"/>
      <c r="F71" s="59"/>
      <c r="G71" s="57"/>
      <c r="H71" s="58"/>
      <c r="I71" s="60"/>
      <c r="J71" s="59"/>
      <c r="K71" s="57"/>
      <c r="L71" s="58"/>
      <c r="M71" s="60"/>
      <c r="N71" s="59"/>
      <c r="O71" s="57"/>
      <c r="P71" s="58"/>
      <c r="Q71" s="60"/>
      <c r="R71" s="59"/>
      <c r="S71" s="57"/>
      <c r="T71" s="58"/>
      <c r="U71" s="60"/>
      <c r="V71" s="61"/>
      <c r="W71" s="57"/>
      <c r="X71" s="58"/>
      <c r="Y71" s="60"/>
    </row>
    <row r="72" spans="1:25" ht="16.5">
      <c r="A72" s="62"/>
      <c r="B72" s="16" t="s">
        <v>192</v>
      </c>
      <c r="C72" s="17" t="s">
        <v>0</v>
      </c>
      <c r="D72" s="18" t="s">
        <v>296</v>
      </c>
      <c r="E72" s="51"/>
      <c r="F72" s="55"/>
      <c r="G72" s="55"/>
      <c r="H72" s="51"/>
      <c r="I72" s="51"/>
      <c r="L72" s="51"/>
      <c r="M72" s="51"/>
      <c r="N72" s="55"/>
      <c r="O72" s="55"/>
      <c r="P72" s="51"/>
      <c r="Q72" s="51"/>
      <c r="R72" s="55"/>
      <c r="S72" s="55"/>
      <c r="T72" s="51"/>
      <c r="U72" s="51"/>
      <c r="V72" s="55"/>
      <c r="W72" s="55"/>
      <c r="X72" s="51"/>
      <c r="Y72" s="51"/>
    </row>
    <row r="73" spans="1:25" ht="15.75">
      <c r="A73" s="62"/>
      <c r="B73" s="63"/>
      <c r="C73" s="55"/>
      <c r="D73" s="51"/>
      <c r="E73" s="51"/>
      <c r="F73" s="55"/>
      <c r="G73" s="55"/>
      <c r="H73" s="51"/>
      <c r="I73" s="51"/>
      <c r="J73" s="55"/>
      <c r="K73" s="55"/>
      <c r="L73" s="51"/>
      <c r="M73" s="51"/>
      <c r="N73" s="55"/>
      <c r="O73" s="55"/>
      <c r="P73" s="51"/>
      <c r="Q73" s="51"/>
      <c r="R73" s="55"/>
      <c r="S73" s="55"/>
      <c r="T73" s="51"/>
      <c r="U73" s="51"/>
      <c r="V73" s="55"/>
      <c r="W73" s="55"/>
      <c r="X73" s="51"/>
      <c r="Y73" s="51"/>
    </row>
    <row r="74" spans="1:177" ht="15.75">
      <c r="A74" s="83" t="s">
        <v>297</v>
      </c>
      <c r="B74" s="55"/>
      <c r="C74" s="55"/>
      <c r="D74" s="51"/>
      <c r="E74" s="51"/>
      <c r="F74" s="55"/>
      <c r="G74" s="55"/>
      <c r="H74" s="51"/>
      <c r="I74" s="51"/>
      <c r="J74" s="55"/>
      <c r="K74" s="55"/>
      <c r="L74" s="51"/>
      <c r="M74" s="51"/>
      <c r="N74" s="55"/>
      <c r="O74" s="55"/>
      <c r="P74" s="51"/>
      <c r="Q74" s="51"/>
      <c r="R74" s="55"/>
      <c r="S74" s="55"/>
      <c r="T74" s="51"/>
      <c r="U74" s="51"/>
      <c r="V74" s="55"/>
      <c r="W74" s="55"/>
      <c r="X74" s="51"/>
      <c r="Y74" s="51"/>
      <c r="Z74" s="55"/>
      <c r="AA74" s="55"/>
      <c r="AB74" s="51"/>
      <c r="AC74" s="51"/>
      <c r="AD74" s="55"/>
      <c r="AE74" s="55"/>
      <c r="AF74" s="51"/>
      <c r="AG74" s="51"/>
      <c r="AH74" s="55"/>
      <c r="AI74" s="64"/>
      <c r="AJ74" s="51"/>
      <c r="AK74" s="51"/>
      <c r="AL74" s="55"/>
      <c r="AM74" s="55"/>
      <c r="AN74" s="51"/>
      <c r="AO74" s="51"/>
      <c r="AP74" s="55"/>
      <c r="AQ74" s="55"/>
      <c r="AR74" s="51"/>
      <c r="AS74" s="51"/>
      <c r="AT74" s="55"/>
      <c r="AU74" s="55"/>
      <c r="AV74" s="51"/>
      <c r="AW74" s="51"/>
      <c r="AX74" s="55"/>
      <c r="AY74" s="55"/>
      <c r="AZ74" s="51"/>
      <c r="BA74" s="51"/>
      <c r="BB74" s="55"/>
      <c r="BC74" s="55"/>
      <c r="BD74" s="51"/>
      <c r="BE74" s="51"/>
      <c r="BF74" s="55"/>
      <c r="BG74" s="55"/>
      <c r="BH74" s="51"/>
      <c r="BI74" s="65"/>
      <c r="BJ74" s="55"/>
      <c r="BK74" s="55"/>
      <c r="BL74" s="51"/>
      <c r="BM74" s="51"/>
      <c r="BN74" s="55"/>
      <c r="BO74" s="55"/>
      <c r="BP74" s="51"/>
      <c r="BQ74" s="51"/>
      <c r="BR74" s="55"/>
      <c r="BS74" s="55"/>
      <c r="BT74" s="51"/>
      <c r="BU74" s="51"/>
      <c r="BV74" s="55"/>
      <c r="BW74" s="55"/>
      <c r="BX74" s="51"/>
      <c r="BY74" s="51"/>
      <c r="BZ74" s="55"/>
      <c r="CA74" s="55"/>
      <c r="CB74" s="51"/>
      <c r="CC74" s="51"/>
      <c r="CD74" s="55"/>
      <c r="CE74" s="55"/>
      <c r="CF74" s="51"/>
      <c r="CG74" s="51"/>
      <c r="CH74" s="55"/>
      <c r="CI74" s="55"/>
      <c r="CJ74" s="51"/>
      <c r="CK74" s="51"/>
      <c r="CL74" s="55"/>
      <c r="CM74" s="55"/>
      <c r="CN74" s="51"/>
      <c r="CO74" s="51"/>
      <c r="CP74" s="55"/>
      <c r="CQ74" s="55"/>
      <c r="CR74" s="51"/>
      <c r="CS74" s="51"/>
      <c r="CT74" s="55"/>
      <c r="CU74" s="55"/>
      <c r="CV74" s="51"/>
      <c r="CW74" s="51"/>
      <c r="CX74" s="55"/>
      <c r="CY74" s="55"/>
      <c r="CZ74" s="51"/>
      <c r="DA74" s="51"/>
      <c r="DB74" s="55"/>
      <c r="DC74" s="55"/>
      <c r="DD74" s="51"/>
      <c r="DE74" s="51"/>
      <c r="DF74" s="55"/>
      <c r="DG74" s="55"/>
      <c r="DH74" s="51"/>
      <c r="DI74" s="51"/>
      <c r="DJ74" s="55"/>
      <c r="DK74" s="55"/>
      <c r="DL74" s="51"/>
      <c r="DM74" s="51"/>
      <c r="DN74" s="55"/>
      <c r="DO74" s="55"/>
      <c r="DP74" s="51"/>
      <c r="DQ74" s="51"/>
      <c r="DR74" s="55"/>
      <c r="DS74" s="55"/>
      <c r="DT74" s="51"/>
      <c r="DU74" s="51"/>
      <c r="DV74" s="55"/>
      <c r="DW74" s="55"/>
      <c r="DX74" s="51"/>
      <c r="DY74" s="51"/>
      <c r="DZ74" s="55"/>
      <c r="EA74" s="55"/>
      <c r="EB74" s="51"/>
      <c r="EC74" s="51"/>
      <c r="ED74" s="55"/>
      <c r="EE74" s="55"/>
      <c r="EF74" s="51"/>
      <c r="EG74" s="51"/>
      <c r="EH74" s="55"/>
      <c r="EI74" s="55"/>
      <c r="EJ74" s="51"/>
      <c r="EK74" s="51"/>
      <c r="EL74" s="55"/>
      <c r="EM74" s="55"/>
      <c r="EN74" s="51"/>
      <c r="EO74" s="51"/>
      <c r="EP74" s="55"/>
      <c r="EQ74" s="55"/>
      <c r="ER74" s="51"/>
      <c r="ES74" s="51"/>
      <c r="ET74" s="55"/>
      <c r="EU74" s="55"/>
      <c r="EV74" s="51"/>
      <c r="EW74" s="51"/>
      <c r="EX74" s="55"/>
      <c r="EY74" s="55"/>
      <c r="EZ74" s="51"/>
      <c r="FA74" s="51"/>
      <c r="FB74" s="55"/>
      <c r="FC74" s="55"/>
      <c r="FD74" s="51"/>
      <c r="FE74" s="51"/>
      <c r="FF74" s="55"/>
      <c r="FG74" s="55"/>
      <c r="FH74" s="51"/>
      <c r="FI74" s="51"/>
      <c r="FJ74" s="55"/>
      <c r="FK74" s="55"/>
      <c r="FL74" s="51"/>
      <c r="FM74" s="51"/>
      <c r="FN74" s="55"/>
      <c r="FO74" s="55"/>
      <c r="FP74" s="51"/>
      <c r="FQ74" s="51"/>
      <c r="FR74" s="55"/>
      <c r="FS74" s="55"/>
      <c r="FT74" s="51"/>
      <c r="FU74" s="51"/>
    </row>
    <row r="75" spans="1:177" s="83" customFormat="1" ht="15.75" customHeight="1">
      <c r="A75" s="97" t="s">
        <v>1</v>
      </c>
      <c r="B75" s="98"/>
      <c r="C75" s="98"/>
      <c r="D75" s="28">
        <f>COUNTIF(D3:D69,"R")</f>
        <v>8</v>
      </c>
      <c r="H75" s="28">
        <f>COUNTIF(H3:H69,"R")</f>
        <v>9</v>
      </c>
      <c r="L75" s="28">
        <f>COUNTIF(L3:L69,"R")</f>
        <v>2</v>
      </c>
      <c r="P75" s="28">
        <f>COUNTIF(P3:P69,"R")</f>
        <v>8</v>
      </c>
      <c r="Q75" s="28"/>
      <c r="T75" s="28">
        <f>COUNTIF(T3:T69,"R")</f>
        <v>7</v>
      </c>
      <c r="U75" s="28"/>
      <c r="X75" s="28">
        <f>COUNTIF(X3:X69,"R")</f>
        <v>3</v>
      </c>
      <c r="Y75" s="28"/>
      <c r="AB75" s="28"/>
      <c r="AC75" s="28"/>
      <c r="AF75" s="28"/>
      <c r="AG75" s="28"/>
      <c r="AJ75" s="28"/>
      <c r="AK75" s="28"/>
      <c r="AN75" s="28"/>
      <c r="AO75" s="28"/>
      <c r="AR75" s="28"/>
      <c r="AS75" s="28"/>
      <c r="AV75" s="28"/>
      <c r="AW75" s="28"/>
      <c r="AZ75" s="28"/>
      <c r="BA75" s="28"/>
      <c r="BD75" s="28"/>
      <c r="BE75" s="28"/>
      <c r="BH75" s="28"/>
      <c r="BI75" s="28"/>
      <c r="BL75" s="28"/>
      <c r="BM75" s="28"/>
      <c r="BP75" s="28"/>
      <c r="BQ75" s="28"/>
      <c r="BT75" s="28"/>
      <c r="BU75" s="28"/>
      <c r="BX75" s="28"/>
      <c r="BY75" s="28"/>
      <c r="CB75" s="28"/>
      <c r="CC75" s="28"/>
      <c r="CF75" s="28"/>
      <c r="CG75" s="28"/>
      <c r="CJ75" s="28"/>
      <c r="CK75" s="28"/>
      <c r="CN75" s="28"/>
      <c r="CO75" s="28"/>
      <c r="CR75" s="28"/>
      <c r="CS75" s="28"/>
      <c r="CV75" s="28"/>
      <c r="CW75" s="28"/>
      <c r="CZ75" s="28"/>
      <c r="DA75" s="28"/>
      <c r="DD75" s="28"/>
      <c r="DE75" s="28"/>
      <c r="DH75" s="28"/>
      <c r="DI75" s="28"/>
      <c r="DL75" s="28"/>
      <c r="DM75" s="28"/>
      <c r="DP75" s="28"/>
      <c r="DQ75" s="28"/>
      <c r="DT75" s="28"/>
      <c r="DU75" s="28"/>
      <c r="DX75" s="28"/>
      <c r="DY75" s="28"/>
      <c r="EB75" s="28"/>
      <c r="EC75" s="28"/>
      <c r="EF75" s="28"/>
      <c r="EG75" s="28"/>
      <c r="EJ75" s="28"/>
      <c r="EK75" s="28"/>
      <c r="EN75" s="28"/>
      <c r="EO75" s="28"/>
      <c r="ER75" s="28"/>
      <c r="ES75" s="28"/>
      <c r="EV75" s="28"/>
      <c r="EW75" s="28"/>
      <c r="EZ75" s="28"/>
      <c r="FA75" s="28"/>
      <c r="FD75" s="28"/>
      <c r="FE75" s="28"/>
      <c r="FF75" s="99"/>
      <c r="FG75" s="99"/>
      <c r="FH75" s="51"/>
      <c r="FI75" s="51"/>
      <c r="FJ75" s="99"/>
      <c r="FK75" s="99"/>
      <c r="FL75" s="51"/>
      <c r="FM75" s="51"/>
      <c r="FN75" s="99"/>
      <c r="FO75" s="99"/>
      <c r="FP75" s="51"/>
      <c r="FQ75" s="51"/>
      <c r="FR75" s="99"/>
      <c r="FS75" s="99"/>
      <c r="FT75" s="51"/>
      <c r="FU75" s="51"/>
    </row>
    <row r="76" spans="1:178" s="83" customFormat="1" ht="15.75" customHeight="1">
      <c r="A76" s="100" t="s">
        <v>2</v>
      </c>
      <c r="B76" s="101"/>
      <c r="C76" s="101"/>
      <c r="D76" s="28">
        <f>COUNTIF(D3:D69,"Y")</f>
        <v>0</v>
      </c>
      <c r="E76" s="51"/>
      <c r="H76" s="28">
        <f>COUNTIF(H3:H69,"Y")</f>
        <v>0</v>
      </c>
      <c r="I76" s="51"/>
      <c r="L76" s="28">
        <f>COUNTIF(L3:L69,"Y")</f>
        <v>0</v>
      </c>
      <c r="M76" s="51"/>
      <c r="P76" s="28">
        <f>COUNTIF(P3:P69,"Y")</f>
        <v>0</v>
      </c>
      <c r="Q76" s="28"/>
      <c r="T76" s="28">
        <f>COUNTIF(T3:T69,"Y")</f>
        <v>0</v>
      </c>
      <c r="U76" s="28"/>
      <c r="X76" s="28">
        <f>COUNTIF(X3:X69,"Y")</f>
        <v>0</v>
      </c>
      <c r="Y76" s="28"/>
      <c r="AB76" s="51"/>
      <c r="AC76" s="51"/>
      <c r="AD76" s="99"/>
      <c r="AE76" s="99"/>
      <c r="AF76" s="51"/>
      <c r="AG76" s="51"/>
      <c r="AH76" s="99"/>
      <c r="AI76" s="99"/>
      <c r="AJ76" s="51"/>
      <c r="AK76" s="51"/>
      <c r="AL76" s="99"/>
      <c r="AM76" s="99"/>
      <c r="AN76" s="51"/>
      <c r="AO76" s="51"/>
      <c r="AP76" s="99"/>
      <c r="AQ76" s="99"/>
      <c r="AR76" s="51"/>
      <c r="AS76" s="51"/>
      <c r="AT76" s="99"/>
      <c r="AU76" s="99"/>
      <c r="AV76" s="51"/>
      <c r="AW76" s="51"/>
      <c r="AX76" s="99"/>
      <c r="AY76" s="99"/>
      <c r="AZ76" s="51"/>
      <c r="BA76" s="51"/>
      <c r="BB76" s="99"/>
      <c r="BC76" s="99"/>
      <c r="BD76" s="51"/>
      <c r="BE76" s="51"/>
      <c r="BF76" s="99"/>
      <c r="BG76" s="99"/>
      <c r="BH76" s="51"/>
      <c r="BI76" s="51"/>
      <c r="BJ76" s="99"/>
      <c r="BK76" s="99"/>
      <c r="BL76" s="51"/>
      <c r="BM76" s="51"/>
      <c r="BN76" s="99"/>
      <c r="BO76" s="99"/>
      <c r="BP76" s="51"/>
      <c r="BQ76" s="51"/>
      <c r="BR76" s="99"/>
      <c r="BS76" s="99"/>
      <c r="BT76" s="51"/>
      <c r="BU76" s="51"/>
      <c r="BV76" s="99"/>
      <c r="BW76" s="99"/>
      <c r="BX76" s="51"/>
      <c r="BY76" s="51"/>
      <c r="BZ76" s="99"/>
      <c r="CA76" s="99"/>
      <c r="CB76" s="51"/>
      <c r="CC76" s="51"/>
      <c r="CD76" s="99"/>
      <c r="CE76" s="99"/>
      <c r="CF76" s="51"/>
      <c r="CG76" s="51"/>
      <c r="CH76" s="99"/>
      <c r="CI76" s="99"/>
      <c r="CJ76" s="51"/>
      <c r="CK76" s="51"/>
      <c r="CL76" s="99"/>
      <c r="CM76" s="99"/>
      <c r="CN76" s="51"/>
      <c r="CO76" s="51"/>
      <c r="CP76" s="99"/>
      <c r="CQ76" s="99"/>
      <c r="CR76" s="51"/>
      <c r="CS76" s="51"/>
      <c r="CT76" s="99"/>
      <c r="CU76" s="99"/>
      <c r="CV76" s="51"/>
      <c r="CW76" s="51"/>
      <c r="CX76" s="99"/>
      <c r="CY76" s="99"/>
      <c r="CZ76" s="51"/>
      <c r="DA76" s="51"/>
      <c r="DB76" s="99"/>
      <c r="DC76" s="99"/>
      <c r="DD76" s="51"/>
      <c r="DE76" s="51"/>
      <c r="DF76" s="99"/>
      <c r="DG76" s="99"/>
      <c r="DH76" s="51"/>
      <c r="DI76" s="51"/>
      <c r="DJ76" s="99"/>
      <c r="DK76" s="99"/>
      <c r="DL76" s="51"/>
      <c r="DM76" s="51"/>
      <c r="DN76" s="99"/>
      <c r="DO76" s="99"/>
      <c r="DP76" s="51"/>
      <c r="DQ76" s="51"/>
      <c r="DR76" s="99"/>
      <c r="DS76" s="99"/>
      <c r="DT76" s="51"/>
      <c r="DU76" s="51"/>
      <c r="DV76" s="99"/>
      <c r="DW76" s="99"/>
      <c r="DX76" s="51"/>
      <c r="DY76" s="51"/>
      <c r="DZ76" s="99"/>
      <c r="EA76" s="99"/>
      <c r="EB76" s="51"/>
      <c r="EC76" s="51"/>
      <c r="ED76" s="99"/>
      <c r="EE76" s="99"/>
      <c r="EF76" s="51"/>
      <c r="EG76" s="51"/>
      <c r="EH76" s="99"/>
      <c r="EI76" s="99"/>
      <c r="EJ76" s="51"/>
      <c r="EK76" s="51"/>
      <c r="EL76" s="99"/>
      <c r="EM76" s="99"/>
      <c r="EN76" s="51"/>
      <c r="EO76" s="51"/>
      <c r="EP76" s="99"/>
      <c r="EQ76" s="99"/>
      <c r="ER76" s="51"/>
      <c r="ES76" s="51"/>
      <c r="ET76" s="99"/>
      <c r="EU76" s="99"/>
      <c r="EV76" s="51"/>
      <c r="EW76" s="51"/>
      <c r="EX76" s="99"/>
      <c r="EY76" s="99"/>
      <c r="EZ76" s="51"/>
      <c r="FA76" s="51"/>
      <c r="FB76" s="99"/>
      <c r="FC76" s="99"/>
      <c r="FD76" s="51"/>
      <c r="FE76" s="51"/>
      <c r="FF76" s="99"/>
      <c r="FG76" s="99"/>
      <c r="FH76" s="51"/>
      <c r="FI76" s="51"/>
      <c r="FJ76" s="99"/>
      <c r="FK76" s="99"/>
      <c r="FL76" s="51"/>
      <c r="FM76" s="51"/>
      <c r="FN76" s="99"/>
      <c r="FO76" s="99"/>
      <c r="FP76" s="51"/>
      <c r="FQ76" s="51"/>
      <c r="FR76" s="99"/>
      <c r="FS76" s="99"/>
      <c r="FT76" s="51"/>
      <c r="FU76" s="51"/>
      <c r="FV76" s="99"/>
    </row>
    <row r="77" spans="1:178" s="83" customFormat="1" ht="15.75" customHeight="1">
      <c r="A77" s="102" t="s">
        <v>298</v>
      </c>
      <c r="B77" s="103"/>
      <c r="C77" s="103"/>
      <c r="D77" s="28">
        <f>COUNTIF(D3:D69,"M")</f>
        <v>0</v>
      </c>
      <c r="H77" s="28">
        <f>COUNTIF(H3:H69,"M")</f>
        <v>0</v>
      </c>
      <c r="L77" s="28">
        <f>COUNTIF(L3:L69,"M")</f>
        <v>0</v>
      </c>
      <c r="P77" s="28">
        <f>COUNTIF(P3:P69,"M")</f>
        <v>0</v>
      </c>
      <c r="Q77" s="28"/>
      <c r="T77" s="28">
        <f>COUNTIF(T3:T69,"M")</f>
        <v>0</v>
      </c>
      <c r="U77" s="28"/>
      <c r="X77" s="28">
        <f>COUNTIF(X3:X69,"M")</f>
        <v>0</v>
      </c>
      <c r="Y77" s="28"/>
      <c r="AB77" s="51"/>
      <c r="AC77" s="51"/>
      <c r="AD77" s="99"/>
      <c r="AE77" s="99"/>
      <c r="AF77" s="51"/>
      <c r="AG77" s="51"/>
      <c r="AH77" s="99"/>
      <c r="AI77" s="99"/>
      <c r="AJ77" s="51"/>
      <c r="AK77" s="51"/>
      <c r="AL77" s="99"/>
      <c r="AM77" s="99"/>
      <c r="AN77" s="51"/>
      <c r="AO77" s="51"/>
      <c r="AP77" s="99"/>
      <c r="AQ77" s="99"/>
      <c r="AR77" s="51"/>
      <c r="AS77" s="51"/>
      <c r="AT77" s="99"/>
      <c r="AU77" s="99"/>
      <c r="AV77" s="51"/>
      <c r="AW77" s="51"/>
      <c r="AX77" s="99"/>
      <c r="AY77" s="99"/>
      <c r="AZ77" s="51"/>
      <c r="BA77" s="51"/>
      <c r="BB77" s="99"/>
      <c r="BC77" s="99"/>
      <c r="BD77" s="51"/>
      <c r="BE77" s="51"/>
      <c r="BF77" s="99"/>
      <c r="BG77" s="99"/>
      <c r="BH77" s="51"/>
      <c r="BI77" s="51"/>
      <c r="BJ77" s="99"/>
      <c r="BK77" s="99"/>
      <c r="BL77" s="51"/>
      <c r="BM77" s="51"/>
      <c r="BN77" s="99"/>
      <c r="BO77" s="99"/>
      <c r="BP77" s="51"/>
      <c r="BQ77" s="51"/>
      <c r="BR77" s="99"/>
      <c r="BS77" s="99"/>
      <c r="BT77" s="51"/>
      <c r="BU77" s="51"/>
      <c r="BV77" s="99"/>
      <c r="BW77" s="99"/>
      <c r="BX77" s="51"/>
      <c r="BY77" s="51"/>
      <c r="BZ77" s="99"/>
      <c r="CA77" s="99"/>
      <c r="CB77" s="51"/>
      <c r="CC77" s="51"/>
      <c r="CD77" s="99"/>
      <c r="CE77" s="99"/>
      <c r="CF77" s="51"/>
      <c r="CG77" s="51"/>
      <c r="CH77" s="99"/>
      <c r="CI77" s="99"/>
      <c r="CJ77" s="51"/>
      <c r="CK77" s="51"/>
      <c r="CL77" s="99"/>
      <c r="CM77" s="99"/>
      <c r="CN77" s="51"/>
      <c r="CO77" s="51"/>
      <c r="CP77" s="99"/>
      <c r="CQ77" s="99"/>
      <c r="CR77" s="51"/>
      <c r="CS77" s="51"/>
      <c r="CT77" s="99"/>
      <c r="CU77" s="99"/>
      <c r="CV77" s="51"/>
      <c r="CW77" s="51"/>
      <c r="CX77" s="99"/>
      <c r="CY77" s="99"/>
      <c r="CZ77" s="51"/>
      <c r="DA77" s="51"/>
      <c r="DB77" s="99"/>
      <c r="DC77" s="99"/>
      <c r="DD77" s="51"/>
      <c r="DE77" s="51"/>
      <c r="DF77" s="99"/>
      <c r="DG77" s="99"/>
      <c r="DH77" s="51"/>
      <c r="DI77" s="51"/>
      <c r="DJ77" s="99"/>
      <c r="DK77" s="99"/>
      <c r="DL77" s="51"/>
      <c r="DM77" s="51"/>
      <c r="DN77" s="99"/>
      <c r="DO77" s="99"/>
      <c r="DP77" s="51"/>
      <c r="DQ77" s="51"/>
      <c r="DR77" s="99"/>
      <c r="DS77" s="99"/>
      <c r="DT77" s="51"/>
      <c r="DU77" s="51"/>
      <c r="DV77" s="99"/>
      <c r="DW77" s="99"/>
      <c r="DX77" s="51"/>
      <c r="DY77" s="51"/>
      <c r="DZ77" s="99"/>
      <c r="EA77" s="99"/>
      <c r="EB77" s="51"/>
      <c r="EC77" s="51"/>
      <c r="ED77" s="99"/>
      <c r="EE77" s="99"/>
      <c r="EF77" s="51"/>
      <c r="EG77" s="51"/>
      <c r="EH77" s="99"/>
      <c r="EI77" s="99"/>
      <c r="EJ77" s="51"/>
      <c r="EK77" s="51"/>
      <c r="EL77" s="99"/>
      <c r="EM77" s="99"/>
      <c r="EN77" s="51"/>
      <c r="EO77" s="51"/>
      <c r="EP77" s="99"/>
      <c r="EQ77" s="99"/>
      <c r="ER77" s="51"/>
      <c r="ES77" s="51"/>
      <c r="ET77" s="99"/>
      <c r="EU77" s="99"/>
      <c r="EV77" s="51"/>
      <c r="EW77" s="51"/>
      <c r="EX77" s="99"/>
      <c r="EY77" s="99"/>
      <c r="EZ77" s="51"/>
      <c r="FA77" s="51"/>
      <c r="FB77" s="99"/>
      <c r="FC77" s="99"/>
      <c r="FD77" s="51"/>
      <c r="FE77" s="51"/>
      <c r="FF77" s="99"/>
      <c r="FG77" s="99"/>
      <c r="FH77" s="51"/>
      <c r="FI77" s="51"/>
      <c r="FJ77" s="99"/>
      <c r="FK77" s="99"/>
      <c r="FL77" s="51"/>
      <c r="FM77" s="51"/>
      <c r="FN77" s="99"/>
      <c r="FO77" s="99"/>
      <c r="FP77" s="51"/>
      <c r="FQ77" s="51"/>
      <c r="FR77" s="99"/>
      <c r="FS77" s="99"/>
      <c r="FT77" s="51"/>
      <c r="FU77" s="51"/>
      <c r="FV77" s="99"/>
    </row>
    <row r="78" spans="1:178" s="83" customFormat="1" ht="16.5" thickBot="1">
      <c r="A78" s="104"/>
      <c r="B78" s="105"/>
      <c r="C78" s="106" t="s">
        <v>3</v>
      </c>
      <c r="D78" s="107">
        <f>SUM(D75:D77)</f>
        <v>8</v>
      </c>
      <c r="H78" s="107">
        <f>SUM(H75:H77)</f>
        <v>9</v>
      </c>
      <c r="L78" s="107">
        <f>SUM(L75:L77)</f>
        <v>2</v>
      </c>
      <c r="P78" s="107">
        <f>SUM(P75:P77)</f>
        <v>8</v>
      </c>
      <c r="Q78" s="51"/>
      <c r="T78" s="107">
        <f>SUM(T75:T77)</f>
        <v>7</v>
      </c>
      <c r="U78" s="51"/>
      <c r="X78" s="107">
        <f>SUM(X75:X77)</f>
        <v>3</v>
      </c>
      <c r="Y78" s="51"/>
      <c r="AB78" s="51"/>
      <c r="AC78" s="51"/>
      <c r="AD78" s="99"/>
      <c r="AE78" s="99"/>
      <c r="AF78" s="51"/>
      <c r="AG78" s="51"/>
      <c r="AH78" s="99"/>
      <c r="AI78" s="99"/>
      <c r="AJ78" s="51"/>
      <c r="AK78" s="51"/>
      <c r="AL78" s="99"/>
      <c r="AM78" s="99"/>
      <c r="AN78" s="51"/>
      <c r="AO78" s="51"/>
      <c r="AP78" s="99"/>
      <c r="AQ78" s="99"/>
      <c r="AR78" s="51"/>
      <c r="AS78" s="51"/>
      <c r="AT78" s="99"/>
      <c r="AU78" s="99"/>
      <c r="AV78" s="51"/>
      <c r="AW78" s="51"/>
      <c r="AX78" s="99"/>
      <c r="AY78" s="99"/>
      <c r="AZ78" s="51"/>
      <c r="BA78" s="51"/>
      <c r="BB78" s="99"/>
      <c r="BC78" s="99"/>
      <c r="BD78" s="51"/>
      <c r="BE78" s="51"/>
      <c r="BF78" s="99"/>
      <c r="BG78" s="99"/>
      <c r="BH78" s="51"/>
      <c r="BI78" s="51"/>
      <c r="BJ78" s="99"/>
      <c r="BK78" s="99"/>
      <c r="BL78" s="51"/>
      <c r="BM78" s="51"/>
      <c r="BN78" s="99"/>
      <c r="BO78" s="99"/>
      <c r="BP78" s="51"/>
      <c r="BQ78" s="51"/>
      <c r="BR78" s="99"/>
      <c r="BS78" s="99"/>
      <c r="BT78" s="51"/>
      <c r="BU78" s="51"/>
      <c r="BV78" s="99"/>
      <c r="BW78" s="99"/>
      <c r="BX78" s="51"/>
      <c r="BY78" s="51"/>
      <c r="BZ78" s="99"/>
      <c r="CA78" s="99"/>
      <c r="CB78" s="51"/>
      <c r="CC78" s="51"/>
      <c r="CD78" s="99"/>
      <c r="CE78" s="99"/>
      <c r="CF78" s="51"/>
      <c r="CG78" s="51"/>
      <c r="CH78" s="99"/>
      <c r="CI78" s="99"/>
      <c r="CJ78" s="51"/>
      <c r="CK78" s="51"/>
      <c r="CL78" s="99"/>
      <c r="CM78" s="99"/>
      <c r="CN78" s="51"/>
      <c r="CO78" s="51"/>
      <c r="CP78" s="99"/>
      <c r="CQ78" s="99"/>
      <c r="CR78" s="51"/>
      <c r="CS78" s="51"/>
      <c r="CT78" s="99"/>
      <c r="CU78" s="99"/>
      <c r="CV78" s="51"/>
      <c r="CW78" s="51"/>
      <c r="CX78" s="99"/>
      <c r="CY78" s="99"/>
      <c r="CZ78" s="51"/>
      <c r="DA78" s="51"/>
      <c r="DB78" s="99"/>
      <c r="DC78" s="99"/>
      <c r="DD78" s="51"/>
      <c r="DE78" s="51"/>
      <c r="DF78" s="99"/>
      <c r="DG78" s="99"/>
      <c r="DH78" s="51"/>
      <c r="DI78" s="51"/>
      <c r="DJ78" s="99"/>
      <c r="DK78" s="99"/>
      <c r="DL78" s="51"/>
      <c r="DM78" s="51"/>
      <c r="DN78" s="99"/>
      <c r="DO78" s="99"/>
      <c r="DP78" s="51"/>
      <c r="DQ78" s="51"/>
      <c r="DR78" s="99"/>
      <c r="DS78" s="99"/>
      <c r="DT78" s="51"/>
      <c r="DU78" s="51"/>
      <c r="DV78" s="99"/>
      <c r="DW78" s="99"/>
      <c r="DX78" s="51"/>
      <c r="DY78" s="51"/>
      <c r="DZ78" s="99"/>
      <c r="EA78" s="99"/>
      <c r="EB78" s="51"/>
      <c r="EC78" s="51"/>
      <c r="ED78" s="99"/>
      <c r="EE78" s="99"/>
      <c r="EF78" s="51"/>
      <c r="EG78" s="51"/>
      <c r="EH78" s="99"/>
      <c r="EI78" s="99"/>
      <c r="EJ78" s="51"/>
      <c r="EK78" s="51"/>
      <c r="EL78" s="99"/>
      <c r="EM78" s="99"/>
      <c r="EN78" s="51"/>
      <c r="EO78" s="51"/>
      <c r="EP78" s="99"/>
      <c r="EQ78" s="99"/>
      <c r="ER78" s="51"/>
      <c r="ES78" s="51"/>
      <c r="ET78" s="99"/>
      <c r="EU78" s="99"/>
      <c r="EV78" s="51"/>
      <c r="EW78" s="51"/>
      <c r="EX78" s="99"/>
      <c r="EY78" s="99"/>
      <c r="EZ78" s="51"/>
      <c r="FA78" s="51"/>
      <c r="FB78" s="99"/>
      <c r="FC78" s="99"/>
      <c r="FD78" s="51"/>
      <c r="FE78" s="51"/>
      <c r="FF78" s="99"/>
      <c r="FG78" s="99"/>
      <c r="FH78" s="51"/>
      <c r="FI78" s="51"/>
      <c r="FJ78" s="99"/>
      <c r="FK78" s="99"/>
      <c r="FL78" s="51"/>
      <c r="FM78" s="51"/>
      <c r="FN78" s="99"/>
      <c r="FO78" s="99"/>
      <c r="FP78" s="51"/>
      <c r="FQ78" s="51"/>
      <c r="FR78" s="99"/>
      <c r="FS78" s="99"/>
      <c r="FT78" s="51"/>
      <c r="FU78" s="51"/>
      <c r="FV78" s="99"/>
    </row>
    <row r="79" spans="1:178" s="62" customFormat="1" ht="16.5" thickTop="1">
      <c r="A79" s="69"/>
      <c r="B79" s="70"/>
      <c r="C79" s="71"/>
      <c r="D79" s="72"/>
      <c r="E79" s="67"/>
      <c r="F79" s="71"/>
      <c r="H79" s="67"/>
      <c r="L79" s="67"/>
      <c r="P79" s="67"/>
      <c r="Q79" s="67"/>
      <c r="T79" s="67"/>
      <c r="U79" s="67"/>
      <c r="X79" s="72"/>
      <c r="Y79" s="67"/>
      <c r="AB79" s="72"/>
      <c r="AC79" s="67"/>
      <c r="AD79" s="66"/>
      <c r="AE79" s="66"/>
      <c r="AF79" s="72"/>
      <c r="AG79" s="67"/>
      <c r="AH79" s="66"/>
      <c r="AI79" s="66"/>
      <c r="AJ79" s="67"/>
      <c r="AK79" s="67"/>
      <c r="AL79" s="66"/>
      <c r="AM79" s="73"/>
      <c r="AN79" s="72"/>
      <c r="AO79" s="72"/>
      <c r="AP79" s="73"/>
      <c r="AQ79" s="66"/>
      <c r="AR79" s="67"/>
      <c r="AS79" s="67"/>
      <c r="AT79" s="66"/>
      <c r="AU79" s="73"/>
      <c r="AV79" s="72"/>
      <c r="AW79" s="72"/>
      <c r="AX79" s="73"/>
      <c r="AY79" s="73"/>
      <c r="AZ79" s="72"/>
      <c r="BA79" s="72"/>
      <c r="BB79" s="73"/>
      <c r="BC79" s="66"/>
      <c r="BD79" s="67"/>
      <c r="BE79" s="67"/>
      <c r="BF79" s="66"/>
      <c r="BG79" s="66"/>
      <c r="BH79" s="67"/>
      <c r="BI79" s="67"/>
      <c r="BJ79" s="66"/>
      <c r="BK79" s="66"/>
      <c r="BL79" s="67"/>
      <c r="BM79" s="67"/>
      <c r="BN79" s="66"/>
      <c r="BO79" s="66"/>
      <c r="BP79" s="67"/>
      <c r="BQ79" s="67"/>
      <c r="BR79" s="66"/>
      <c r="BS79" s="73"/>
      <c r="BT79" s="72"/>
      <c r="BU79" s="67"/>
      <c r="BV79" s="73"/>
      <c r="BW79" s="66"/>
      <c r="BX79" s="67"/>
      <c r="BY79" s="67"/>
      <c r="BZ79" s="66"/>
      <c r="CA79" s="66"/>
      <c r="CB79" s="67"/>
      <c r="CC79" s="67"/>
      <c r="CD79" s="66"/>
      <c r="CE79" s="66"/>
      <c r="CF79" s="67"/>
      <c r="CG79" s="67"/>
      <c r="CH79" s="66"/>
      <c r="CI79" s="73"/>
      <c r="CJ79" s="72"/>
      <c r="CK79" s="67"/>
      <c r="CL79" s="73"/>
      <c r="CM79" s="66"/>
      <c r="CN79" s="67"/>
      <c r="CO79" s="67"/>
      <c r="CP79" s="66"/>
      <c r="CQ79" s="73"/>
      <c r="CR79" s="72"/>
      <c r="CS79" s="67"/>
      <c r="CT79" s="73"/>
      <c r="CU79" s="66"/>
      <c r="CV79" s="67"/>
      <c r="CW79" s="67"/>
      <c r="CX79" s="66"/>
      <c r="CY79" s="66"/>
      <c r="CZ79" s="67"/>
      <c r="DA79" s="67"/>
      <c r="DB79" s="66"/>
      <c r="DC79" s="66"/>
      <c r="DD79" s="67"/>
      <c r="DE79" s="67"/>
      <c r="DF79" s="66"/>
      <c r="DG79" s="66"/>
      <c r="DH79" s="67"/>
      <c r="DI79" s="67"/>
      <c r="DJ79" s="66"/>
      <c r="DK79" s="66"/>
      <c r="DL79" s="67"/>
      <c r="DM79" s="67"/>
      <c r="DN79" s="66"/>
      <c r="DO79" s="66"/>
      <c r="DP79" s="67"/>
      <c r="DQ79" s="67"/>
      <c r="DR79" s="66"/>
      <c r="DS79" s="66"/>
      <c r="DT79" s="67"/>
      <c r="DU79" s="67"/>
      <c r="DV79" s="66"/>
      <c r="DW79" s="66"/>
      <c r="DX79" s="67"/>
      <c r="DY79" s="67"/>
      <c r="DZ79" s="66"/>
      <c r="EA79" s="66"/>
      <c r="EB79" s="67"/>
      <c r="EC79" s="67"/>
      <c r="ED79" s="66"/>
      <c r="EE79" s="66"/>
      <c r="EF79" s="67"/>
      <c r="EG79" s="67"/>
      <c r="EH79" s="66"/>
      <c r="EI79" s="66"/>
      <c r="EJ79" s="67"/>
      <c r="EK79" s="67"/>
      <c r="EL79" s="66"/>
      <c r="EM79" s="66"/>
      <c r="EN79" s="67"/>
      <c r="EO79" s="67"/>
      <c r="EP79" s="66"/>
      <c r="EQ79" s="66"/>
      <c r="ER79" s="67"/>
      <c r="ES79" s="67"/>
      <c r="ET79" s="66"/>
      <c r="EU79" s="66"/>
      <c r="EV79" s="67"/>
      <c r="EW79" s="67"/>
      <c r="EX79" s="66"/>
      <c r="EY79" s="66"/>
      <c r="EZ79" s="67"/>
      <c r="FA79" s="67"/>
      <c r="FB79" s="66"/>
      <c r="FC79" s="66"/>
      <c r="FD79" s="67"/>
      <c r="FE79" s="67"/>
      <c r="FF79" s="66"/>
      <c r="FG79" s="66"/>
      <c r="FH79" s="67"/>
      <c r="FI79" s="67"/>
      <c r="FJ79" s="66"/>
      <c r="FK79" s="66"/>
      <c r="FL79" s="67"/>
      <c r="FM79" s="67"/>
      <c r="FN79" s="66"/>
      <c r="FO79" s="66"/>
      <c r="FP79" s="67"/>
      <c r="FQ79" s="67"/>
      <c r="FR79" s="66"/>
      <c r="FS79" s="66"/>
      <c r="FT79" s="67"/>
      <c r="FU79" s="67"/>
      <c r="FV79" s="66"/>
    </row>
    <row r="80" spans="1:178" s="62" customFormat="1" ht="16.5" thickBot="1">
      <c r="A80" s="83" t="s">
        <v>4</v>
      </c>
      <c r="C80" s="74"/>
      <c r="D80" s="65"/>
      <c r="H80" s="65"/>
      <c r="L80" s="65"/>
      <c r="P80" s="65"/>
      <c r="Q80" s="65"/>
      <c r="T80" s="65"/>
      <c r="U80" s="65"/>
      <c r="X80" s="65"/>
      <c r="Y80" s="65"/>
      <c r="AB80" s="67"/>
      <c r="AC80" s="67"/>
      <c r="AD80" s="66"/>
      <c r="AE80" s="66"/>
      <c r="AF80" s="67"/>
      <c r="AG80" s="67"/>
      <c r="AH80" s="66"/>
      <c r="AI80" s="66"/>
      <c r="AJ80" s="67"/>
      <c r="AK80" s="67"/>
      <c r="AL80" s="66"/>
      <c r="AM80" s="66"/>
      <c r="AN80" s="67"/>
      <c r="AO80" s="67"/>
      <c r="AP80" s="66"/>
      <c r="AQ80" s="66"/>
      <c r="AR80" s="67"/>
      <c r="AS80" s="67"/>
      <c r="AT80" s="66"/>
      <c r="AU80" s="66"/>
      <c r="AV80" s="67"/>
      <c r="AW80" s="67"/>
      <c r="AX80" s="66"/>
      <c r="AY80" s="66"/>
      <c r="AZ80" s="67"/>
      <c r="BA80" s="67"/>
      <c r="BB80" s="66"/>
      <c r="BC80" s="66"/>
      <c r="BD80" s="67"/>
      <c r="BE80" s="67"/>
      <c r="BF80" s="66"/>
      <c r="BG80" s="66"/>
      <c r="BH80" s="67"/>
      <c r="BI80" s="67"/>
      <c r="BJ80" s="66"/>
      <c r="BK80" s="66"/>
      <c r="BL80" s="67"/>
      <c r="BM80" s="67"/>
      <c r="BN80" s="66"/>
      <c r="BO80" s="66"/>
      <c r="BP80" s="67"/>
      <c r="BQ80" s="67"/>
      <c r="BR80" s="66"/>
      <c r="BS80" s="66"/>
      <c r="BT80" s="67"/>
      <c r="BU80" s="67"/>
      <c r="BV80" s="66"/>
      <c r="BW80" s="66"/>
      <c r="BX80" s="67"/>
      <c r="BY80" s="67"/>
      <c r="BZ80" s="66"/>
      <c r="CA80" s="66"/>
      <c r="CB80" s="67"/>
      <c r="CC80" s="67"/>
      <c r="CD80" s="66"/>
      <c r="CE80" s="66"/>
      <c r="CF80" s="67"/>
      <c r="CG80" s="67"/>
      <c r="CH80" s="66"/>
      <c r="CI80" s="66"/>
      <c r="CJ80" s="67"/>
      <c r="CK80" s="67"/>
      <c r="CL80" s="66"/>
      <c r="CM80" s="66"/>
      <c r="CN80" s="67"/>
      <c r="CO80" s="67"/>
      <c r="CP80" s="66"/>
      <c r="CQ80" s="66"/>
      <c r="CR80" s="67"/>
      <c r="CS80" s="67"/>
      <c r="CT80" s="66"/>
      <c r="CU80" s="66"/>
      <c r="CV80" s="67"/>
      <c r="CW80" s="67"/>
      <c r="CX80" s="66"/>
      <c r="CY80" s="66"/>
      <c r="CZ80" s="67"/>
      <c r="DA80" s="67"/>
      <c r="DB80" s="66"/>
      <c r="DC80" s="66"/>
      <c r="DD80" s="67"/>
      <c r="DE80" s="67"/>
      <c r="DF80" s="66"/>
      <c r="DG80" s="66"/>
      <c r="DH80" s="67"/>
      <c r="DI80" s="67"/>
      <c r="DJ80" s="66"/>
      <c r="DK80" s="66"/>
      <c r="DL80" s="67"/>
      <c r="DM80" s="67"/>
      <c r="DN80" s="66"/>
      <c r="DO80" s="66"/>
      <c r="DP80" s="67"/>
      <c r="DQ80" s="67"/>
      <c r="DR80" s="66"/>
      <c r="DS80" s="66"/>
      <c r="DT80" s="67"/>
      <c r="DU80" s="67"/>
      <c r="DV80" s="66"/>
      <c r="DW80" s="66"/>
      <c r="DX80" s="67"/>
      <c r="DY80" s="67"/>
      <c r="DZ80" s="66"/>
      <c r="EA80" s="66"/>
      <c r="EB80" s="67"/>
      <c r="EC80" s="67"/>
      <c r="ED80" s="66"/>
      <c r="EE80" s="66"/>
      <c r="EF80" s="67"/>
      <c r="EG80" s="67"/>
      <c r="EH80" s="66"/>
      <c r="EI80" s="66"/>
      <c r="EJ80" s="67"/>
      <c r="EK80" s="67"/>
      <c r="EL80" s="66"/>
      <c r="EM80" s="66"/>
      <c r="EN80" s="67"/>
      <c r="EO80" s="67"/>
      <c r="EP80" s="66"/>
      <c r="EQ80" s="66"/>
      <c r="ER80" s="67"/>
      <c r="ES80" s="67"/>
      <c r="ET80" s="66"/>
      <c r="EU80" s="66"/>
      <c r="EV80" s="67"/>
      <c r="EW80" s="67"/>
      <c r="EX80" s="66"/>
      <c r="EY80" s="66"/>
      <c r="EZ80" s="67"/>
      <c r="FA80" s="67"/>
      <c r="FB80" s="66"/>
      <c r="FC80" s="66"/>
      <c r="FD80" s="67"/>
      <c r="FE80" s="67"/>
      <c r="FF80" s="66"/>
      <c r="FG80" s="66"/>
      <c r="FH80" s="67"/>
      <c r="FI80" s="67"/>
      <c r="FJ80" s="66"/>
      <c r="FK80" s="66"/>
      <c r="FL80" s="67"/>
      <c r="FM80" s="67"/>
      <c r="FN80" s="66"/>
      <c r="FO80" s="66"/>
      <c r="FP80" s="67"/>
      <c r="FQ80" s="67"/>
      <c r="FR80" s="66"/>
      <c r="FS80" s="66"/>
      <c r="FT80" s="67"/>
      <c r="FU80" s="67"/>
      <c r="FV80" s="66"/>
    </row>
    <row r="81" spans="1:178" ht="16.5">
      <c r="A81" s="108" t="s">
        <v>1</v>
      </c>
      <c r="B81" s="75"/>
      <c r="C81" s="75"/>
      <c r="D81" s="109">
        <f>SUM(D75:X75)</f>
        <v>37</v>
      </c>
      <c r="E81" s="62"/>
      <c r="G81" s="76" t="s">
        <v>299</v>
      </c>
      <c r="H81" s="77" t="s">
        <v>300</v>
      </c>
      <c r="I81" s="62"/>
      <c r="L81" s="25"/>
      <c r="M81" s="62"/>
      <c r="P81" s="65"/>
      <c r="Q81" s="65"/>
      <c r="T81" s="65"/>
      <c r="U81" s="65"/>
      <c r="X81" s="65"/>
      <c r="Y81" s="65"/>
      <c r="AB81" s="67"/>
      <c r="AC81" s="67"/>
      <c r="AD81" s="55"/>
      <c r="AE81" s="55"/>
      <c r="AF81" s="67"/>
      <c r="AG81" s="67"/>
      <c r="AH81" s="55"/>
      <c r="AI81" s="55"/>
      <c r="AJ81" s="67"/>
      <c r="AK81" s="67"/>
      <c r="AL81" s="55"/>
      <c r="AM81" s="55"/>
      <c r="AN81" s="67"/>
      <c r="AO81" s="67"/>
      <c r="AP81" s="55"/>
      <c r="AQ81" s="55"/>
      <c r="AR81" s="67"/>
      <c r="AS81" s="67"/>
      <c r="AT81" s="55"/>
      <c r="AU81" s="55"/>
      <c r="AV81" s="67"/>
      <c r="AW81" s="67"/>
      <c r="AX81" s="55"/>
      <c r="AY81" s="55"/>
      <c r="AZ81" s="67"/>
      <c r="BA81" s="67"/>
      <c r="BB81" s="55"/>
      <c r="BC81" s="55"/>
      <c r="BD81" s="67"/>
      <c r="BE81" s="67"/>
      <c r="BF81" s="55"/>
      <c r="BG81" s="55"/>
      <c r="BH81" s="67"/>
      <c r="BI81" s="51"/>
      <c r="BJ81" s="55"/>
      <c r="BK81" s="55"/>
      <c r="BL81" s="67"/>
      <c r="BM81" s="67"/>
      <c r="BN81" s="55"/>
      <c r="BO81" s="55"/>
      <c r="BP81" s="67"/>
      <c r="BQ81" s="67"/>
      <c r="BR81" s="55"/>
      <c r="BS81" s="55"/>
      <c r="BT81" s="67"/>
      <c r="BU81" s="67"/>
      <c r="BV81" s="55"/>
      <c r="BW81" s="55"/>
      <c r="BX81" s="67"/>
      <c r="BY81" s="67"/>
      <c r="BZ81" s="55"/>
      <c r="CA81" s="55"/>
      <c r="CB81" s="67"/>
      <c r="CC81" s="67"/>
      <c r="CD81" s="55"/>
      <c r="CE81" s="55"/>
      <c r="CF81" s="67"/>
      <c r="CG81" s="67"/>
      <c r="CH81" s="55"/>
      <c r="CI81" s="55"/>
      <c r="CJ81" s="67"/>
      <c r="CK81" s="67"/>
      <c r="CL81" s="55"/>
      <c r="CM81" s="55"/>
      <c r="CN81" s="67"/>
      <c r="CO81" s="67"/>
      <c r="CP81" s="55"/>
      <c r="CQ81" s="55"/>
      <c r="CR81" s="67"/>
      <c r="CS81" s="67"/>
      <c r="CT81" s="55"/>
      <c r="CU81" s="55"/>
      <c r="CV81" s="67"/>
      <c r="CW81" s="67"/>
      <c r="CX81" s="55"/>
      <c r="CY81" s="55"/>
      <c r="CZ81" s="67"/>
      <c r="DA81" s="67"/>
      <c r="DB81" s="55"/>
      <c r="DC81" s="55"/>
      <c r="DD81" s="67"/>
      <c r="DE81" s="67"/>
      <c r="DF81" s="55"/>
      <c r="DG81" s="55"/>
      <c r="DH81" s="67"/>
      <c r="DI81" s="67"/>
      <c r="DJ81" s="55"/>
      <c r="DK81" s="55"/>
      <c r="DL81" s="67"/>
      <c r="DM81" s="67"/>
      <c r="DN81" s="55"/>
      <c r="DO81" s="55"/>
      <c r="DP81" s="67"/>
      <c r="DQ81" s="67"/>
      <c r="DR81" s="55"/>
      <c r="DS81" s="55"/>
      <c r="DT81" s="67"/>
      <c r="DU81" s="67"/>
      <c r="DV81" s="55"/>
      <c r="DW81" s="55"/>
      <c r="DX81" s="67"/>
      <c r="DY81" s="67"/>
      <c r="DZ81" s="55"/>
      <c r="EA81" s="55"/>
      <c r="EB81" s="67"/>
      <c r="EC81" s="67"/>
      <c r="ED81" s="55"/>
      <c r="EE81" s="55"/>
      <c r="EF81" s="67"/>
      <c r="EG81" s="67"/>
      <c r="EH81" s="55"/>
      <c r="EI81" s="55"/>
      <c r="EJ81" s="67"/>
      <c r="EK81" s="67"/>
      <c r="EL81" s="55"/>
      <c r="EM81" s="55"/>
      <c r="EN81" s="67"/>
      <c r="EO81" s="67"/>
      <c r="EP81" s="55"/>
      <c r="EQ81" s="55"/>
      <c r="ER81" s="67"/>
      <c r="ES81" s="67"/>
      <c r="ET81" s="55"/>
      <c r="EU81" s="55"/>
      <c r="EV81" s="67"/>
      <c r="EW81" s="67"/>
      <c r="EX81" s="55"/>
      <c r="EY81" s="55"/>
      <c r="EZ81" s="67"/>
      <c r="FA81" s="67"/>
      <c r="FB81" s="55"/>
      <c r="FC81" s="55"/>
      <c r="FD81" s="67"/>
      <c r="FE81" s="67"/>
      <c r="FF81" s="55"/>
      <c r="FG81" s="55"/>
      <c r="FH81" s="67"/>
      <c r="FI81" s="67"/>
      <c r="FJ81" s="55"/>
      <c r="FK81" s="55"/>
      <c r="FL81" s="67"/>
      <c r="FM81" s="67"/>
      <c r="FN81" s="55"/>
      <c r="FO81" s="55"/>
      <c r="FP81" s="67"/>
      <c r="FQ81" s="67"/>
      <c r="FR81" s="55"/>
      <c r="FS81" s="55"/>
      <c r="FT81" s="67"/>
      <c r="FU81" s="67"/>
      <c r="FV81" s="55"/>
    </row>
    <row r="82" spans="1:178" ht="16.5">
      <c r="A82" s="110" t="s">
        <v>2</v>
      </c>
      <c r="B82" s="78"/>
      <c r="C82" s="78"/>
      <c r="D82" s="52">
        <f>SUM(D76:X76)</f>
        <v>0</v>
      </c>
      <c r="E82" s="62"/>
      <c r="H82" s="77" t="s">
        <v>301</v>
      </c>
      <c r="I82" s="62"/>
      <c r="L82" s="25"/>
      <c r="M82" s="62"/>
      <c r="AB82" s="51"/>
      <c r="AC82" s="51"/>
      <c r="AD82" s="55"/>
      <c r="AE82" s="55"/>
      <c r="AF82" s="51"/>
      <c r="AG82" s="51"/>
      <c r="AH82" s="55"/>
      <c r="AI82" s="55"/>
      <c r="AJ82" s="51"/>
      <c r="AK82" s="51"/>
      <c r="AL82" s="55"/>
      <c r="AM82" s="55"/>
      <c r="AN82" s="51"/>
      <c r="AO82" s="51"/>
      <c r="AP82" s="55"/>
      <c r="AQ82" s="55"/>
      <c r="AR82" s="51"/>
      <c r="AS82" s="51"/>
      <c r="AT82" s="55"/>
      <c r="AU82" s="55"/>
      <c r="AV82" s="51"/>
      <c r="AW82" s="51"/>
      <c r="AX82" s="55"/>
      <c r="AY82" s="55"/>
      <c r="AZ82" s="51"/>
      <c r="BA82" s="51"/>
      <c r="BB82" s="55"/>
      <c r="BC82" s="55"/>
      <c r="BD82" s="51"/>
      <c r="BE82" s="51"/>
      <c r="BF82" s="55"/>
      <c r="BG82" s="55"/>
      <c r="BH82" s="51"/>
      <c r="BI82" s="51"/>
      <c r="BJ82" s="55"/>
      <c r="BK82" s="55"/>
      <c r="BL82" s="51"/>
      <c r="BM82" s="51"/>
      <c r="BN82" s="55"/>
      <c r="BO82" s="55"/>
      <c r="BP82" s="51"/>
      <c r="BQ82" s="51"/>
      <c r="BR82" s="55"/>
      <c r="BS82" s="55"/>
      <c r="BT82" s="51"/>
      <c r="BU82" s="51"/>
      <c r="BV82" s="55"/>
      <c r="BW82" s="55"/>
      <c r="BX82" s="51"/>
      <c r="BY82" s="51"/>
      <c r="BZ82" s="55"/>
      <c r="CA82" s="55"/>
      <c r="CB82" s="51"/>
      <c r="CC82" s="51"/>
      <c r="CD82" s="55"/>
      <c r="CE82" s="55"/>
      <c r="CF82" s="51"/>
      <c r="CG82" s="51"/>
      <c r="CH82" s="55"/>
      <c r="CI82" s="55"/>
      <c r="CJ82" s="51"/>
      <c r="CK82" s="51"/>
      <c r="CL82" s="55"/>
      <c r="CM82" s="55"/>
      <c r="CN82" s="51"/>
      <c r="CO82" s="51"/>
      <c r="CP82" s="55"/>
      <c r="CQ82" s="55"/>
      <c r="CR82" s="51"/>
      <c r="CS82" s="51"/>
      <c r="CT82" s="55"/>
      <c r="CU82" s="55"/>
      <c r="CV82" s="51"/>
      <c r="CW82" s="51"/>
      <c r="CX82" s="55"/>
      <c r="CY82" s="55"/>
      <c r="CZ82" s="51"/>
      <c r="DA82" s="51"/>
      <c r="DB82" s="55"/>
      <c r="DC82" s="55"/>
      <c r="DD82" s="51"/>
      <c r="DE82" s="51"/>
      <c r="DF82" s="55"/>
      <c r="DG82" s="55"/>
      <c r="DH82" s="51"/>
      <c r="DI82" s="51"/>
      <c r="DJ82" s="55"/>
      <c r="DK82" s="55"/>
      <c r="DL82" s="51"/>
      <c r="DM82" s="51"/>
      <c r="DN82" s="55"/>
      <c r="DO82" s="55"/>
      <c r="DP82" s="51"/>
      <c r="DQ82" s="51"/>
      <c r="DR82" s="55"/>
      <c r="DS82" s="55"/>
      <c r="DT82" s="51"/>
      <c r="DU82" s="51"/>
      <c r="DV82" s="55"/>
      <c r="DW82" s="55"/>
      <c r="DX82" s="51"/>
      <c r="DY82" s="51"/>
      <c r="DZ82" s="55"/>
      <c r="EA82" s="55"/>
      <c r="EB82" s="51"/>
      <c r="EC82" s="51"/>
      <c r="ED82" s="55"/>
      <c r="EE82" s="55"/>
      <c r="EF82" s="51"/>
      <c r="EG82" s="51"/>
      <c r="EH82" s="55"/>
      <c r="EI82" s="55"/>
      <c r="EJ82" s="51"/>
      <c r="EK82" s="51"/>
      <c r="EL82" s="55"/>
      <c r="EM82" s="55"/>
      <c r="EN82" s="51"/>
      <c r="EO82" s="51"/>
      <c r="EP82" s="55"/>
      <c r="EQ82" s="55"/>
      <c r="ER82" s="51"/>
      <c r="ES82" s="51"/>
      <c r="ET82" s="55"/>
      <c r="EU82" s="55"/>
      <c r="EV82" s="51"/>
      <c r="EW82" s="51"/>
      <c r="EX82" s="55"/>
      <c r="EY82" s="55"/>
      <c r="EZ82" s="51"/>
      <c r="FA82" s="51"/>
      <c r="FB82" s="55"/>
      <c r="FC82" s="55"/>
      <c r="FD82" s="51"/>
      <c r="FE82" s="51"/>
      <c r="FF82" s="55"/>
      <c r="FG82" s="55"/>
      <c r="FH82" s="51"/>
      <c r="FI82" s="51"/>
      <c r="FJ82" s="55"/>
      <c r="FK82" s="55"/>
      <c r="FL82" s="51"/>
      <c r="FM82" s="51"/>
      <c r="FN82" s="55"/>
      <c r="FO82" s="55"/>
      <c r="FP82" s="51"/>
      <c r="FQ82" s="51"/>
      <c r="FR82" s="55"/>
      <c r="FS82" s="55"/>
      <c r="FT82" s="51"/>
      <c r="FU82" s="51"/>
      <c r="FV82" s="55"/>
    </row>
    <row r="83" spans="1:177" ht="15.75">
      <c r="A83" s="102" t="s">
        <v>302</v>
      </c>
      <c r="B83" s="68"/>
      <c r="C83" s="68"/>
      <c r="D83" s="111">
        <f>SUM(D77:X77)</f>
        <v>0</v>
      </c>
      <c r="E83" s="62"/>
      <c r="H83" s="77"/>
      <c r="I83" s="62"/>
      <c r="L83" s="74"/>
      <c r="M83" s="62"/>
      <c r="AB83" s="28"/>
      <c r="AC83" s="28"/>
      <c r="AF83" s="28"/>
      <c r="AG83" s="28"/>
      <c r="AJ83" s="28"/>
      <c r="AK83" s="28"/>
      <c r="AN83" s="28"/>
      <c r="AO83" s="28"/>
      <c r="AR83" s="28"/>
      <c r="AS83" s="28"/>
      <c r="AV83" s="28"/>
      <c r="AW83" s="28"/>
      <c r="AZ83" s="28"/>
      <c r="BA83" s="28"/>
      <c r="BD83" s="28"/>
      <c r="BE83" s="28"/>
      <c r="BH83" s="28"/>
      <c r="BI83" s="28"/>
      <c r="BL83" s="28"/>
      <c r="BM83" s="28"/>
      <c r="BP83" s="28"/>
      <c r="BQ83" s="28"/>
      <c r="BT83" s="28"/>
      <c r="BU83" s="28"/>
      <c r="BX83" s="28"/>
      <c r="BY83" s="28"/>
      <c r="CB83" s="28"/>
      <c r="CC83" s="28"/>
      <c r="CF83" s="28"/>
      <c r="CG83" s="28"/>
      <c r="CJ83" s="28"/>
      <c r="CK83" s="28"/>
      <c r="CN83" s="28"/>
      <c r="CO83" s="28"/>
      <c r="CR83" s="28"/>
      <c r="CS83" s="28"/>
      <c r="CV83" s="28"/>
      <c r="CW83" s="28"/>
      <c r="CZ83" s="28"/>
      <c r="DA83" s="28"/>
      <c r="DD83" s="28"/>
      <c r="DE83" s="28"/>
      <c r="DH83" s="28"/>
      <c r="DI83" s="28"/>
      <c r="DL83" s="28"/>
      <c r="DM83" s="28"/>
      <c r="DP83" s="28"/>
      <c r="DQ83" s="28"/>
      <c r="DT83" s="28"/>
      <c r="DU83" s="28"/>
      <c r="DX83" s="28"/>
      <c r="DY83" s="28"/>
      <c r="EB83" s="28"/>
      <c r="EC83" s="28"/>
      <c r="EF83" s="28"/>
      <c r="EG83" s="28"/>
      <c r="EJ83" s="28"/>
      <c r="EK83" s="28"/>
      <c r="EN83" s="28"/>
      <c r="EO83" s="28"/>
      <c r="ER83" s="28"/>
      <c r="ES83" s="28"/>
      <c r="EV83" s="28"/>
      <c r="EW83" s="28"/>
      <c r="EZ83" s="28"/>
      <c r="FA83" s="28"/>
      <c r="FD83" s="28"/>
      <c r="FE83" s="28"/>
      <c r="FF83" s="55"/>
      <c r="FG83" s="55"/>
      <c r="FH83" s="51"/>
      <c r="FI83" s="51"/>
      <c r="FJ83" s="55"/>
      <c r="FK83" s="55"/>
      <c r="FL83" s="51"/>
      <c r="FM83" s="51"/>
      <c r="FN83" s="55"/>
      <c r="FO83" s="55"/>
      <c r="FP83" s="51"/>
      <c r="FQ83" s="51"/>
      <c r="FR83" s="55"/>
      <c r="FS83" s="55"/>
      <c r="FT83" s="51"/>
      <c r="FU83" s="51"/>
    </row>
    <row r="84" spans="1:177" ht="16.5" thickBot="1">
      <c r="A84" s="79"/>
      <c r="B84" s="80"/>
      <c r="C84" s="81" t="s">
        <v>3</v>
      </c>
      <c r="D84" s="112">
        <f>SUM(D81:D83)</f>
        <v>37</v>
      </c>
      <c r="E84" s="62"/>
      <c r="H84" s="77"/>
      <c r="I84" s="62"/>
      <c r="M84" s="62"/>
      <c r="AB84" s="28"/>
      <c r="AC84" s="28"/>
      <c r="AF84" s="28"/>
      <c r="AG84" s="28"/>
      <c r="AJ84" s="28"/>
      <c r="AK84" s="28"/>
      <c r="AN84" s="28"/>
      <c r="AO84" s="28"/>
      <c r="AR84" s="28"/>
      <c r="AS84" s="28"/>
      <c r="AV84" s="28"/>
      <c r="AW84" s="28"/>
      <c r="AZ84" s="28"/>
      <c r="BA84" s="28"/>
      <c r="BD84" s="28"/>
      <c r="BE84" s="28"/>
      <c r="BH84" s="28"/>
      <c r="BI84" s="28"/>
      <c r="BL84" s="28"/>
      <c r="BM84" s="28"/>
      <c r="BP84" s="28"/>
      <c r="BQ84" s="28"/>
      <c r="BT84" s="28"/>
      <c r="BU84" s="28"/>
      <c r="BX84" s="28"/>
      <c r="BY84" s="28"/>
      <c r="CB84" s="28"/>
      <c r="CC84" s="28"/>
      <c r="CF84" s="28"/>
      <c r="CG84" s="28"/>
      <c r="CJ84" s="28"/>
      <c r="CK84" s="28"/>
      <c r="CN84" s="28"/>
      <c r="CO84" s="28"/>
      <c r="CR84" s="28"/>
      <c r="CS84" s="28"/>
      <c r="CV84" s="28"/>
      <c r="CW84" s="28"/>
      <c r="CZ84" s="28"/>
      <c r="DA84" s="28"/>
      <c r="DD84" s="28"/>
      <c r="DE84" s="28"/>
      <c r="DH84" s="28"/>
      <c r="DI84" s="28"/>
      <c r="DL84" s="28"/>
      <c r="DM84" s="28"/>
      <c r="DP84" s="28"/>
      <c r="DQ84" s="28"/>
      <c r="DT84" s="28"/>
      <c r="DU84" s="28"/>
      <c r="DX84" s="28"/>
      <c r="DY84" s="28"/>
      <c r="EB84" s="28"/>
      <c r="EC84" s="28"/>
      <c r="EF84" s="28"/>
      <c r="EG84" s="28"/>
      <c r="EJ84" s="28"/>
      <c r="EK84" s="28"/>
      <c r="EN84" s="28"/>
      <c r="EO84" s="28"/>
      <c r="ER84" s="28"/>
      <c r="ES84" s="28"/>
      <c r="EV84" s="28"/>
      <c r="EW84" s="28"/>
      <c r="EZ84" s="28"/>
      <c r="FA84" s="28"/>
      <c r="FD84" s="28"/>
      <c r="FE84" s="28"/>
      <c r="FF84" s="55"/>
      <c r="FG84" s="55"/>
      <c r="FH84" s="51"/>
      <c r="FI84" s="51"/>
      <c r="FJ84" s="55"/>
      <c r="FK84" s="55"/>
      <c r="FL84" s="51"/>
      <c r="FM84" s="51"/>
      <c r="FN84" s="55"/>
      <c r="FO84" s="55"/>
      <c r="FP84" s="51"/>
      <c r="FQ84" s="51"/>
      <c r="FR84" s="55"/>
      <c r="FS84" s="55"/>
      <c r="FT84" s="51"/>
      <c r="FU84" s="51"/>
    </row>
    <row r="85" spans="5:9" ht="15.75">
      <c r="E85" s="83"/>
      <c r="I85" s="83"/>
    </row>
    <row r="86" spans="3:9" ht="15.75">
      <c r="C86" s="25"/>
      <c r="E86" s="83"/>
      <c r="I86" s="83"/>
    </row>
    <row r="87" ht="15.75">
      <c r="A87" s="83" t="s">
        <v>5</v>
      </c>
    </row>
    <row r="88" spans="2:24" ht="15.75" customHeight="1">
      <c r="B88" s="21" t="s">
        <v>6</v>
      </c>
      <c r="C88" s="84"/>
      <c r="D88" s="28">
        <f>COUNTIF(E3:E71,"Y")</f>
        <v>19</v>
      </c>
      <c r="H88" s="28">
        <f>COUNTIF(I3:I71,"Y")</f>
        <v>21</v>
      </c>
      <c r="L88" s="28">
        <f>COUNTIF(M3:M71,"Y")</f>
        <v>14</v>
      </c>
      <c r="P88" s="28">
        <f>COUNTIF(Q3:Q71,"Y")</f>
        <v>22</v>
      </c>
      <c r="T88" s="28">
        <f>COUNTIF(U3:U71,"Y")</f>
        <v>19</v>
      </c>
      <c r="X88" s="28">
        <f>COUNTIF(Y3:Y71,"Y")</f>
        <v>14</v>
      </c>
    </row>
    <row r="89" spans="2:25" s="55" customFormat="1" ht="15.75" customHeight="1">
      <c r="B89" s="22" t="s">
        <v>7</v>
      </c>
      <c r="C89" s="85"/>
      <c r="D89" s="86">
        <f>COUNTIF(E3:E71,"D")</f>
        <v>1</v>
      </c>
      <c r="E89" s="51"/>
      <c r="H89" s="51">
        <f>COUNTIF(I3:I71,"D")</f>
        <v>1</v>
      </c>
      <c r="I89" s="51"/>
      <c r="L89" s="51">
        <f>COUNTIF(M3:M71,"D")</f>
        <v>2</v>
      </c>
      <c r="M89" s="51"/>
      <c r="P89" s="51">
        <f>COUNTIF(Q3:Q71,"D")</f>
        <v>2</v>
      </c>
      <c r="Q89" s="51"/>
      <c r="T89" s="51">
        <f>COUNTIF(U3:U71,"D")</f>
        <v>3</v>
      </c>
      <c r="U89" s="51"/>
      <c r="X89" s="51">
        <f>COUNTIF(Y3:Y71,"D")</f>
        <v>2</v>
      </c>
      <c r="Y89" s="51"/>
    </row>
    <row r="90" spans="2:25" s="55" customFormat="1" ht="16.5" customHeight="1" hidden="1">
      <c r="B90" s="87" t="s">
        <v>280</v>
      </c>
      <c r="C90" s="88"/>
      <c r="D90" s="51">
        <f>SUM(D88:D89)</f>
        <v>20</v>
      </c>
      <c r="E90" s="51"/>
      <c r="H90" s="51">
        <f>SUM(H88:H89)</f>
        <v>22</v>
      </c>
      <c r="I90" s="51"/>
      <c r="L90" s="51">
        <f>SUM(L88:L89)</f>
        <v>16</v>
      </c>
      <c r="M90" s="51"/>
      <c r="P90" s="51">
        <f>SUM(P88:P89)</f>
        <v>24</v>
      </c>
      <c r="Q90" s="51"/>
      <c r="T90" s="51">
        <f>SUM(T88:T89)</f>
        <v>22</v>
      </c>
      <c r="U90" s="51"/>
      <c r="X90" s="51">
        <f>SUM(X88:X89)</f>
        <v>16</v>
      </c>
      <c r="Y90" s="51"/>
    </row>
    <row r="91" spans="2:24" ht="15.75" customHeight="1">
      <c r="B91" s="23" t="s">
        <v>8</v>
      </c>
      <c r="C91" s="89"/>
      <c r="D91" s="28">
        <f>COUNTA(C3:C71)</f>
        <v>40</v>
      </c>
      <c r="H91" s="28">
        <f>COUNTA(G3:G71)</f>
        <v>46</v>
      </c>
      <c r="L91" s="28">
        <f>COUNTA(K3:K71)</f>
        <v>40</v>
      </c>
      <c r="P91" s="28">
        <f>COUNTA(O3:O71)</f>
        <v>48</v>
      </c>
      <c r="T91" s="28">
        <f>COUNTA(S3:S71)</f>
        <v>45</v>
      </c>
      <c r="X91" s="28">
        <f>COUNTA(W3:W71)</f>
        <v>46</v>
      </c>
    </row>
    <row r="92" spans="2:24" ht="16.5">
      <c r="B92" s="23" t="s">
        <v>285</v>
      </c>
      <c r="C92" s="89"/>
      <c r="D92" s="90">
        <f>IF(D91=0,0,D88/D91)</f>
        <v>0.475</v>
      </c>
      <c r="H92" s="90">
        <f>IF(H91=0,0,H88/H91)</f>
        <v>0.45652173913043476</v>
      </c>
      <c r="L92" s="90">
        <f>IF(L91=0,0,L88/L91)</f>
        <v>0.35</v>
      </c>
      <c r="P92" s="90">
        <f>IF(P91=0,0,P88/P91)</f>
        <v>0.4583333333333333</v>
      </c>
      <c r="T92" s="90">
        <f>IF(T91=0,0,T88/T91)</f>
        <v>0.4222222222222222</v>
      </c>
      <c r="X92" s="90">
        <f>IF(X91=0,0,X88/X91)</f>
        <v>0.30434782608695654</v>
      </c>
    </row>
    <row r="93" spans="2:24" ht="16.5">
      <c r="B93" s="24" t="s">
        <v>286</v>
      </c>
      <c r="C93" s="91"/>
      <c r="D93" s="90">
        <f>IF(D91=0,1,(D91-D90)/D91)</f>
        <v>0.5</v>
      </c>
      <c r="H93" s="90">
        <f>IF(H91=0,1,(H91-H90)/H91)</f>
        <v>0.5217391304347826</v>
      </c>
      <c r="L93" s="90">
        <f>IF(L91=0,1,(L91-L90)/L91)</f>
        <v>0.6</v>
      </c>
      <c r="P93" s="90">
        <f>IF(P91=0,1,(P91-P90)/P91)</f>
        <v>0.5</v>
      </c>
      <c r="T93" s="90">
        <f>IF(T91=0,1,(T91-T90)/T91)</f>
        <v>0.5111111111111111</v>
      </c>
      <c r="X93" s="90">
        <f>IF(X91=0,1,(X91-X90)/X91)</f>
        <v>0.6521739130434783</v>
      </c>
    </row>
    <row r="94" spans="1:3" ht="15.75">
      <c r="A94" s="83" t="s">
        <v>4</v>
      </c>
      <c r="B94" s="92"/>
      <c r="C94" s="93"/>
    </row>
    <row r="95" spans="2:8" ht="16.5">
      <c r="B95" s="21" t="s">
        <v>303</v>
      </c>
      <c r="C95" s="84"/>
      <c r="D95" s="51">
        <f>SUM(D88:Y88)</f>
        <v>109</v>
      </c>
      <c r="H95" s="45"/>
    </row>
    <row r="96" spans="2:8" ht="16.5">
      <c r="B96" s="22" t="s">
        <v>7</v>
      </c>
      <c r="C96" s="85"/>
      <c r="D96" s="51">
        <f>SUM(D89:Y89)</f>
        <v>11</v>
      </c>
      <c r="H96" s="51"/>
    </row>
    <row r="97" spans="2:8" ht="16.5" customHeight="1" hidden="1">
      <c r="B97" s="94" t="s">
        <v>280</v>
      </c>
      <c r="C97" s="91"/>
      <c r="D97" s="51">
        <f>SUM(D90:Y90)</f>
        <v>120</v>
      </c>
      <c r="H97" s="45"/>
    </row>
    <row r="98" spans="2:8" ht="16.5">
      <c r="B98" s="24" t="s">
        <v>8</v>
      </c>
      <c r="C98" s="91"/>
      <c r="D98" s="51">
        <f>SUM(D91:Y91)</f>
        <v>265</v>
      </c>
      <c r="H98" s="45"/>
    </row>
    <row r="99" spans="2:8" ht="16.5">
      <c r="B99" s="23" t="s">
        <v>285</v>
      </c>
      <c r="C99" s="89"/>
      <c r="D99" s="90">
        <f>IF(D98=0,0,D95/D98)</f>
        <v>0.41132075471698115</v>
      </c>
      <c r="H99" s="95"/>
    </row>
    <row r="100" spans="2:8" ht="16.5">
      <c r="B100" s="24" t="s">
        <v>286</v>
      </c>
      <c r="C100" s="91"/>
      <c r="D100" s="95">
        <f>IF(D98=0,1,(D98-D97)/D98)</f>
        <v>0.5471698113207547</v>
      </c>
      <c r="H100" s="95"/>
    </row>
    <row r="101" ht="15.75">
      <c r="C101" s="25"/>
    </row>
    <row r="102" ht="15.75">
      <c r="C102" s="25"/>
    </row>
    <row r="103" ht="15.75">
      <c r="C103" s="25"/>
    </row>
    <row r="104" ht="15.75">
      <c r="C104" s="25"/>
    </row>
    <row r="105" ht="15.75">
      <c r="C105" s="25"/>
    </row>
    <row r="106" ht="15.75">
      <c r="C106" s="25"/>
    </row>
    <row r="107" ht="15.75">
      <c r="C107" s="25"/>
    </row>
    <row r="108" ht="15.75">
      <c r="C108" s="25"/>
    </row>
    <row r="109" ht="15.75">
      <c r="C109" s="25"/>
    </row>
    <row r="110" ht="15.75">
      <c r="C110" s="25"/>
    </row>
    <row r="111" ht="15.75">
      <c r="C111" s="25"/>
    </row>
    <row r="112" ht="15.75">
      <c r="C112" s="25"/>
    </row>
    <row r="113" ht="15.75">
      <c r="C113" s="25"/>
    </row>
    <row r="114" ht="15.75">
      <c r="C114" s="25"/>
    </row>
    <row r="115" ht="15.75">
      <c r="C115" s="25"/>
    </row>
    <row r="116" ht="15.75">
      <c r="C116" s="25"/>
    </row>
    <row r="117" ht="15.75">
      <c r="C117" s="25"/>
    </row>
    <row r="118" ht="15.75">
      <c r="C118" s="25"/>
    </row>
    <row r="119" ht="15.75">
      <c r="C119" s="25"/>
    </row>
    <row r="120" ht="15.75">
      <c r="C120" s="25"/>
    </row>
    <row r="121" ht="15.75">
      <c r="C121" s="25"/>
    </row>
    <row r="122" ht="15.75">
      <c r="C122" s="25"/>
    </row>
    <row r="123" ht="15.75">
      <c r="C123" s="25"/>
    </row>
    <row r="124" ht="15.75">
      <c r="C124" s="25"/>
    </row>
    <row r="125" ht="15.75">
      <c r="C125" s="25"/>
    </row>
    <row r="126" ht="15.75">
      <c r="C126" s="25"/>
    </row>
    <row r="127" ht="15.75">
      <c r="C127" s="25"/>
    </row>
    <row r="128" ht="15.75">
      <c r="C128" s="25"/>
    </row>
    <row r="129" ht="15.75">
      <c r="C129" s="25"/>
    </row>
    <row r="130" ht="15.75">
      <c r="C130" s="25"/>
    </row>
    <row r="131" ht="15.75">
      <c r="C131" s="25"/>
    </row>
    <row r="132" ht="15.75">
      <c r="C132" s="25"/>
    </row>
    <row r="133" ht="15.75">
      <c r="C133" s="25"/>
    </row>
    <row r="134" ht="15.75">
      <c r="C134" s="25"/>
    </row>
    <row r="135" ht="15.75">
      <c r="C135" s="25"/>
    </row>
    <row r="136" ht="15.75">
      <c r="C136" s="25"/>
    </row>
    <row r="137" ht="15.75">
      <c r="C137" s="25"/>
    </row>
    <row r="138" ht="15.75">
      <c r="C138" s="25"/>
    </row>
    <row r="139" ht="15.75">
      <c r="C139" s="25"/>
    </row>
    <row r="140" ht="15.75">
      <c r="C140" s="25"/>
    </row>
    <row r="141" ht="15.75">
      <c r="C141" s="25"/>
    </row>
    <row r="142" ht="15.75">
      <c r="C142" s="25"/>
    </row>
    <row r="143" ht="15.75">
      <c r="C143" s="25"/>
    </row>
    <row r="144" ht="15.75">
      <c r="C144" s="25"/>
    </row>
    <row r="145" ht="15.75">
      <c r="C145" s="25"/>
    </row>
    <row r="146" ht="15.75">
      <c r="C146" s="25"/>
    </row>
    <row r="147" ht="15.75">
      <c r="C147" s="25"/>
    </row>
    <row r="148" ht="15.75">
      <c r="C148" s="25"/>
    </row>
    <row r="149" ht="15.75">
      <c r="C149" s="25"/>
    </row>
    <row r="150" ht="15.75">
      <c r="C150" s="25"/>
    </row>
    <row r="151" ht="15.75">
      <c r="C151" s="25"/>
    </row>
    <row r="152" ht="15.75">
      <c r="C152" s="25"/>
    </row>
    <row r="153" ht="15.75">
      <c r="C153" s="25"/>
    </row>
    <row r="154" ht="15.75">
      <c r="C154" s="25"/>
    </row>
    <row r="155" ht="15.75">
      <c r="C155" s="25"/>
    </row>
    <row r="156" ht="15.75">
      <c r="C156" s="25"/>
    </row>
    <row r="157" ht="15.75">
      <c r="C157" s="25"/>
    </row>
    <row r="158" ht="15.75">
      <c r="C158" s="25"/>
    </row>
    <row r="159" ht="15.75">
      <c r="C159" s="25"/>
    </row>
    <row r="160" ht="15.75">
      <c r="C160" s="25"/>
    </row>
    <row r="161" ht="15.75">
      <c r="C161" s="25"/>
    </row>
    <row r="162" ht="15.75">
      <c r="C162" s="25"/>
    </row>
    <row r="163" ht="15.75">
      <c r="C163" s="25"/>
    </row>
    <row r="164" ht="15.75">
      <c r="C164" s="25"/>
    </row>
    <row r="165" ht="15.75">
      <c r="C165" s="25"/>
    </row>
    <row r="166" ht="15.75">
      <c r="C166" s="25"/>
    </row>
    <row r="167" ht="15.75">
      <c r="C167" s="25"/>
    </row>
    <row r="168" ht="15.75">
      <c r="C168" s="25"/>
    </row>
    <row r="169" ht="15.75">
      <c r="C169" s="25"/>
    </row>
    <row r="170" ht="15.75">
      <c r="C170" s="25"/>
    </row>
    <row r="171" ht="15.75">
      <c r="C171" s="25"/>
    </row>
    <row r="172" ht="15.75">
      <c r="C172" s="25"/>
    </row>
    <row r="173" ht="15.75">
      <c r="C173" s="25"/>
    </row>
    <row r="174" ht="15.75">
      <c r="C174" s="25"/>
    </row>
    <row r="175" ht="15.75">
      <c r="C175" s="25"/>
    </row>
    <row r="176" ht="15.75">
      <c r="C176" s="25"/>
    </row>
    <row r="177" ht="15.75">
      <c r="C177" s="25"/>
    </row>
    <row r="178" ht="15.75">
      <c r="C178" s="25"/>
    </row>
    <row r="179" ht="15.75">
      <c r="C179" s="25"/>
    </row>
    <row r="180" ht="15.75">
      <c r="C180" s="25"/>
    </row>
    <row r="181" ht="15.75">
      <c r="C181" s="25"/>
    </row>
    <row r="182" ht="15.75">
      <c r="C182" s="25"/>
    </row>
    <row r="183" ht="15.75">
      <c r="C183" s="25"/>
    </row>
    <row r="184" ht="15.75">
      <c r="C184" s="25"/>
    </row>
    <row r="185" ht="15.75">
      <c r="C185" s="25"/>
    </row>
    <row r="186" ht="15.75">
      <c r="C186" s="25"/>
    </row>
    <row r="187" ht="15.75">
      <c r="C187" s="25"/>
    </row>
    <row r="188" ht="15.75">
      <c r="C188" s="25"/>
    </row>
    <row r="189" ht="15.75">
      <c r="C189" s="25"/>
    </row>
    <row r="190" ht="15.75">
      <c r="C190" s="25"/>
    </row>
    <row r="191" ht="15.75">
      <c r="C191" s="25"/>
    </row>
    <row r="192" ht="15.75">
      <c r="C192" s="25"/>
    </row>
    <row r="193" ht="15.75">
      <c r="C193" s="25"/>
    </row>
    <row r="194" ht="15.75">
      <c r="C194" s="25"/>
    </row>
    <row r="195" ht="15.75">
      <c r="C195" s="25"/>
    </row>
    <row r="196" ht="15.75">
      <c r="C196" s="25"/>
    </row>
    <row r="197" ht="15.75">
      <c r="C197" s="25"/>
    </row>
    <row r="198" ht="15.75">
      <c r="C198" s="25"/>
    </row>
    <row r="199" ht="15.75">
      <c r="C199" s="25"/>
    </row>
    <row r="200" ht="15.75">
      <c r="C200" s="25"/>
    </row>
    <row r="201" ht="15.75">
      <c r="C201" s="25"/>
    </row>
    <row r="202" ht="15.75">
      <c r="C202" s="25"/>
    </row>
    <row r="203" ht="15.75">
      <c r="C203" s="25"/>
    </row>
    <row r="204" ht="15.75">
      <c r="C204" s="25"/>
    </row>
    <row r="205" ht="15.75">
      <c r="C205" s="25"/>
    </row>
    <row r="206" ht="15.75">
      <c r="C206" s="25"/>
    </row>
    <row r="207" ht="15.75">
      <c r="C207" s="25"/>
    </row>
    <row r="208" ht="15.75">
      <c r="C208" s="25"/>
    </row>
    <row r="209" ht="15.75">
      <c r="C209" s="25"/>
    </row>
    <row r="210" ht="15.75">
      <c r="C210" s="25"/>
    </row>
    <row r="211" ht="15.75">
      <c r="C211" s="25"/>
    </row>
    <row r="212" ht="15.75">
      <c r="C212" s="25"/>
    </row>
    <row r="213" ht="15.75">
      <c r="C213" s="25"/>
    </row>
    <row r="214" ht="15.75">
      <c r="C214" s="25"/>
    </row>
    <row r="215" ht="15.75">
      <c r="C215" s="25"/>
    </row>
    <row r="216" ht="15.75">
      <c r="C216" s="25"/>
    </row>
    <row r="217" ht="15.75">
      <c r="C217" s="25"/>
    </row>
    <row r="218" ht="15.75">
      <c r="C218" s="25"/>
    </row>
    <row r="219" ht="15.75">
      <c r="C219" s="25"/>
    </row>
    <row r="220" ht="15.75">
      <c r="C220" s="25"/>
    </row>
    <row r="221" ht="15.75">
      <c r="C221" s="25"/>
    </row>
    <row r="222" ht="15.75">
      <c r="C222" s="25"/>
    </row>
    <row r="223" ht="15.75">
      <c r="C223" s="25"/>
    </row>
    <row r="224" ht="15.75">
      <c r="C224" s="25"/>
    </row>
    <row r="225" ht="15.75">
      <c r="C225" s="25"/>
    </row>
    <row r="226" ht="15.75">
      <c r="C226" s="25"/>
    </row>
    <row r="227" ht="15.75">
      <c r="C227" s="25"/>
    </row>
    <row r="228" ht="15.75">
      <c r="C228" s="25"/>
    </row>
    <row r="229" ht="15.75">
      <c r="C229" s="25"/>
    </row>
    <row r="230" ht="15.75">
      <c r="C230" s="25"/>
    </row>
    <row r="231" ht="15.75">
      <c r="C231" s="25"/>
    </row>
    <row r="232" ht="15.75">
      <c r="C232" s="25"/>
    </row>
    <row r="233" ht="15.75">
      <c r="C233" s="25"/>
    </row>
    <row r="234" ht="15.75">
      <c r="C234" s="25"/>
    </row>
    <row r="235" ht="15.75">
      <c r="C235" s="25"/>
    </row>
    <row r="236" ht="15.75">
      <c r="C236" s="25"/>
    </row>
    <row r="237" ht="15.75">
      <c r="C237" s="25"/>
    </row>
    <row r="238" ht="15.75">
      <c r="C238" s="25"/>
    </row>
    <row r="239" ht="15.75">
      <c r="C239" s="25"/>
    </row>
    <row r="240" ht="15.75">
      <c r="C240" s="25"/>
    </row>
    <row r="241" ht="15.75">
      <c r="C241" s="25"/>
    </row>
    <row r="242" ht="15.75">
      <c r="C242" s="25"/>
    </row>
    <row r="243" ht="15.75">
      <c r="C243" s="25"/>
    </row>
    <row r="244" ht="15.75">
      <c r="C244" s="25"/>
    </row>
    <row r="245" ht="15.75">
      <c r="C245" s="25"/>
    </row>
    <row r="246" ht="15.75">
      <c r="C246" s="25"/>
    </row>
    <row r="247" ht="15.75">
      <c r="C247" s="25"/>
    </row>
    <row r="248" ht="15.75">
      <c r="C248" s="25"/>
    </row>
    <row r="249" ht="15.75">
      <c r="C249" s="25"/>
    </row>
    <row r="250" ht="15.75">
      <c r="C250" s="25"/>
    </row>
    <row r="251" ht="15.75">
      <c r="C251" s="25"/>
    </row>
    <row r="252" ht="15.75">
      <c r="C252" s="25"/>
    </row>
    <row r="253" ht="15.75">
      <c r="C253" s="25"/>
    </row>
    <row r="254" ht="15.75">
      <c r="C254" s="25"/>
    </row>
    <row r="255" ht="15.75">
      <c r="C255" s="25"/>
    </row>
    <row r="256" ht="15.75">
      <c r="C256" s="25"/>
    </row>
    <row r="257" ht="15.75">
      <c r="C257" s="25"/>
    </row>
    <row r="258" ht="15.75">
      <c r="C258" s="25"/>
    </row>
    <row r="259" ht="15.75">
      <c r="C259" s="25"/>
    </row>
    <row r="260" ht="15.75">
      <c r="C260" s="25"/>
    </row>
    <row r="261" ht="15.75">
      <c r="C261" s="25"/>
    </row>
    <row r="262" ht="15.75">
      <c r="C262" s="25"/>
    </row>
    <row r="263" ht="15.75">
      <c r="C263" s="25"/>
    </row>
    <row r="264" ht="15.75">
      <c r="C264" s="25"/>
    </row>
    <row r="265" ht="15.75">
      <c r="C265" s="25"/>
    </row>
    <row r="266" ht="15.75">
      <c r="C266" s="25"/>
    </row>
    <row r="267" ht="15.75">
      <c r="C267" s="25"/>
    </row>
    <row r="268" ht="15.75">
      <c r="C268" s="25"/>
    </row>
    <row r="269" ht="15.75">
      <c r="C269" s="25"/>
    </row>
    <row r="270" ht="15.75">
      <c r="C270" s="25"/>
    </row>
    <row r="271" ht="15.75">
      <c r="C271" s="25"/>
    </row>
    <row r="272" ht="15.75">
      <c r="C272" s="25"/>
    </row>
    <row r="273" ht="15.75">
      <c r="C273" s="25"/>
    </row>
    <row r="274" ht="15.75">
      <c r="C274" s="25"/>
    </row>
    <row r="275" ht="15.75">
      <c r="C275" s="25"/>
    </row>
    <row r="276" ht="15.75">
      <c r="C276" s="25"/>
    </row>
    <row r="277" ht="15.75">
      <c r="C277" s="25"/>
    </row>
    <row r="278" ht="15.75">
      <c r="C278" s="25"/>
    </row>
    <row r="279" ht="15.75">
      <c r="C279" s="25"/>
    </row>
    <row r="280" ht="15.75">
      <c r="C280" s="25"/>
    </row>
    <row r="281" ht="15.75">
      <c r="C281" s="25"/>
    </row>
    <row r="282" ht="15.75">
      <c r="C282" s="25"/>
    </row>
    <row r="283" ht="15.75">
      <c r="C283" s="25"/>
    </row>
    <row r="284" ht="15.75">
      <c r="C284" s="25"/>
    </row>
    <row r="285" ht="15.75">
      <c r="C285" s="25"/>
    </row>
    <row r="286" ht="15.75">
      <c r="C286" s="25"/>
    </row>
    <row r="287" ht="15.75">
      <c r="C287" s="25"/>
    </row>
    <row r="288" ht="15.75">
      <c r="C288" s="25"/>
    </row>
    <row r="289" ht="15.75">
      <c r="C289" s="25"/>
    </row>
    <row r="290" ht="15.75">
      <c r="C290" s="25"/>
    </row>
    <row r="291" ht="15.75">
      <c r="C291" s="25"/>
    </row>
    <row r="292" ht="15.75">
      <c r="C292" s="25"/>
    </row>
    <row r="293" ht="15.75">
      <c r="C293" s="25"/>
    </row>
    <row r="294" ht="15.75">
      <c r="C294" s="25"/>
    </row>
    <row r="295" ht="15.75">
      <c r="C295" s="25"/>
    </row>
    <row r="296" ht="15.75">
      <c r="C296" s="25"/>
    </row>
    <row r="297" ht="15.75">
      <c r="C297" s="25"/>
    </row>
    <row r="298" ht="15.75">
      <c r="C298" s="25"/>
    </row>
    <row r="299" ht="15.75">
      <c r="C299" s="25"/>
    </row>
    <row r="300" ht="15.75">
      <c r="C300" s="25"/>
    </row>
    <row r="301" ht="15.75">
      <c r="C301" s="25"/>
    </row>
    <row r="302" ht="15.75">
      <c r="C302" s="25"/>
    </row>
    <row r="303" ht="15.75">
      <c r="C303" s="25"/>
    </row>
    <row r="304" ht="15.75">
      <c r="C304" s="25"/>
    </row>
    <row r="305" ht="15.75">
      <c r="C305" s="25"/>
    </row>
    <row r="306" ht="15.75">
      <c r="C306" s="25"/>
    </row>
    <row r="307" ht="15.75">
      <c r="C307" s="25"/>
    </row>
    <row r="308" ht="15.75">
      <c r="C308" s="25"/>
    </row>
    <row r="309" ht="15.75">
      <c r="C309" s="25"/>
    </row>
    <row r="310" ht="15.75">
      <c r="C310" s="25"/>
    </row>
    <row r="311" spans="2:25" s="8" customFormat="1" ht="15.75">
      <c r="B311" s="96"/>
      <c r="D311" s="28"/>
      <c r="E311" s="28"/>
      <c r="H311" s="28"/>
      <c r="I311" s="28"/>
      <c r="L311" s="28"/>
      <c r="M311" s="28"/>
      <c r="P311" s="28"/>
      <c r="Q311" s="28"/>
      <c r="T311" s="28"/>
      <c r="U311" s="28"/>
      <c r="X311" s="28"/>
      <c r="Y311" s="28"/>
    </row>
    <row r="312" ht="15.75">
      <c r="C312" s="25"/>
    </row>
    <row r="313" ht="15.75">
      <c r="C313" s="25"/>
    </row>
    <row r="314" ht="15.75">
      <c r="C314" s="25"/>
    </row>
    <row r="315" ht="15.75">
      <c r="C315" s="25"/>
    </row>
    <row r="316" ht="15.75">
      <c r="C316" s="25"/>
    </row>
    <row r="317" ht="15.75">
      <c r="C317" s="25"/>
    </row>
    <row r="318" ht="15.75">
      <c r="C318" s="25"/>
    </row>
    <row r="319" ht="15.75">
      <c r="C319" s="25"/>
    </row>
    <row r="320" ht="15.75">
      <c r="C320" s="25"/>
    </row>
    <row r="321" ht="15.75">
      <c r="C321" s="25"/>
    </row>
    <row r="322" ht="15.75">
      <c r="C322" s="25"/>
    </row>
    <row r="323" ht="15.75">
      <c r="C323" s="25"/>
    </row>
    <row r="324" ht="15.75">
      <c r="C324" s="25"/>
    </row>
    <row r="325" ht="15.75">
      <c r="C325" s="25"/>
    </row>
    <row r="326" ht="15.75">
      <c r="C326" s="25"/>
    </row>
    <row r="327" ht="15.75">
      <c r="C327" s="25"/>
    </row>
    <row r="328" ht="15.75">
      <c r="C328" s="25"/>
    </row>
    <row r="329" ht="15.75">
      <c r="C329" s="25"/>
    </row>
    <row r="330" ht="15.75">
      <c r="C330" s="25"/>
    </row>
    <row r="331" ht="15.75">
      <c r="C331" s="25"/>
    </row>
    <row r="332" ht="15.75">
      <c r="C332" s="25"/>
    </row>
    <row r="333" ht="15.75">
      <c r="C333" s="25"/>
    </row>
    <row r="334" ht="15.75">
      <c r="C334" s="25"/>
    </row>
    <row r="335" ht="15.75">
      <c r="C335" s="25"/>
    </row>
    <row r="336" ht="15.75">
      <c r="C336" s="25"/>
    </row>
    <row r="337" ht="15.75">
      <c r="C337" s="25"/>
    </row>
    <row r="338" ht="15.75">
      <c r="C338" s="25"/>
    </row>
    <row r="339" ht="15.75">
      <c r="C339" s="25"/>
    </row>
    <row r="340" ht="15.75">
      <c r="C340" s="25"/>
    </row>
    <row r="341" ht="15.75">
      <c r="C341" s="25"/>
    </row>
    <row r="342" ht="15.75">
      <c r="C342" s="25"/>
    </row>
    <row r="343" ht="15.75">
      <c r="C343" s="25"/>
    </row>
    <row r="344" ht="15.75">
      <c r="C344" s="25"/>
    </row>
    <row r="345" ht="15.75">
      <c r="C345" s="25"/>
    </row>
    <row r="346" ht="15.75">
      <c r="C346" s="25"/>
    </row>
    <row r="347" ht="15.75">
      <c r="C347" s="25"/>
    </row>
    <row r="348" ht="15.75">
      <c r="C348" s="25"/>
    </row>
    <row r="349" ht="15.75">
      <c r="C349" s="25"/>
    </row>
    <row r="350" ht="15.75">
      <c r="C350" s="25"/>
    </row>
    <row r="351" ht="15.75">
      <c r="C351" s="25"/>
    </row>
    <row r="352" ht="15.75">
      <c r="C352" s="25"/>
    </row>
    <row r="353" ht="15.75">
      <c r="C353" s="25"/>
    </row>
    <row r="354" ht="15.75">
      <c r="C354" s="25"/>
    </row>
    <row r="355" ht="15.75">
      <c r="C355" s="25"/>
    </row>
    <row r="356" ht="15.75">
      <c r="C356" s="25"/>
    </row>
    <row r="357" ht="15.75">
      <c r="C357" s="25"/>
    </row>
    <row r="358" ht="15.75">
      <c r="C358" s="25"/>
    </row>
    <row r="359" ht="15.75">
      <c r="C359" s="25"/>
    </row>
    <row r="360" ht="15.75">
      <c r="C360" s="25"/>
    </row>
    <row r="361" ht="15.75">
      <c r="C361" s="25"/>
    </row>
    <row r="362" ht="15.75">
      <c r="C362" s="25"/>
    </row>
    <row r="363" ht="15.75">
      <c r="C363" s="25"/>
    </row>
    <row r="364" ht="15.75">
      <c r="C364" s="25"/>
    </row>
    <row r="365" ht="15.75">
      <c r="C365" s="25"/>
    </row>
    <row r="366" ht="15.75">
      <c r="C366" s="25"/>
    </row>
    <row r="367" ht="15.75">
      <c r="C367" s="25"/>
    </row>
    <row r="368" ht="15.75">
      <c r="C368" s="25"/>
    </row>
    <row r="369" ht="15.75">
      <c r="C369" s="25"/>
    </row>
    <row r="370" ht="15.75">
      <c r="C370" s="25"/>
    </row>
    <row r="371" ht="15.75">
      <c r="C371" s="25"/>
    </row>
    <row r="372" ht="15.75">
      <c r="C372" s="25"/>
    </row>
    <row r="373" ht="15.75">
      <c r="C373" s="25"/>
    </row>
    <row r="374" ht="15.75">
      <c r="C374" s="25"/>
    </row>
    <row r="375" ht="15.75">
      <c r="C375" s="25"/>
    </row>
    <row r="376" ht="15.75">
      <c r="C376" s="25"/>
    </row>
    <row r="377" ht="15.75">
      <c r="C377" s="25"/>
    </row>
    <row r="378" ht="15.75">
      <c r="C378" s="25"/>
    </row>
    <row r="379" ht="15.75">
      <c r="C379" s="25"/>
    </row>
    <row r="380" ht="15.75">
      <c r="C380" s="25"/>
    </row>
    <row r="381" ht="15.75">
      <c r="C381" s="25"/>
    </row>
    <row r="382" ht="15.75">
      <c r="C382" s="25"/>
    </row>
    <row r="383" ht="15.75">
      <c r="C383" s="25"/>
    </row>
    <row r="384" ht="15.75">
      <c r="C384" s="25"/>
    </row>
    <row r="385" ht="15.75">
      <c r="C385" s="25"/>
    </row>
    <row r="386" ht="15.75">
      <c r="C386" s="25"/>
    </row>
    <row r="387" ht="15.75">
      <c r="C387" s="25"/>
    </row>
    <row r="388" ht="15.75">
      <c r="C388" s="25"/>
    </row>
    <row r="389" ht="15.75">
      <c r="C389" s="25"/>
    </row>
    <row r="390" ht="15.75">
      <c r="C390" s="25"/>
    </row>
    <row r="391" ht="15.75">
      <c r="C391" s="25"/>
    </row>
    <row r="392" ht="15.75">
      <c r="C392" s="25"/>
    </row>
    <row r="393" ht="15.75">
      <c r="C393" s="25"/>
    </row>
    <row r="394" ht="15.75">
      <c r="C394" s="25"/>
    </row>
    <row r="395" ht="15.75">
      <c r="C395" s="25"/>
    </row>
    <row r="396" ht="15.75">
      <c r="C396" s="25"/>
    </row>
    <row r="397" ht="15.75">
      <c r="C397" s="25"/>
    </row>
    <row r="398" ht="15.75">
      <c r="C398" s="25"/>
    </row>
    <row r="399" ht="15.75">
      <c r="C399" s="25"/>
    </row>
    <row r="400" ht="15.75">
      <c r="C400" s="25"/>
    </row>
    <row r="401" ht="15.75">
      <c r="C401" s="25"/>
    </row>
    <row r="402" ht="15.75">
      <c r="C402" s="25"/>
    </row>
    <row r="403" ht="15.75">
      <c r="C403" s="25"/>
    </row>
    <row r="404" ht="15.75">
      <c r="C404" s="25"/>
    </row>
    <row r="405" ht="15.75">
      <c r="C405" s="25"/>
    </row>
    <row r="406" ht="15.75">
      <c r="C406" s="25"/>
    </row>
    <row r="407" ht="15.75">
      <c r="C407" s="25"/>
    </row>
    <row r="408" ht="15.75">
      <c r="C408" s="25"/>
    </row>
    <row r="409" ht="15.75">
      <c r="C409" s="25"/>
    </row>
    <row r="410" ht="15.75">
      <c r="C410" s="25"/>
    </row>
    <row r="411" ht="15.75">
      <c r="C411" s="25"/>
    </row>
    <row r="412" ht="15.75">
      <c r="C412" s="25"/>
    </row>
    <row r="413" ht="15.75">
      <c r="C413" s="25"/>
    </row>
    <row r="414" ht="15.75">
      <c r="C414" s="25"/>
    </row>
    <row r="415" ht="15.75">
      <c r="C415" s="25"/>
    </row>
    <row r="416" ht="15.75">
      <c r="C416" s="25"/>
    </row>
    <row r="417" ht="15.75">
      <c r="C417" s="25"/>
    </row>
    <row r="418" ht="15.75">
      <c r="C418" s="25"/>
    </row>
    <row r="419" ht="15.75">
      <c r="C419" s="25"/>
    </row>
    <row r="420" ht="15.75">
      <c r="C420" s="25"/>
    </row>
    <row r="421" ht="15.75">
      <c r="C421" s="25"/>
    </row>
    <row r="422" ht="15.75">
      <c r="C422" s="25"/>
    </row>
    <row r="423" ht="15.75">
      <c r="C423" s="25"/>
    </row>
    <row r="424" ht="15.75">
      <c r="C424" s="25"/>
    </row>
    <row r="425" ht="15.75">
      <c r="C425" s="25"/>
    </row>
    <row r="426" ht="15.75">
      <c r="C426" s="25"/>
    </row>
    <row r="427" ht="15.75">
      <c r="C427" s="25"/>
    </row>
    <row r="428" ht="15.75">
      <c r="C428" s="25"/>
    </row>
    <row r="429" ht="15.75">
      <c r="C429" s="25"/>
    </row>
    <row r="430" ht="15.75">
      <c r="C430" s="25"/>
    </row>
    <row r="431" ht="15.75">
      <c r="C431" s="25"/>
    </row>
    <row r="432" ht="15.75">
      <c r="C432" s="25"/>
    </row>
    <row r="433" ht="15.75">
      <c r="C433" s="25"/>
    </row>
    <row r="434" ht="15.75">
      <c r="C434" s="25"/>
    </row>
    <row r="435" ht="15.75">
      <c r="C435" s="25"/>
    </row>
    <row r="436" ht="15.75">
      <c r="C436" s="25"/>
    </row>
    <row r="437" ht="15.75">
      <c r="C437" s="25"/>
    </row>
    <row r="438" ht="15.75">
      <c r="C438" s="25"/>
    </row>
    <row r="439" ht="15.75">
      <c r="C439" s="25"/>
    </row>
    <row r="440" ht="15.75">
      <c r="C440" s="25"/>
    </row>
    <row r="441" ht="15.75">
      <c r="C441" s="25"/>
    </row>
    <row r="442" ht="15.75">
      <c r="C442" s="25"/>
    </row>
    <row r="443" ht="15.75">
      <c r="C443" s="25"/>
    </row>
    <row r="444" ht="15.75">
      <c r="C444" s="25"/>
    </row>
    <row r="445" ht="15.75">
      <c r="C445" s="25"/>
    </row>
    <row r="446" ht="15.75">
      <c r="C446" s="25"/>
    </row>
    <row r="447" ht="15.75">
      <c r="C447" s="25"/>
    </row>
    <row r="448" ht="15.75">
      <c r="C448" s="25"/>
    </row>
    <row r="449" ht="15.75">
      <c r="C449" s="25"/>
    </row>
    <row r="450" ht="15.75">
      <c r="C450" s="25"/>
    </row>
    <row r="451" ht="15.75">
      <c r="C451" s="25"/>
    </row>
    <row r="452" ht="15.75">
      <c r="C452" s="25"/>
    </row>
    <row r="453" ht="15.75">
      <c r="C453" s="25"/>
    </row>
    <row r="454" ht="15.75">
      <c r="C454" s="25"/>
    </row>
    <row r="455" ht="15.75">
      <c r="C455" s="25"/>
    </row>
    <row r="456" ht="15.75">
      <c r="C456" s="25"/>
    </row>
    <row r="457" ht="15.75">
      <c r="C457" s="25"/>
    </row>
    <row r="458" ht="15.75">
      <c r="C458" s="25"/>
    </row>
    <row r="459" ht="15.75">
      <c r="C459" s="25"/>
    </row>
    <row r="460" ht="15.75">
      <c r="C460" s="25"/>
    </row>
    <row r="461" ht="15.75">
      <c r="C461" s="25"/>
    </row>
    <row r="462" ht="15.75">
      <c r="C462" s="25"/>
    </row>
    <row r="463" ht="15.75">
      <c r="C463" s="25"/>
    </row>
    <row r="464" ht="15.75">
      <c r="C464" s="25"/>
    </row>
    <row r="465" ht="15.75">
      <c r="C465" s="25"/>
    </row>
    <row r="466" ht="15.75">
      <c r="C466" s="25"/>
    </row>
    <row r="467" ht="15.75">
      <c r="C467" s="25"/>
    </row>
    <row r="468" ht="15.75">
      <c r="C468" s="25"/>
    </row>
    <row r="469" ht="15.75">
      <c r="C469" s="25"/>
    </row>
    <row r="470" ht="16.5" customHeight="1">
      <c r="C470" s="25"/>
    </row>
    <row r="471" ht="15.75">
      <c r="C471" s="25"/>
    </row>
    <row r="472" ht="15.75">
      <c r="C472" s="25"/>
    </row>
    <row r="473" ht="15.75">
      <c r="C473" s="25"/>
    </row>
    <row r="474" ht="15.75">
      <c r="C474" s="25"/>
    </row>
    <row r="475" ht="15.75">
      <c r="C475" s="25"/>
    </row>
    <row r="476" ht="15.75">
      <c r="C476" s="25"/>
    </row>
    <row r="477" ht="15.75">
      <c r="C477" s="25"/>
    </row>
    <row r="478" ht="15.75">
      <c r="C478" s="25"/>
    </row>
    <row r="479" ht="15.75">
      <c r="C479" s="25"/>
    </row>
    <row r="480" ht="15.75">
      <c r="C480" s="25"/>
    </row>
    <row r="481" ht="15.75">
      <c r="C481" s="25"/>
    </row>
    <row r="482" ht="15.75">
      <c r="C482" s="25"/>
    </row>
    <row r="483" ht="15.75">
      <c r="C483" s="25"/>
    </row>
    <row r="484" ht="15.75">
      <c r="C484" s="25"/>
    </row>
    <row r="485" ht="15.75">
      <c r="C485" s="25"/>
    </row>
    <row r="486" ht="15.75">
      <c r="C486" s="25"/>
    </row>
    <row r="487" ht="15.75">
      <c r="C487" s="25"/>
    </row>
    <row r="488" ht="15.75">
      <c r="C488" s="25"/>
    </row>
    <row r="489" ht="15.75">
      <c r="C489" s="25"/>
    </row>
    <row r="490" ht="15.75">
      <c r="C490" s="25"/>
    </row>
    <row r="491" ht="15.75">
      <c r="C491" s="25"/>
    </row>
    <row r="492" ht="15.75">
      <c r="C492" s="25"/>
    </row>
    <row r="493" ht="15.75">
      <c r="C493" s="25"/>
    </row>
    <row r="494" ht="15.75">
      <c r="C494" s="25"/>
    </row>
    <row r="495" ht="15.75">
      <c r="C495" s="25"/>
    </row>
    <row r="496" ht="15.75">
      <c r="C496" s="25"/>
    </row>
    <row r="497" ht="15.75">
      <c r="C497" s="25"/>
    </row>
    <row r="498" ht="15.75">
      <c r="C498" s="25"/>
    </row>
    <row r="499" ht="15.75">
      <c r="C499" s="25"/>
    </row>
    <row r="500" ht="15.75">
      <c r="C500" s="25"/>
    </row>
    <row r="501" ht="15.75">
      <c r="C501" s="25"/>
    </row>
    <row r="502" ht="15.75">
      <c r="C502" s="25"/>
    </row>
    <row r="503" ht="15.75">
      <c r="C503" s="25"/>
    </row>
    <row r="504" ht="15.75">
      <c r="C504" s="25"/>
    </row>
    <row r="505" ht="15.75">
      <c r="C505" s="25"/>
    </row>
    <row r="506" ht="15.75">
      <c r="C506" s="25"/>
    </row>
    <row r="507" ht="15.75">
      <c r="C507" s="25"/>
    </row>
    <row r="508" ht="15.75">
      <c r="C508" s="25"/>
    </row>
    <row r="509" ht="15.75">
      <c r="C509" s="25"/>
    </row>
    <row r="510" ht="15.75">
      <c r="C510" s="25"/>
    </row>
    <row r="511" ht="15.75">
      <c r="C511" s="25"/>
    </row>
    <row r="512" ht="15.75">
      <c r="C512" s="25"/>
    </row>
    <row r="513" ht="15.75">
      <c r="C513" s="25"/>
    </row>
    <row r="514" ht="15.75">
      <c r="C514" s="25"/>
    </row>
    <row r="515" ht="15.75">
      <c r="C515" s="25"/>
    </row>
    <row r="516" ht="15.75">
      <c r="C516" s="25"/>
    </row>
    <row r="517" ht="15.75">
      <c r="C517" s="25"/>
    </row>
    <row r="518" ht="15.75">
      <c r="C518" s="25"/>
    </row>
    <row r="519" ht="15.75">
      <c r="C519" s="25"/>
    </row>
    <row r="520" ht="15.75">
      <c r="C520" s="25"/>
    </row>
    <row r="521" ht="15.75">
      <c r="C521" s="25"/>
    </row>
    <row r="522" ht="15.75">
      <c r="C522" s="25"/>
    </row>
    <row r="523" ht="15.75">
      <c r="C523" s="25"/>
    </row>
    <row r="524" ht="15.75">
      <c r="C524" s="25"/>
    </row>
    <row r="525" ht="15.75">
      <c r="C525" s="25"/>
    </row>
    <row r="526" ht="15.75">
      <c r="C526" s="25"/>
    </row>
    <row r="527" ht="15.75">
      <c r="C527" s="25"/>
    </row>
    <row r="528" ht="15.75">
      <c r="C528" s="25"/>
    </row>
    <row r="529" ht="15.75">
      <c r="C529" s="25"/>
    </row>
    <row r="530" ht="15.75">
      <c r="C530" s="25"/>
    </row>
    <row r="531" ht="15.75">
      <c r="C531" s="25"/>
    </row>
    <row r="532" ht="15.75">
      <c r="C532" s="25"/>
    </row>
    <row r="533" ht="15.75">
      <c r="C533" s="25"/>
    </row>
    <row r="534" ht="15.75">
      <c r="C534" s="25"/>
    </row>
    <row r="535" ht="15.75">
      <c r="C535" s="25"/>
    </row>
    <row r="536" ht="15.75">
      <c r="C536" s="25"/>
    </row>
    <row r="537" ht="15.75">
      <c r="C537" s="25"/>
    </row>
    <row r="538" ht="15.75">
      <c r="C538" s="25"/>
    </row>
    <row r="539" ht="15.75">
      <c r="C539" s="25"/>
    </row>
    <row r="540" ht="15.75">
      <c r="C540" s="25"/>
    </row>
    <row r="541" ht="15.75">
      <c r="C541" s="25"/>
    </row>
    <row r="542" ht="15.75">
      <c r="C542" s="25"/>
    </row>
    <row r="543" ht="15.75">
      <c r="C543" s="25"/>
    </row>
    <row r="544" ht="15.75">
      <c r="C544" s="25"/>
    </row>
    <row r="545" ht="15.75">
      <c r="C545" s="25"/>
    </row>
    <row r="546" ht="15.75">
      <c r="C546" s="25"/>
    </row>
    <row r="547" ht="15.75">
      <c r="C547" s="25"/>
    </row>
    <row r="548" ht="15.75">
      <c r="C548" s="25"/>
    </row>
    <row r="549" ht="15.75">
      <c r="C549" s="25"/>
    </row>
    <row r="550" ht="15.75">
      <c r="C550" s="25"/>
    </row>
    <row r="551" ht="15.75">
      <c r="C551" s="25"/>
    </row>
    <row r="552" ht="15.75">
      <c r="C552" s="25"/>
    </row>
    <row r="553" ht="15.75">
      <c r="C553" s="25"/>
    </row>
    <row r="554" ht="15.75">
      <c r="C554" s="25"/>
    </row>
    <row r="555" ht="15.75">
      <c r="C555" s="25"/>
    </row>
    <row r="556" ht="15.75">
      <c r="C556" s="25"/>
    </row>
    <row r="557" ht="15.75">
      <c r="C557" s="25"/>
    </row>
    <row r="558" ht="15.75">
      <c r="C558" s="25"/>
    </row>
    <row r="559" ht="15.75">
      <c r="C559" s="25"/>
    </row>
    <row r="560" ht="15.75">
      <c r="C560" s="25"/>
    </row>
    <row r="561" ht="15.75">
      <c r="C561" s="25"/>
    </row>
    <row r="562" ht="15.75">
      <c r="C562" s="25"/>
    </row>
    <row r="563" ht="15.75">
      <c r="C563" s="25"/>
    </row>
    <row r="564" ht="15.75">
      <c r="C564" s="25"/>
    </row>
    <row r="565" ht="15.75">
      <c r="C565" s="25"/>
    </row>
    <row r="566" ht="15.75">
      <c r="C566" s="25"/>
    </row>
    <row r="567" ht="15.75">
      <c r="C567" s="25"/>
    </row>
    <row r="568" ht="15.75">
      <c r="C568" s="25"/>
    </row>
    <row r="569" ht="15.75">
      <c r="C569" s="25"/>
    </row>
    <row r="570" ht="15.75">
      <c r="C570" s="25"/>
    </row>
    <row r="571" ht="15.75">
      <c r="C571" s="25"/>
    </row>
    <row r="572" ht="15.75">
      <c r="C572" s="25"/>
    </row>
    <row r="573" ht="15.75">
      <c r="C573" s="25"/>
    </row>
    <row r="574" ht="15.75">
      <c r="C574" s="25"/>
    </row>
    <row r="575" ht="15.75">
      <c r="C575" s="25"/>
    </row>
    <row r="576" ht="15.75">
      <c r="C576" s="25"/>
    </row>
    <row r="577" ht="15.75">
      <c r="C577" s="25"/>
    </row>
    <row r="578" ht="15.75">
      <c r="C578" s="25"/>
    </row>
    <row r="579" ht="15.75">
      <c r="C579" s="25"/>
    </row>
    <row r="580" ht="15.75">
      <c r="C580" s="25"/>
    </row>
    <row r="581" ht="15.75">
      <c r="C581" s="25"/>
    </row>
    <row r="582" ht="15.75">
      <c r="C582" s="25"/>
    </row>
    <row r="583" ht="15.75">
      <c r="C583" s="25"/>
    </row>
    <row r="584" ht="15.75">
      <c r="C584" s="25"/>
    </row>
    <row r="585" ht="15.75">
      <c r="C585" s="25"/>
    </row>
    <row r="586" ht="15.75">
      <c r="C586" s="25"/>
    </row>
    <row r="587" ht="15.75">
      <c r="C587" s="25"/>
    </row>
    <row r="588" ht="15.75">
      <c r="C588" s="25"/>
    </row>
    <row r="589" ht="15.75">
      <c r="C589" s="25"/>
    </row>
    <row r="590" ht="15.75">
      <c r="C590" s="25"/>
    </row>
    <row r="591" ht="15.75">
      <c r="C591" s="25"/>
    </row>
    <row r="592" ht="15.75">
      <c r="C592" s="25"/>
    </row>
    <row r="593" ht="15.75">
      <c r="C593" s="25"/>
    </row>
    <row r="594" ht="15.75">
      <c r="C594" s="25"/>
    </row>
    <row r="595" ht="15.75">
      <c r="C595" s="25"/>
    </row>
    <row r="596" ht="15.75">
      <c r="C596" s="25"/>
    </row>
    <row r="597" ht="15.75">
      <c r="C597" s="25"/>
    </row>
    <row r="598" ht="15.75">
      <c r="C598" s="25"/>
    </row>
    <row r="599" ht="15.75">
      <c r="C599" s="25"/>
    </row>
    <row r="600" ht="15.75">
      <c r="C600" s="25"/>
    </row>
    <row r="601" ht="15.75">
      <c r="C601" s="25"/>
    </row>
    <row r="602" ht="15.75">
      <c r="C602" s="25"/>
    </row>
    <row r="603" ht="15.75">
      <c r="C603" s="25"/>
    </row>
    <row r="604" ht="15.75">
      <c r="C604" s="25"/>
    </row>
    <row r="605" ht="15.75">
      <c r="C605" s="25"/>
    </row>
    <row r="606" ht="15.75">
      <c r="C606" s="25"/>
    </row>
    <row r="607" ht="15.75">
      <c r="C607" s="25"/>
    </row>
    <row r="608" ht="15.75">
      <c r="C608" s="25"/>
    </row>
    <row r="609" ht="15.75">
      <c r="C609" s="25"/>
    </row>
    <row r="610" ht="15.75">
      <c r="C610" s="25"/>
    </row>
    <row r="611" ht="15.75">
      <c r="C611" s="25"/>
    </row>
    <row r="612" ht="15.75">
      <c r="C612" s="25"/>
    </row>
    <row r="613" ht="15.75">
      <c r="C613" s="25"/>
    </row>
    <row r="614" ht="15.75">
      <c r="C614" s="25"/>
    </row>
    <row r="615" ht="15.75">
      <c r="C615" s="25"/>
    </row>
    <row r="616" ht="15.75">
      <c r="C616" s="25"/>
    </row>
    <row r="617" ht="15.75">
      <c r="C617" s="25"/>
    </row>
    <row r="618" ht="15.75">
      <c r="C618" s="25"/>
    </row>
    <row r="619" ht="15.75">
      <c r="C619" s="25"/>
    </row>
    <row r="620" ht="15.75">
      <c r="C620" s="25"/>
    </row>
    <row r="621" ht="15.75">
      <c r="C621" s="25"/>
    </row>
    <row r="622" ht="15.75">
      <c r="C622" s="25"/>
    </row>
    <row r="623" ht="15.75">
      <c r="C623" s="25"/>
    </row>
    <row r="624" ht="15.75">
      <c r="C624" s="25"/>
    </row>
    <row r="625" ht="15.75">
      <c r="C625" s="25"/>
    </row>
    <row r="626" ht="15.75">
      <c r="C626" s="25"/>
    </row>
    <row r="627" ht="15.75">
      <c r="C627" s="25"/>
    </row>
    <row r="628" ht="15.75">
      <c r="C628" s="25"/>
    </row>
    <row r="629" ht="15.75">
      <c r="C629" s="25"/>
    </row>
    <row r="630" ht="15.75">
      <c r="C630" s="25"/>
    </row>
    <row r="631" ht="15.75">
      <c r="C631" s="25"/>
    </row>
    <row r="632" ht="15.75">
      <c r="C632" s="25"/>
    </row>
    <row r="633" ht="15.75">
      <c r="C633" s="25"/>
    </row>
    <row r="634" ht="15.75">
      <c r="C634" s="25"/>
    </row>
    <row r="635" ht="15.75">
      <c r="C635" s="25"/>
    </row>
    <row r="636" ht="15.75">
      <c r="C636" s="25"/>
    </row>
    <row r="637" ht="15.75">
      <c r="C637" s="25"/>
    </row>
    <row r="638" ht="15.75">
      <c r="C638" s="25"/>
    </row>
    <row r="639" ht="15.75">
      <c r="C639" s="25"/>
    </row>
    <row r="640" ht="15.75">
      <c r="C640" s="25"/>
    </row>
    <row r="641" ht="15.75">
      <c r="C641" s="25"/>
    </row>
    <row r="642" ht="15.75">
      <c r="C642" s="25"/>
    </row>
    <row r="643" ht="15.75">
      <c r="C643" s="25"/>
    </row>
    <row r="644" ht="15.75">
      <c r="C644" s="25"/>
    </row>
    <row r="645" ht="15.75">
      <c r="C645" s="25"/>
    </row>
    <row r="646" ht="15.75">
      <c r="C646" s="25"/>
    </row>
    <row r="647" ht="15.75">
      <c r="C647" s="25"/>
    </row>
    <row r="648" ht="15.75">
      <c r="C648" s="25"/>
    </row>
    <row r="649" ht="15.75">
      <c r="C649" s="25"/>
    </row>
    <row r="650" ht="15.75">
      <c r="C650" s="25"/>
    </row>
    <row r="651" ht="15.75">
      <c r="C651" s="25"/>
    </row>
    <row r="652" ht="15.75">
      <c r="C652" s="25"/>
    </row>
    <row r="653" ht="15.75">
      <c r="C653" s="25"/>
    </row>
    <row r="654" ht="15.75">
      <c r="C654" s="25"/>
    </row>
    <row r="655" ht="15.75">
      <c r="C655" s="25"/>
    </row>
    <row r="656" ht="15.75">
      <c r="C656" s="25"/>
    </row>
    <row r="657" ht="15.75">
      <c r="C657" s="25"/>
    </row>
    <row r="658" ht="15.75">
      <c r="C658" s="25"/>
    </row>
    <row r="659" ht="15.75">
      <c r="C659" s="25"/>
    </row>
    <row r="660" ht="15.75">
      <c r="C660" s="25"/>
    </row>
    <row r="661" ht="15.75">
      <c r="C661" s="25"/>
    </row>
    <row r="662" ht="15.75">
      <c r="C662" s="25"/>
    </row>
    <row r="663" ht="15.75">
      <c r="C663" s="25"/>
    </row>
    <row r="664" ht="15.75">
      <c r="C664" s="25"/>
    </row>
    <row r="665" ht="15.75">
      <c r="C665" s="25"/>
    </row>
    <row r="666" ht="15.75">
      <c r="C666" s="25"/>
    </row>
    <row r="667" ht="15.75">
      <c r="C667" s="25"/>
    </row>
    <row r="668" ht="15.75">
      <c r="C668" s="25"/>
    </row>
    <row r="669" ht="15.75">
      <c r="C669" s="25"/>
    </row>
    <row r="670" ht="15.75">
      <c r="C670" s="25"/>
    </row>
    <row r="671" ht="15.75">
      <c r="C671" s="25"/>
    </row>
    <row r="672" ht="15.75">
      <c r="C672" s="25"/>
    </row>
    <row r="673" ht="15.75">
      <c r="C673" s="25"/>
    </row>
    <row r="674" ht="15.75">
      <c r="C674" s="25"/>
    </row>
    <row r="675" ht="15.75">
      <c r="C675" s="25"/>
    </row>
    <row r="676" ht="15.75">
      <c r="C676" s="25"/>
    </row>
    <row r="677" ht="15.75">
      <c r="C677" s="25"/>
    </row>
    <row r="678" ht="15.75">
      <c r="C678" s="25"/>
    </row>
    <row r="679" ht="15.75">
      <c r="C679" s="25"/>
    </row>
    <row r="680" ht="15.75">
      <c r="C680" s="25"/>
    </row>
    <row r="681" ht="15.75">
      <c r="C681" s="25"/>
    </row>
    <row r="682" ht="15.75">
      <c r="C682" s="25"/>
    </row>
    <row r="683" ht="15.75">
      <c r="C683" s="25"/>
    </row>
    <row r="684" ht="15.75">
      <c r="C684" s="25"/>
    </row>
    <row r="685" ht="15.75">
      <c r="C685" s="25"/>
    </row>
    <row r="686" ht="15.75">
      <c r="C686" s="25"/>
    </row>
    <row r="687" ht="15.75">
      <c r="C687" s="25"/>
    </row>
    <row r="688" ht="15.75">
      <c r="C688" s="25"/>
    </row>
    <row r="689" ht="15.75">
      <c r="C689" s="25"/>
    </row>
    <row r="690" ht="15.75">
      <c r="C690" s="25"/>
    </row>
    <row r="691" ht="15.75">
      <c r="C691" s="25"/>
    </row>
    <row r="692" ht="15.75">
      <c r="C692" s="25"/>
    </row>
    <row r="693" ht="15.75">
      <c r="C693" s="25"/>
    </row>
    <row r="694" ht="15.75">
      <c r="C694" s="25"/>
    </row>
    <row r="695" ht="15.75">
      <c r="C695" s="25"/>
    </row>
    <row r="696" ht="15.75">
      <c r="C696" s="25"/>
    </row>
    <row r="697" ht="15.75">
      <c r="C697" s="25"/>
    </row>
    <row r="698" ht="15.75">
      <c r="C698" s="25"/>
    </row>
    <row r="699" ht="15.75">
      <c r="C699" s="25"/>
    </row>
    <row r="700" ht="15.75">
      <c r="C700" s="25"/>
    </row>
    <row r="701" ht="15.75">
      <c r="C701" s="25"/>
    </row>
    <row r="702" ht="15.75">
      <c r="C702" s="25"/>
    </row>
    <row r="703" ht="15.75">
      <c r="C703" s="25"/>
    </row>
    <row r="704" ht="15.75">
      <c r="C704" s="25"/>
    </row>
    <row r="705" ht="15.75">
      <c r="C705" s="25"/>
    </row>
    <row r="706" ht="15.75">
      <c r="C706" s="25"/>
    </row>
    <row r="707" ht="15.75">
      <c r="C707" s="25"/>
    </row>
    <row r="708" ht="15.75">
      <c r="C708" s="25"/>
    </row>
    <row r="709" ht="15.75">
      <c r="C709" s="25"/>
    </row>
    <row r="710" ht="15.75">
      <c r="C710" s="25"/>
    </row>
    <row r="711" ht="15.75">
      <c r="C711" s="25"/>
    </row>
    <row r="712" ht="15.75">
      <c r="C712" s="25"/>
    </row>
    <row r="713" ht="15.75">
      <c r="C713" s="25"/>
    </row>
    <row r="714" ht="15.75">
      <c r="C714" s="25"/>
    </row>
    <row r="715" ht="15.75">
      <c r="C715" s="25"/>
    </row>
    <row r="716" ht="15.75">
      <c r="C716" s="25"/>
    </row>
    <row r="717" ht="15.75">
      <c r="C717" s="25"/>
    </row>
    <row r="718" ht="15.75">
      <c r="C718" s="25"/>
    </row>
    <row r="719" ht="15.75">
      <c r="C719" s="25"/>
    </row>
    <row r="720" ht="15.75">
      <c r="C720" s="25"/>
    </row>
    <row r="721" ht="15.75">
      <c r="C721" s="25"/>
    </row>
    <row r="722" ht="15.75">
      <c r="C722" s="25"/>
    </row>
    <row r="723" ht="15.75">
      <c r="C723" s="25"/>
    </row>
    <row r="724" ht="15.75">
      <c r="C724" s="25"/>
    </row>
    <row r="725" ht="15.75">
      <c r="C725" s="25"/>
    </row>
    <row r="726" ht="15.75">
      <c r="C726" s="25"/>
    </row>
    <row r="727" ht="15.75">
      <c r="C727" s="25"/>
    </row>
    <row r="728" ht="15.75">
      <c r="C728" s="25"/>
    </row>
    <row r="729" ht="15.75">
      <c r="C729" s="25"/>
    </row>
    <row r="730" ht="15.75">
      <c r="C730" s="25"/>
    </row>
    <row r="731" ht="15.75">
      <c r="C731" s="25"/>
    </row>
    <row r="732" ht="15.75">
      <c r="C732" s="25"/>
    </row>
    <row r="733" ht="15.75">
      <c r="C733" s="25"/>
    </row>
    <row r="734" ht="15.75">
      <c r="C734" s="25"/>
    </row>
    <row r="735" ht="15.75">
      <c r="C735" s="25"/>
    </row>
    <row r="736" ht="15.75">
      <c r="C736" s="25"/>
    </row>
    <row r="737" ht="15.75">
      <c r="C737" s="25"/>
    </row>
    <row r="738" ht="15.75">
      <c r="C738" s="25"/>
    </row>
    <row r="739" ht="15.75">
      <c r="C739" s="25"/>
    </row>
    <row r="740" ht="15.75">
      <c r="C740" s="25"/>
    </row>
    <row r="741" ht="15.75">
      <c r="C741" s="25"/>
    </row>
    <row r="742" ht="15.75">
      <c r="C742" s="25"/>
    </row>
    <row r="743" ht="15.75">
      <c r="C743" s="25"/>
    </row>
    <row r="744" ht="15.75">
      <c r="C744" s="25"/>
    </row>
    <row r="745" ht="15.75">
      <c r="C745" s="25"/>
    </row>
    <row r="746" ht="15.75">
      <c r="C746" s="25"/>
    </row>
    <row r="747" ht="15.75">
      <c r="C747" s="25"/>
    </row>
    <row r="748" ht="15.75">
      <c r="C748" s="25"/>
    </row>
    <row r="749" ht="15.75">
      <c r="C749" s="25"/>
    </row>
    <row r="750" ht="15.75">
      <c r="C750" s="25"/>
    </row>
    <row r="751" ht="15.75">
      <c r="C751" s="25"/>
    </row>
    <row r="752" ht="15.75">
      <c r="C752" s="25"/>
    </row>
    <row r="753" ht="15.75">
      <c r="C753" s="25"/>
    </row>
    <row r="754" ht="15.75">
      <c r="C754" s="25"/>
    </row>
    <row r="755" ht="15.75">
      <c r="C755" s="25"/>
    </row>
    <row r="756" ht="15.75">
      <c r="C756" s="25"/>
    </row>
    <row r="757" ht="15.75">
      <c r="C757" s="25"/>
    </row>
    <row r="758" ht="15.75">
      <c r="C758" s="25"/>
    </row>
    <row r="759" ht="15.75">
      <c r="C759" s="25"/>
    </row>
    <row r="760" ht="15.75">
      <c r="C760" s="25"/>
    </row>
    <row r="761" ht="15.75">
      <c r="C761" s="25"/>
    </row>
    <row r="762" ht="15.75">
      <c r="C762" s="25"/>
    </row>
    <row r="763" ht="15.75">
      <c r="C763" s="25"/>
    </row>
    <row r="764" ht="15.75">
      <c r="C764" s="25"/>
    </row>
    <row r="765" ht="15.75">
      <c r="C765" s="25"/>
    </row>
    <row r="766" ht="15.75">
      <c r="C766" s="25"/>
    </row>
    <row r="767" ht="15.75">
      <c r="C767" s="25"/>
    </row>
    <row r="768" ht="15.75">
      <c r="C768" s="25"/>
    </row>
    <row r="769" ht="15.75">
      <c r="C769" s="25"/>
    </row>
    <row r="770" ht="15.75">
      <c r="C770" s="25"/>
    </row>
    <row r="771" ht="15.75">
      <c r="C771" s="25"/>
    </row>
    <row r="772" ht="15.75">
      <c r="C772" s="25"/>
    </row>
    <row r="773" ht="15.75">
      <c r="C773" s="25"/>
    </row>
    <row r="774" ht="15.75">
      <c r="C774" s="25"/>
    </row>
    <row r="775" ht="15.75">
      <c r="C775" s="25"/>
    </row>
    <row r="776" ht="15.75">
      <c r="C776" s="25"/>
    </row>
    <row r="777" ht="15.75">
      <c r="C777" s="25"/>
    </row>
    <row r="778" ht="15.75">
      <c r="C778" s="25"/>
    </row>
    <row r="779" ht="15.75">
      <c r="C779" s="25"/>
    </row>
    <row r="780" ht="15.75">
      <c r="C780" s="25"/>
    </row>
    <row r="781" ht="15.75">
      <c r="C781" s="25"/>
    </row>
    <row r="782" ht="15.75">
      <c r="C782" s="25"/>
    </row>
    <row r="783" ht="15.75">
      <c r="C783" s="25"/>
    </row>
    <row r="784" ht="15.75">
      <c r="C784" s="25"/>
    </row>
    <row r="785" ht="15.75">
      <c r="C785" s="25"/>
    </row>
    <row r="786" ht="15.75">
      <c r="C786" s="25"/>
    </row>
    <row r="787" ht="15.75">
      <c r="C787" s="25"/>
    </row>
    <row r="788" ht="15.75">
      <c r="C788" s="25"/>
    </row>
    <row r="789" ht="15.75">
      <c r="C789" s="25"/>
    </row>
    <row r="790" spans="2:25" s="8" customFormat="1" ht="15.75">
      <c r="B790" s="96"/>
      <c r="D790" s="28"/>
      <c r="E790" s="28"/>
      <c r="H790" s="28"/>
      <c r="I790" s="28"/>
      <c r="L790" s="28"/>
      <c r="M790" s="28"/>
      <c r="P790" s="28"/>
      <c r="Q790" s="28"/>
      <c r="T790" s="28"/>
      <c r="U790" s="28"/>
      <c r="X790" s="28"/>
      <c r="Y790" s="28"/>
    </row>
    <row r="791" ht="15.75">
      <c r="C791" s="25"/>
    </row>
    <row r="792" ht="15.75">
      <c r="C792" s="25"/>
    </row>
    <row r="793" ht="15.75">
      <c r="C793" s="25"/>
    </row>
    <row r="794" ht="15.75">
      <c r="C794" s="25"/>
    </row>
    <row r="795" ht="15.75">
      <c r="C795" s="25"/>
    </row>
    <row r="796" ht="15.75">
      <c r="C796" s="25"/>
    </row>
    <row r="797" ht="15.75">
      <c r="C797" s="25"/>
    </row>
    <row r="798" ht="15.75">
      <c r="C798" s="25"/>
    </row>
    <row r="799" ht="15.75">
      <c r="C799" s="25"/>
    </row>
    <row r="800" ht="15.75">
      <c r="C800" s="25"/>
    </row>
    <row r="801" ht="15.75">
      <c r="C801" s="25"/>
    </row>
    <row r="802" ht="15.75">
      <c r="C802" s="25"/>
    </row>
    <row r="803" ht="15.75">
      <c r="C803" s="25"/>
    </row>
    <row r="804" ht="15.75">
      <c r="C804" s="25"/>
    </row>
    <row r="805" ht="15.75">
      <c r="C805" s="25"/>
    </row>
    <row r="806" ht="15.75">
      <c r="C806" s="25"/>
    </row>
    <row r="807" ht="15.75">
      <c r="C807" s="25"/>
    </row>
    <row r="808" ht="15.75">
      <c r="C808" s="25"/>
    </row>
    <row r="809" ht="15.75">
      <c r="C809" s="25"/>
    </row>
    <row r="810" ht="15.75">
      <c r="C810" s="25"/>
    </row>
    <row r="811" ht="15.75">
      <c r="C811" s="25"/>
    </row>
    <row r="812" ht="15.75">
      <c r="C812" s="25"/>
    </row>
    <row r="813" ht="15.75">
      <c r="C813" s="25"/>
    </row>
    <row r="814" ht="15.75">
      <c r="C814" s="25"/>
    </row>
    <row r="815" ht="15.75">
      <c r="C815" s="25"/>
    </row>
    <row r="816" ht="15.75">
      <c r="C816" s="25"/>
    </row>
    <row r="817" ht="15.75">
      <c r="C817" s="25"/>
    </row>
    <row r="818" ht="15.75">
      <c r="C818" s="25"/>
    </row>
    <row r="819" ht="15.75">
      <c r="C819" s="25"/>
    </row>
    <row r="820" ht="15.75">
      <c r="C820" s="25"/>
    </row>
    <row r="821" ht="15.75">
      <c r="C821" s="25"/>
    </row>
    <row r="822" ht="15.75">
      <c r="C822" s="25"/>
    </row>
    <row r="823" ht="15.75">
      <c r="C823" s="25"/>
    </row>
    <row r="824" ht="15.75">
      <c r="C824" s="25"/>
    </row>
    <row r="825" ht="15.75">
      <c r="C825" s="25"/>
    </row>
    <row r="826" ht="15.75">
      <c r="C826" s="25"/>
    </row>
    <row r="827" ht="15.75">
      <c r="C827" s="25"/>
    </row>
    <row r="828" ht="15.75">
      <c r="C828" s="25"/>
    </row>
    <row r="829" ht="15.75">
      <c r="C829" s="25"/>
    </row>
    <row r="830" ht="15.75">
      <c r="C830" s="25"/>
    </row>
    <row r="831" ht="15.75">
      <c r="C831" s="25"/>
    </row>
    <row r="832" ht="15.75">
      <c r="C832" s="25"/>
    </row>
    <row r="833" ht="15.75">
      <c r="C833" s="25"/>
    </row>
    <row r="834" ht="15.75">
      <c r="C834" s="25"/>
    </row>
    <row r="835" ht="15.75">
      <c r="C835" s="25"/>
    </row>
    <row r="836" ht="15.75">
      <c r="C836" s="25"/>
    </row>
    <row r="837" ht="15.75">
      <c r="C837" s="25"/>
    </row>
    <row r="838" ht="15.75">
      <c r="C838" s="25"/>
    </row>
    <row r="839" ht="15.75">
      <c r="C839" s="25"/>
    </row>
    <row r="840" ht="15.75">
      <c r="C840" s="25"/>
    </row>
    <row r="841" ht="15.75">
      <c r="C841" s="25"/>
    </row>
    <row r="842" ht="15.75">
      <c r="C842" s="25"/>
    </row>
    <row r="843" ht="15.75">
      <c r="C843" s="25"/>
    </row>
    <row r="844" ht="15.75">
      <c r="C844" s="25"/>
    </row>
    <row r="845" ht="15.75">
      <c r="C845" s="25"/>
    </row>
    <row r="846" ht="15.75">
      <c r="C846" s="25"/>
    </row>
    <row r="847" ht="15.75">
      <c r="C847" s="25"/>
    </row>
    <row r="848" ht="15.75">
      <c r="C848" s="25"/>
    </row>
    <row r="849" ht="15.75">
      <c r="C849" s="25"/>
    </row>
    <row r="850" ht="15.75">
      <c r="C850" s="25"/>
    </row>
    <row r="851" ht="15.75">
      <c r="C851" s="25"/>
    </row>
    <row r="852" ht="15.75">
      <c r="C852" s="25"/>
    </row>
    <row r="853" ht="15.75">
      <c r="C853" s="25"/>
    </row>
    <row r="854" ht="15.75">
      <c r="C854" s="25"/>
    </row>
    <row r="855" ht="15.75">
      <c r="C855" s="25"/>
    </row>
    <row r="856" ht="15.75">
      <c r="C856" s="25"/>
    </row>
    <row r="857" ht="15.75">
      <c r="C857" s="25"/>
    </row>
    <row r="858" ht="15.75">
      <c r="C858" s="25"/>
    </row>
    <row r="859" ht="15.75">
      <c r="C859" s="25"/>
    </row>
    <row r="860" ht="15.75">
      <c r="C860" s="25"/>
    </row>
    <row r="861" ht="15.75">
      <c r="C861" s="25"/>
    </row>
    <row r="862" ht="15.75">
      <c r="C862" s="25"/>
    </row>
    <row r="863" ht="15.75">
      <c r="C863" s="25"/>
    </row>
    <row r="864" ht="15.75">
      <c r="C864" s="25"/>
    </row>
    <row r="865" ht="15.75">
      <c r="C865" s="25"/>
    </row>
    <row r="866" ht="15.75">
      <c r="C866" s="25"/>
    </row>
    <row r="867" ht="15.75">
      <c r="C867" s="25"/>
    </row>
    <row r="868" ht="15.75">
      <c r="C868" s="25"/>
    </row>
    <row r="869" spans="2:25" s="8" customFormat="1" ht="15.75">
      <c r="B869" s="96"/>
      <c r="D869" s="28"/>
      <c r="E869" s="28"/>
      <c r="H869" s="28"/>
      <c r="I869" s="28"/>
      <c r="L869" s="28"/>
      <c r="M869" s="28"/>
      <c r="P869" s="28"/>
      <c r="Q869" s="28"/>
      <c r="T869" s="28"/>
      <c r="U869" s="28"/>
      <c r="X869" s="28"/>
      <c r="Y869" s="28"/>
    </row>
    <row r="870" ht="15.75">
      <c r="C870" s="25"/>
    </row>
    <row r="871" ht="15.75">
      <c r="C871" s="25"/>
    </row>
    <row r="872" ht="15.75">
      <c r="C872" s="25"/>
    </row>
    <row r="873" ht="15.75">
      <c r="C873" s="25"/>
    </row>
    <row r="874" ht="15.75">
      <c r="C874" s="25"/>
    </row>
    <row r="875" ht="15.75">
      <c r="C875" s="25"/>
    </row>
    <row r="876" ht="15.75">
      <c r="C876" s="25"/>
    </row>
    <row r="877" ht="15.75">
      <c r="C877" s="25"/>
    </row>
    <row r="878" ht="15.75">
      <c r="C878" s="25"/>
    </row>
    <row r="879" ht="15.75">
      <c r="C879" s="25"/>
    </row>
    <row r="880" ht="15.75">
      <c r="C880" s="25"/>
    </row>
    <row r="881" ht="15.75">
      <c r="C881" s="25"/>
    </row>
    <row r="882" ht="15.75">
      <c r="C882" s="25"/>
    </row>
    <row r="883" ht="15.75">
      <c r="C883" s="25"/>
    </row>
    <row r="884" ht="15.75">
      <c r="C884" s="25"/>
    </row>
    <row r="885" ht="15.75">
      <c r="C885" s="25"/>
    </row>
    <row r="886" ht="15.75">
      <c r="C886" s="25"/>
    </row>
    <row r="887" ht="15.75">
      <c r="C887" s="25"/>
    </row>
    <row r="888" ht="15.75">
      <c r="C888" s="25"/>
    </row>
    <row r="889" ht="15.75">
      <c r="C889" s="25"/>
    </row>
    <row r="890" ht="15.75">
      <c r="C890" s="25"/>
    </row>
    <row r="891" ht="15.75">
      <c r="C891" s="25"/>
    </row>
    <row r="892" ht="15.75">
      <c r="C892" s="25"/>
    </row>
    <row r="893" ht="15.75">
      <c r="C893" s="25"/>
    </row>
    <row r="894" ht="15.75">
      <c r="C894" s="25"/>
    </row>
    <row r="895" ht="15.75">
      <c r="C895" s="25"/>
    </row>
    <row r="896" ht="15.75">
      <c r="C896" s="25"/>
    </row>
    <row r="897" ht="15.75">
      <c r="C897" s="25"/>
    </row>
    <row r="898" ht="15.75">
      <c r="C898" s="25"/>
    </row>
    <row r="899" ht="15.75">
      <c r="C899" s="25"/>
    </row>
    <row r="900" ht="15.75">
      <c r="C900" s="25"/>
    </row>
    <row r="901" ht="15.75">
      <c r="C901" s="25"/>
    </row>
    <row r="902" ht="15.75">
      <c r="C902" s="25"/>
    </row>
    <row r="903" ht="15.75">
      <c r="C903" s="25"/>
    </row>
    <row r="904" ht="15.75">
      <c r="C904" s="25"/>
    </row>
    <row r="905" ht="15.75">
      <c r="C905" s="25"/>
    </row>
    <row r="906" ht="15.75">
      <c r="C906" s="25"/>
    </row>
    <row r="907" ht="15.75">
      <c r="C907" s="25"/>
    </row>
    <row r="908" ht="15.75">
      <c r="C908" s="25"/>
    </row>
    <row r="909" ht="15.75">
      <c r="C909" s="25"/>
    </row>
    <row r="910" ht="15.75">
      <c r="C910" s="25"/>
    </row>
    <row r="911" ht="15.75">
      <c r="C911" s="25"/>
    </row>
    <row r="912" ht="15.75">
      <c r="C912" s="25"/>
    </row>
    <row r="913" ht="15.75">
      <c r="C913" s="25"/>
    </row>
    <row r="914" ht="15.75">
      <c r="C914" s="25"/>
    </row>
    <row r="915" ht="15.75">
      <c r="C915" s="25"/>
    </row>
    <row r="916" ht="15.75">
      <c r="C916" s="25"/>
    </row>
    <row r="917" ht="15.75">
      <c r="C917" s="25"/>
    </row>
    <row r="918" ht="15.75">
      <c r="C918" s="25"/>
    </row>
    <row r="919" ht="15.75">
      <c r="C919" s="25"/>
    </row>
    <row r="920" ht="15.75">
      <c r="C920" s="25"/>
    </row>
    <row r="921" ht="15.75">
      <c r="C921" s="25"/>
    </row>
    <row r="922" ht="15.75">
      <c r="C922" s="25"/>
    </row>
    <row r="923" ht="15.75">
      <c r="C923" s="25"/>
    </row>
    <row r="924" ht="15.75">
      <c r="C924" s="25"/>
    </row>
    <row r="925" ht="15.75">
      <c r="C925" s="25"/>
    </row>
    <row r="926" ht="15.75">
      <c r="C926" s="25"/>
    </row>
    <row r="927" ht="15.75">
      <c r="C927" s="25"/>
    </row>
    <row r="928" ht="15.75">
      <c r="C928" s="25"/>
    </row>
    <row r="929" ht="15.75">
      <c r="C929" s="25"/>
    </row>
    <row r="930" ht="15.75">
      <c r="C930" s="25"/>
    </row>
    <row r="931" ht="15.75">
      <c r="C931" s="25"/>
    </row>
    <row r="932" ht="15.75">
      <c r="C932" s="25"/>
    </row>
    <row r="933" ht="15.75">
      <c r="C933" s="25"/>
    </row>
    <row r="934" ht="15.75">
      <c r="C934" s="25"/>
    </row>
    <row r="935" ht="15.75">
      <c r="C935" s="25"/>
    </row>
    <row r="936" ht="15.75">
      <c r="C936" s="25"/>
    </row>
    <row r="937" ht="15.75">
      <c r="C937" s="25"/>
    </row>
    <row r="938" ht="15.75">
      <c r="C938" s="25"/>
    </row>
    <row r="939" ht="15.75">
      <c r="C939" s="25"/>
    </row>
    <row r="940" ht="15.75">
      <c r="C940" s="25"/>
    </row>
    <row r="941" ht="15.75">
      <c r="C941" s="25"/>
    </row>
    <row r="942" ht="15.75">
      <c r="C942" s="25"/>
    </row>
    <row r="943" ht="15.75">
      <c r="C943" s="25"/>
    </row>
    <row r="944" ht="15.75">
      <c r="C944" s="25"/>
    </row>
    <row r="945" ht="15.75">
      <c r="C945" s="25"/>
    </row>
    <row r="946" ht="15.75">
      <c r="C946" s="25"/>
    </row>
    <row r="947" ht="15.75">
      <c r="C947" s="25"/>
    </row>
    <row r="948" ht="15.75">
      <c r="C948" s="25"/>
    </row>
    <row r="949" ht="15.75">
      <c r="C949" s="25"/>
    </row>
    <row r="950" ht="15.75">
      <c r="C950" s="25"/>
    </row>
    <row r="951" ht="15.75">
      <c r="C951" s="25"/>
    </row>
    <row r="952" ht="15.75">
      <c r="C952" s="25"/>
    </row>
    <row r="953" ht="15.75">
      <c r="C953" s="25"/>
    </row>
    <row r="954" ht="15.75">
      <c r="C954" s="25"/>
    </row>
    <row r="955" ht="15.75">
      <c r="C955" s="25"/>
    </row>
    <row r="956" ht="15.75">
      <c r="C956" s="25"/>
    </row>
    <row r="957" ht="15.75">
      <c r="C957" s="25"/>
    </row>
    <row r="958" ht="15.75">
      <c r="C958" s="25"/>
    </row>
    <row r="959" ht="15.75">
      <c r="C959" s="25"/>
    </row>
    <row r="960" ht="15.75">
      <c r="C960" s="25"/>
    </row>
    <row r="961" ht="15.75">
      <c r="C961" s="25"/>
    </row>
    <row r="962" ht="15.75">
      <c r="C962" s="25"/>
    </row>
    <row r="963" ht="15.75">
      <c r="C963" s="25"/>
    </row>
    <row r="964" ht="15.75">
      <c r="C964" s="25"/>
    </row>
    <row r="965" ht="15.75">
      <c r="C965" s="25"/>
    </row>
    <row r="966" ht="15.75">
      <c r="C966" s="25"/>
    </row>
    <row r="967" ht="15.75">
      <c r="C967" s="25"/>
    </row>
    <row r="968" ht="15.75">
      <c r="C968" s="25"/>
    </row>
    <row r="969" ht="15.75">
      <c r="C969" s="25"/>
    </row>
    <row r="970" ht="15.75">
      <c r="C970" s="25"/>
    </row>
    <row r="971" ht="15.75">
      <c r="C971" s="25"/>
    </row>
    <row r="972" ht="15.75">
      <c r="C972" s="25"/>
    </row>
    <row r="973" ht="15.75">
      <c r="C973" s="25"/>
    </row>
    <row r="974" ht="15.75">
      <c r="C974" s="25"/>
    </row>
    <row r="975" ht="15.75">
      <c r="C975" s="25"/>
    </row>
    <row r="976" ht="15.75">
      <c r="C976" s="25"/>
    </row>
    <row r="977" ht="15.75">
      <c r="C977" s="25"/>
    </row>
    <row r="978" ht="15.75">
      <c r="C978" s="25"/>
    </row>
    <row r="979" ht="15.75">
      <c r="C979" s="25"/>
    </row>
    <row r="980" ht="15.75">
      <c r="C980" s="25"/>
    </row>
    <row r="981" ht="15.75">
      <c r="C981" s="25"/>
    </row>
    <row r="982" ht="15.75">
      <c r="C982" s="25"/>
    </row>
    <row r="983" ht="15.75">
      <c r="C983" s="25"/>
    </row>
    <row r="984" ht="15.75">
      <c r="C984" s="25"/>
    </row>
    <row r="985" ht="15.75">
      <c r="C985" s="25"/>
    </row>
    <row r="986" ht="15.75">
      <c r="C986" s="25"/>
    </row>
    <row r="987" ht="15.75">
      <c r="C987" s="25"/>
    </row>
    <row r="988" ht="15.75">
      <c r="C988" s="25"/>
    </row>
    <row r="989" ht="15.75">
      <c r="C989" s="25"/>
    </row>
    <row r="990" ht="15.75">
      <c r="C990" s="25"/>
    </row>
    <row r="991" ht="15.75">
      <c r="C991" s="25"/>
    </row>
    <row r="992" ht="15.75">
      <c r="C992" s="25"/>
    </row>
    <row r="993" ht="15.75">
      <c r="C993" s="25"/>
    </row>
    <row r="994" ht="15.75">
      <c r="C994" s="25"/>
    </row>
    <row r="995" ht="15.75">
      <c r="C995" s="25"/>
    </row>
    <row r="996" ht="15.75">
      <c r="C996" s="25"/>
    </row>
    <row r="997" ht="15.75">
      <c r="C997" s="25"/>
    </row>
    <row r="998" ht="15.75">
      <c r="C998" s="25"/>
    </row>
    <row r="999" ht="15.75">
      <c r="C999" s="25"/>
    </row>
    <row r="1000" ht="15.75">
      <c r="C1000" s="25"/>
    </row>
    <row r="1001" ht="15.75">
      <c r="C1001" s="25"/>
    </row>
    <row r="1002" ht="15.75">
      <c r="C1002" s="25"/>
    </row>
    <row r="1003" ht="15.75">
      <c r="C1003" s="25"/>
    </row>
    <row r="1004" ht="15.75">
      <c r="C1004" s="25"/>
    </row>
    <row r="1005" ht="15.75">
      <c r="C1005" s="25"/>
    </row>
    <row r="1006" ht="15.75">
      <c r="C1006" s="25"/>
    </row>
    <row r="1007" ht="15.75">
      <c r="C1007" s="25"/>
    </row>
    <row r="1008" ht="15.75">
      <c r="C1008" s="25"/>
    </row>
    <row r="1009" ht="15.75">
      <c r="C1009" s="25"/>
    </row>
    <row r="1010" ht="15.75">
      <c r="C1010" s="25"/>
    </row>
    <row r="1011" ht="15.75">
      <c r="C1011" s="25"/>
    </row>
    <row r="1012" ht="15.75">
      <c r="C1012" s="25"/>
    </row>
    <row r="1013" ht="15.75">
      <c r="C1013" s="25"/>
    </row>
    <row r="1014" ht="15.75">
      <c r="C1014" s="25"/>
    </row>
    <row r="1015" ht="15.75">
      <c r="C1015" s="25"/>
    </row>
    <row r="1016" ht="15.75">
      <c r="C1016" s="25"/>
    </row>
    <row r="1017" ht="15.75">
      <c r="C1017" s="25"/>
    </row>
    <row r="1018" ht="15.75">
      <c r="C1018" s="25"/>
    </row>
    <row r="1019" ht="15.75">
      <c r="C1019" s="25"/>
    </row>
    <row r="1020" ht="15.75">
      <c r="C1020" s="25"/>
    </row>
    <row r="1021" ht="15.75">
      <c r="C1021" s="25"/>
    </row>
    <row r="1022" ht="15.75">
      <c r="C1022" s="25"/>
    </row>
    <row r="1023" ht="15.75">
      <c r="C1023" s="25"/>
    </row>
    <row r="1024" ht="15.75">
      <c r="C1024" s="25"/>
    </row>
    <row r="1025" ht="15.75">
      <c r="C1025" s="25"/>
    </row>
    <row r="1026" ht="15.75">
      <c r="C1026" s="25"/>
    </row>
    <row r="1027" ht="15.75">
      <c r="C1027" s="25"/>
    </row>
    <row r="1028" ht="15.75">
      <c r="C1028" s="25"/>
    </row>
    <row r="1029" ht="15.75">
      <c r="C1029" s="25"/>
    </row>
    <row r="1030" ht="15.75">
      <c r="C1030" s="25"/>
    </row>
    <row r="1031" ht="15.75">
      <c r="C1031" s="25"/>
    </row>
    <row r="1032" ht="15.75">
      <c r="C1032" s="25"/>
    </row>
    <row r="1033" ht="15.75">
      <c r="C1033" s="25"/>
    </row>
    <row r="1034" ht="15.75">
      <c r="C1034" s="25"/>
    </row>
    <row r="1035" ht="15.75">
      <c r="C1035" s="25"/>
    </row>
    <row r="1036" ht="15.75">
      <c r="C1036" s="25"/>
    </row>
    <row r="1037" ht="15.75">
      <c r="C1037" s="25"/>
    </row>
    <row r="1038" ht="15.75">
      <c r="C1038" s="25"/>
    </row>
    <row r="1039" ht="15.75">
      <c r="C1039" s="25"/>
    </row>
    <row r="1040" ht="15.75">
      <c r="C1040" s="25"/>
    </row>
    <row r="1041" ht="15.75">
      <c r="C1041" s="25"/>
    </row>
    <row r="1042" ht="15.75">
      <c r="C1042" s="25"/>
    </row>
    <row r="1043" ht="15.75">
      <c r="C1043" s="25"/>
    </row>
    <row r="1044" ht="15.75">
      <c r="C1044" s="25"/>
    </row>
    <row r="1045" ht="15.75">
      <c r="C1045" s="25"/>
    </row>
    <row r="1046" ht="15.75">
      <c r="C1046" s="25"/>
    </row>
    <row r="1047" ht="15.75">
      <c r="C1047" s="25"/>
    </row>
    <row r="1048" ht="15.75">
      <c r="C1048" s="25"/>
    </row>
    <row r="1049" ht="15.75">
      <c r="C1049" s="25"/>
    </row>
    <row r="1050" ht="15.75">
      <c r="C1050" s="25"/>
    </row>
    <row r="1051" ht="15.75">
      <c r="C1051" s="25"/>
    </row>
    <row r="1052" ht="15.75">
      <c r="C1052" s="25"/>
    </row>
    <row r="1053" ht="15.75">
      <c r="C1053" s="25"/>
    </row>
    <row r="1054" ht="15.75">
      <c r="C1054" s="25"/>
    </row>
    <row r="1055" ht="15.75">
      <c r="C1055" s="25"/>
    </row>
    <row r="1056" ht="15.75">
      <c r="C1056" s="25"/>
    </row>
    <row r="1057" ht="15.75">
      <c r="C1057" s="25"/>
    </row>
    <row r="1058" ht="15.75">
      <c r="C1058" s="25"/>
    </row>
    <row r="1059" ht="15.75">
      <c r="C1059" s="25"/>
    </row>
    <row r="1060" ht="15.75">
      <c r="C1060" s="25"/>
    </row>
    <row r="1061" ht="15.75">
      <c r="C1061" s="25"/>
    </row>
    <row r="1062" ht="15.75">
      <c r="C1062" s="25"/>
    </row>
    <row r="1063" ht="15.75">
      <c r="C1063" s="25"/>
    </row>
    <row r="1064" ht="15.75">
      <c r="C1064" s="25"/>
    </row>
    <row r="1065" ht="15.75">
      <c r="C1065" s="25"/>
    </row>
    <row r="1066" ht="15.75">
      <c r="C1066" s="25"/>
    </row>
    <row r="1067" ht="15.75">
      <c r="C1067" s="25"/>
    </row>
    <row r="1068" ht="15.75">
      <c r="C1068" s="25"/>
    </row>
    <row r="1069" ht="15.75">
      <c r="C1069" s="25"/>
    </row>
    <row r="1070" ht="15.75">
      <c r="C1070" s="25"/>
    </row>
    <row r="1071" ht="15.75">
      <c r="C1071" s="25"/>
    </row>
    <row r="1072" ht="15.75">
      <c r="C1072" s="25"/>
    </row>
    <row r="1073" ht="15.75">
      <c r="C1073" s="25"/>
    </row>
    <row r="1074" ht="15.75">
      <c r="C1074" s="25"/>
    </row>
    <row r="1075" ht="15.75">
      <c r="C1075" s="25"/>
    </row>
    <row r="1076" ht="15.75">
      <c r="C1076" s="25"/>
    </row>
    <row r="1077" ht="15.75">
      <c r="C1077" s="25"/>
    </row>
    <row r="1078" ht="15.75">
      <c r="C1078" s="25"/>
    </row>
    <row r="1079" ht="15.75">
      <c r="C1079" s="25"/>
    </row>
    <row r="1080" ht="15.75">
      <c r="C1080" s="25"/>
    </row>
    <row r="1081" ht="15.75">
      <c r="C1081" s="25"/>
    </row>
    <row r="1082" ht="15.75">
      <c r="C1082" s="25"/>
    </row>
    <row r="1083" ht="15.75">
      <c r="C1083" s="25"/>
    </row>
    <row r="1084" ht="15.75">
      <c r="C1084" s="25"/>
    </row>
    <row r="1085" ht="15.75">
      <c r="C1085" s="25"/>
    </row>
    <row r="1086" ht="15.75">
      <c r="C1086" s="25"/>
    </row>
    <row r="1087" ht="15.75">
      <c r="C1087" s="25"/>
    </row>
    <row r="1088" ht="15.75">
      <c r="C1088" s="25"/>
    </row>
    <row r="1089" ht="15.75">
      <c r="C1089" s="25"/>
    </row>
    <row r="1090" ht="15.75">
      <c r="C1090" s="25"/>
    </row>
    <row r="1091" ht="15.75">
      <c r="C1091" s="25"/>
    </row>
    <row r="1092" ht="15.75">
      <c r="C1092" s="25"/>
    </row>
    <row r="1093" ht="15.75">
      <c r="C1093" s="25"/>
    </row>
    <row r="1094" ht="15.75">
      <c r="C1094" s="25"/>
    </row>
    <row r="1095" ht="15.75">
      <c r="C1095" s="25"/>
    </row>
    <row r="1096" ht="15.75">
      <c r="C1096" s="25"/>
    </row>
    <row r="1097" ht="15.75">
      <c r="C1097" s="25"/>
    </row>
    <row r="1098" ht="15.75">
      <c r="C1098" s="25"/>
    </row>
    <row r="1099" ht="15.75">
      <c r="C1099" s="25"/>
    </row>
    <row r="1100" ht="15.75">
      <c r="C1100" s="25"/>
    </row>
    <row r="1101" ht="15.75">
      <c r="C1101" s="25"/>
    </row>
    <row r="1102" ht="15.75">
      <c r="C1102" s="25"/>
    </row>
    <row r="1103" ht="15.75">
      <c r="C1103" s="25"/>
    </row>
    <row r="1104" ht="15.75">
      <c r="C1104" s="25"/>
    </row>
    <row r="1105" ht="15.75">
      <c r="C1105" s="25"/>
    </row>
    <row r="1106" ht="15.75">
      <c r="C1106" s="25"/>
    </row>
    <row r="1107" ht="15.75">
      <c r="C1107" s="25"/>
    </row>
    <row r="1108" ht="15.75">
      <c r="C1108" s="25"/>
    </row>
    <row r="1109" ht="15.75">
      <c r="C1109" s="25"/>
    </row>
    <row r="1110" ht="15.75">
      <c r="C1110" s="25"/>
    </row>
    <row r="1111" ht="15.75">
      <c r="C1111" s="25"/>
    </row>
    <row r="1112" ht="15.75">
      <c r="C1112" s="25"/>
    </row>
    <row r="1113" ht="15.75">
      <c r="C1113" s="25"/>
    </row>
    <row r="1114" ht="15.75">
      <c r="C1114" s="25"/>
    </row>
    <row r="1115" ht="15.75">
      <c r="C1115" s="25"/>
    </row>
    <row r="1116" ht="15.75">
      <c r="C1116" s="25"/>
    </row>
    <row r="1117" ht="15.75">
      <c r="C1117" s="25"/>
    </row>
    <row r="1118" ht="15.75">
      <c r="C1118" s="25"/>
    </row>
    <row r="1119" ht="15.75">
      <c r="C1119" s="25"/>
    </row>
    <row r="1120" ht="15.75">
      <c r="C1120" s="25"/>
    </row>
    <row r="1121" ht="15.75">
      <c r="C1121" s="25"/>
    </row>
    <row r="1122" ht="15.75">
      <c r="C1122" s="25"/>
    </row>
    <row r="1123" ht="15.75">
      <c r="C1123" s="25"/>
    </row>
    <row r="1124" ht="15.75">
      <c r="C1124" s="25"/>
    </row>
    <row r="1125" ht="15.75">
      <c r="C1125" s="25"/>
    </row>
    <row r="1126" ht="15.75">
      <c r="C1126" s="25"/>
    </row>
    <row r="1127" ht="15.75">
      <c r="C1127" s="25"/>
    </row>
    <row r="1128" ht="15.75">
      <c r="C1128" s="25"/>
    </row>
    <row r="1129" ht="15.75">
      <c r="C1129" s="25"/>
    </row>
    <row r="1130" ht="15.75">
      <c r="C1130" s="25"/>
    </row>
    <row r="1131" ht="15.75">
      <c r="C1131" s="25"/>
    </row>
    <row r="1132" ht="15.75">
      <c r="C1132" s="25"/>
    </row>
    <row r="1133" ht="15.75">
      <c r="C1133" s="25"/>
    </row>
    <row r="1134" ht="15.75">
      <c r="C1134" s="25"/>
    </row>
    <row r="1135" ht="15.75">
      <c r="C1135" s="25"/>
    </row>
    <row r="1136" ht="15.75">
      <c r="C1136" s="25"/>
    </row>
    <row r="1137" ht="15.75">
      <c r="C1137" s="25"/>
    </row>
    <row r="1138" ht="15.75">
      <c r="C1138" s="25"/>
    </row>
    <row r="1139" ht="15.75">
      <c r="C1139" s="25"/>
    </row>
    <row r="1140" ht="15.75">
      <c r="C1140" s="25"/>
    </row>
    <row r="1141" ht="15.75">
      <c r="C1141" s="25"/>
    </row>
    <row r="1142" ht="15.75">
      <c r="C1142" s="25"/>
    </row>
    <row r="1143" ht="15.75">
      <c r="C1143" s="25"/>
    </row>
    <row r="1144" ht="15.75">
      <c r="C1144" s="25"/>
    </row>
    <row r="1145" ht="15.75">
      <c r="C1145" s="25"/>
    </row>
  </sheetData>
  <conditionalFormatting sqref="L72:M73 E76 I76 M76 CB74:CC74 T72:U74 P72:Q74 AJ74:AK74 X72:Y74 AB74:AC74 AF74:AG74 D73:D74 AN74:AO74 AR74:AS74 AV74:AW74 AZ74:BA74 BD74:BE74 BH74:BI74 BL74:BM74 BP74:BQ74 BT74:BU74 BX74:BY74 H72:H74 L74 CJ74:CK74 CR74:CS74 CN74:CO74 CF74:CG74 CV74:CW74 CZ74:DA74 DD74:DE74 DH74:DI74 DL74:DM74 DP74:DQ74 DT74:DU74 DX74:DY74 EB74:EC74 EF74:EG74 EJ74:EK74 EN74:EO74 ER74:ES74 EV74:EW74 EZ74:FA74 FD74:FE74 FH74:FI74 FL74:FM74 FP74:FQ74 FT74:FU74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S3:S69 W3:W70 O3:O70 K3:K70 G3:G70 C3:C70">
    <cfRule type="expression" priority="4" dxfId="3" stopIfTrue="1">
      <formula>(E3)="Y"</formula>
    </cfRule>
    <cfRule type="expression" priority="5" dxfId="4" stopIfTrue="1">
      <formula>(E3)="D"</formula>
    </cfRule>
  </conditionalFormatting>
  <conditionalFormatting sqref="P58:P71 L57:L71 T68:T71 T2:U2 H59:H71 D57:D71 D2:E2 H2:I2 L2:M2 P2:Q2 X2:Y2 X58:X71 H3:H48 L3:L42 X3:X48 D3:D42 T3:T47 P3:P50">
    <cfRule type="cellIs" priority="6" dxfId="0" operator="equal" stopIfTrue="1">
      <formula>"R"</formula>
    </cfRule>
    <cfRule type="cellIs" priority="7" dxfId="1" operator="equal" stopIfTrue="1">
      <formula>"Y"</formula>
    </cfRule>
    <cfRule type="cellIs" priority="8" dxfId="2" operator="equal" stopIfTrue="1">
      <formula>"M"</formula>
    </cfRule>
  </conditionalFormatting>
  <conditionalFormatting sqref="L43:L56 R3:R47 T48:T67 M74 M3:M71 E3:E74 X49:X57 U3:U71 I3:I74 Y3:Y71 D43:D56 H49:H58 P51:P57 Q3:Q71">
    <cfRule type="cellIs" priority="9" dxfId="3" operator="equal" stopIfTrue="1">
      <formula>"Y"</formula>
    </cfRule>
    <cfRule type="cellIs" priority="10" dxfId="4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dcterms:created xsi:type="dcterms:W3CDTF">2008-03-19T09:01:37Z</dcterms:created>
  <dcterms:modified xsi:type="dcterms:W3CDTF">2014-12-09T10:03:38Z</dcterms:modified>
  <cp:category/>
  <cp:version/>
  <cp:contentType/>
  <cp:contentStatus/>
</cp:coreProperties>
</file>