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320" activeTab="0"/>
  </bookViews>
  <sheets>
    <sheet name="61建中List" sheetId="1" r:id="rId1"/>
    <sheet name="姓名序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<sst xmlns="http://schemas.openxmlformats.org/spreadsheetml/2006/main" count="1305" uniqueCount="620">
  <si>
    <t>王有啟</t>
  </si>
  <si>
    <t>張啟夫</t>
  </si>
  <si>
    <t>王啟申</t>
  </si>
  <si>
    <t>有聯絡</t>
  </si>
  <si>
    <t>Contact Status:</t>
  </si>
  <si>
    <t>Total 聯絡人數</t>
  </si>
  <si>
    <t>高中班</t>
  </si>
  <si>
    <t>歿</t>
  </si>
  <si>
    <t>聯絡人數</t>
  </si>
  <si>
    <t>聯絡人</t>
  </si>
  <si>
    <t>總人數</t>
  </si>
  <si>
    <r>
      <t xml:space="preserve">1. Please contact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</si>
  <si>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t>Name</t>
  </si>
  <si>
    <t>R (Will Attend - Registered)</t>
  </si>
  <si>
    <t>Y (Will Attend-Not Registered)</t>
  </si>
  <si>
    <t>Total:</t>
  </si>
  <si>
    <t>TOTAL:</t>
  </si>
  <si>
    <t>Note:</t>
  </si>
  <si>
    <t>聯絡率 %</t>
  </si>
  <si>
    <t>失聯率 %</t>
  </si>
  <si>
    <t>李之彥</t>
  </si>
  <si>
    <t>李作霓</t>
  </si>
  <si>
    <t>李哲雄</t>
  </si>
  <si>
    <t>邱坤正</t>
  </si>
  <si>
    <t>林明陽</t>
  </si>
  <si>
    <t>洪義明</t>
  </si>
  <si>
    <t>陳敬忠</t>
  </si>
  <si>
    <t>陳　驤</t>
  </si>
  <si>
    <t>陳志超　</t>
  </si>
  <si>
    <t>陳國光</t>
  </si>
  <si>
    <t>陸　統</t>
  </si>
  <si>
    <t>黃光治</t>
  </si>
  <si>
    <t>黃清祿</t>
  </si>
  <si>
    <t>黃榮造</t>
  </si>
  <si>
    <t>許坤屯</t>
  </si>
  <si>
    <t>曹國棟</t>
  </si>
  <si>
    <t>許義明</t>
  </si>
  <si>
    <t>范才義</t>
  </si>
  <si>
    <t>詹克已</t>
  </si>
  <si>
    <t>葉建原</t>
  </si>
  <si>
    <t>鄭富雄</t>
  </si>
  <si>
    <t>莫致和</t>
  </si>
  <si>
    <t>潘裕宗</t>
  </si>
  <si>
    <t>劉　沅</t>
  </si>
  <si>
    <t>劉佑銘</t>
  </si>
  <si>
    <t>劉重伯</t>
  </si>
  <si>
    <t>賴榮一</t>
  </si>
  <si>
    <t>蔡　弘</t>
  </si>
  <si>
    <t>簡勝彥</t>
  </si>
  <si>
    <t>簡維昭</t>
  </si>
  <si>
    <t>謝三川</t>
  </si>
  <si>
    <t>謝正一</t>
  </si>
  <si>
    <t>孟慶森</t>
  </si>
  <si>
    <t>蘇信一</t>
  </si>
  <si>
    <t>王健次</t>
  </si>
  <si>
    <t>林憲次</t>
  </si>
  <si>
    <t>陸建韶</t>
  </si>
  <si>
    <t>林冠豪</t>
  </si>
  <si>
    <t>葉國虬</t>
  </si>
  <si>
    <t>林武宏</t>
  </si>
  <si>
    <t>黃正夫</t>
  </si>
  <si>
    <t>周俊男</t>
  </si>
  <si>
    <t>姜少城</t>
  </si>
  <si>
    <t>周敏信</t>
  </si>
  <si>
    <t>吳訓誠</t>
  </si>
  <si>
    <t>葉源鈞</t>
  </si>
  <si>
    <t>陳秀廣</t>
  </si>
  <si>
    <t>陳萬安</t>
  </si>
  <si>
    <t>謝其嘉</t>
  </si>
  <si>
    <t>曾偉業　</t>
  </si>
  <si>
    <t>蕭　與</t>
  </si>
  <si>
    <t>林秋籐</t>
  </si>
  <si>
    <t>劉建華</t>
  </si>
  <si>
    <t>高剛男</t>
  </si>
  <si>
    <t>呂實君</t>
  </si>
  <si>
    <t>杜運興</t>
  </si>
  <si>
    <t>林搖橫</t>
  </si>
  <si>
    <t>符鴻成</t>
  </si>
  <si>
    <t>陳松豪</t>
  </si>
  <si>
    <t>王忠男</t>
  </si>
  <si>
    <t>賴國良</t>
  </si>
  <si>
    <t>盧洪基</t>
  </si>
  <si>
    <t>黃譽軒</t>
  </si>
  <si>
    <t>陳榮光</t>
  </si>
  <si>
    <t>于鎮潮</t>
  </si>
  <si>
    <t>唐義景</t>
  </si>
  <si>
    <t>林守雄</t>
  </si>
  <si>
    <t>徐　泓</t>
  </si>
  <si>
    <t>章乃靖</t>
  </si>
  <si>
    <t>姚學君</t>
  </si>
  <si>
    <t>李正洋</t>
  </si>
  <si>
    <t>蘇　法</t>
  </si>
  <si>
    <t>林祥東</t>
  </si>
  <si>
    <t>黃武雄</t>
  </si>
  <si>
    <t>高英治</t>
  </si>
  <si>
    <t>吳存勇</t>
  </si>
  <si>
    <t>徐宗健</t>
  </si>
  <si>
    <t>張春雄</t>
  </si>
  <si>
    <t>潘國康</t>
  </si>
  <si>
    <t>梁敏川</t>
  </si>
  <si>
    <t>成大嶠</t>
  </si>
  <si>
    <t>林貞雄</t>
  </si>
  <si>
    <t>林俊雄</t>
  </si>
  <si>
    <t>黃勝政</t>
  </si>
  <si>
    <t>林豐乙</t>
  </si>
  <si>
    <t>黃榮燦</t>
  </si>
  <si>
    <t>孫海潮</t>
  </si>
  <si>
    <t>龔百川</t>
  </si>
  <si>
    <t>詹益清</t>
  </si>
  <si>
    <t>張守任</t>
  </si>
  <si>
    <t>陳宏正</t>
  </si>
  <si>
    <t>劉正雄</t>
  </si>
  <si>
    <t>范峰勝</t>
  </si>
  <si>
    <t>李九眉</t>
  </si>
  <si>
    <t>李桌夫</t>
  </si>
  <si>
    <t>陳潤光</t>
  </si>
  <si>
    <t>王欽春</t>
  </si>
  <si>
    <t>王大壯</t>
  </si>
  <si>
    <t>呂武吉</t>
  </si>
  <si>
    <t>黃福林</t>
  </si>
  <si>
    <t>張　培</t>
  </si>
  <si>
    <t>陳智民</t>
  </si>
  <si>
    <t>劉光傑</t>
  </si>
  <si>
    <t>陳育成</t>
  </si>
  <si>
    <t>黃文鋒</t>
  </si>
  <si>
    <t>許錫芬</t>
  </si>
  <si>
    <t>蔡　洪</t>
  </si>
  <si>
    <t>蔡文興</t>
  </si>
  <si>
    <t>謝作長</t>
  </si>
  <si>
    <t>楊振武</t>
  </si>
  <si>
    <t>姚大同</t>
  </si>
  <si>
    <t>林博一</t>
  </si>
  <si>
    <t>曹伯颺</t>
  </si>
  <si>
    <t>陳辰夫</t>
  </si>
  <si>
    <t>周家俊</t>
  </si>
  <si>
    <t>陳政雄</t>
  </si>
  <si>
    <t>蘇文益</t>
  </si>
  <si>
    <t>莊政義</t>
  </si>
  <si>
    <t>王文吉</t>
  </si>
  <si>
    <t>王明義</t>
  </si>
  <si>
    <t>王信夫</t>
  </si>
  <si>
    <t>王時敏</t>
  </si>
  <si>
    <t>王建隆</t>
  </si>
  <si>
    <t>吳康昆</t>
  </si>
  <si>
    <t>吳國孚</t>
  </si>
  <si>
    <t>沈燕士</t>
  </si>
  <si>
    <t>宋銘孫</t>
  </si>
  <si>
    <t>邱清吉</t>
  </si>
  <si>
    <t>林正雄</t>
  </si>
  <si>
    <t>林俊龍</t>
  </si>
  <si>
    <t>林精次</t>
  </si>
  <si>
    <t>俞曉光</t>
  </si>
  <si>
    <t>周廣政</t>
  </si>
  <si>
    <t>洪映輝</t>
  </si>
  <si>
    <t>陳棠華</t>
  </si>
  <si>
    <t>韋嘉謨</t>
  </si>
  <si>
    <t>許瑞右</t>
  </si>
  <si>
    <t>高　川</t>
  </si>
  <si>
    <t>高勝雄</t>
  </si>
  <si>
    <t>張光明</t>
  </si>
  <si>
    <t>張信重</t>
  </si>
  <si>
    <t>張康聰</t>
  </si>
  <si>
    <t>莊一男</t>
  </si>
  <si>
    <t>傅詔宏</t>
  </si>
  <si>
    <t>葉亞川</t>
  </si>
  <si>
    <t>趙建生</t>
  </si>
  <si>
    <t>賴謙信</t>
  </si>
  <si>
    <t>蔡衍武</t>
  </si>
  <si>
    <t>歐陽敏</t>
  </si>
  <si>
    <t>簡純正</t>
  </si>
  <si>
    <t>簡哲雄</t>
  </si>
  <si>
    <t>魏拙夫</t>
  </si>
  <si>
    <t>王紹蘇</t>
  </si>
  <si>
    <t>賀方渝</t>
  </si>
  <si>
    <t>徐政男</t>
  </si>
  <si>
    <t>郭正隆</t>
  </si>
  <si>
    <t>陳正義</t>
  </si>
  <si>
    <t>鄧昭雄</t>
  </si>
  <si>
    <t>趙令騏</t>
  </si>
  <si>
    <t>胡家縉</t>
  </si>
  <si>
    <t>蕭一龍</t>
  </si>
  <si>
    <t>丘志豪</t>
  </si>
  <si>
    <t>陳世曙</t>
  </si>
  <si>
    <t>陶光福</t>
  </si>
  <si>
    <t>李思元</t>
  </si>
  <si>
    <t>鄧萬祥</t>
  </si>
  <si>
    <t>黃應南</t>
  </si>
  <si>
    <t>陳鑑濤</t>
  </si>
  <si>
    <t>王友仁</t>
  </si>
  <si>
    <t>王懷濬</t>
  </si>
  <si>
    <t>陳春仁</t>
  </si>
  <si>
    <t>蘇惠哲</t>
  </si>
  <si>
    <t>黃龍雄</t>
  </si>
  <si>
    <t>李子壩</t>
  </si>
  <si>
    <t>周正俊</t>
  </si>
  <si>
    <t>厲裴倫</t>
  </si>
  <si>
    <t>古榮一</t>
  </si>
  <si>
    <t>吳云武</t>
  </si>
  <si>
    <t>淦一之</t>
  </si>
  <si>
    <t>郭溪河</t>
  </si>
  <si>
    <t>李元直</t>
  </si>
  <si>
    <t>葉弘宣</t>
  </si>
  <si>
    <t>黃慰慈</t>
  </si>
  <si>
    <t>徐榮光</t>
  </si>
  <si>
    <t>劉正義</t>
  </si>
  <si>
    <t>陳崇憲</t>
  </si>
  <si>
    <t>徐廣元</t>
  </si>
  <si>
    <t>楊昇吉</t>
  </si>
  <si>
    <t>陳書芳</t>
  </si>
  <si>
    <t>李禮同</t>
  </si>
  <si>
    <t>張齊國</t>
  </si>
  <si>
    <t>李述忠</t>
  </si>
  <si>
    <t>周　堃</t>
  </si>
  <si>
    <t>樑遠通</t>
  </si>
  <si>
    <t>闕壯卿</t>
  </si>
  <si>
    <t>李廸俊</t>
  </si>
  <si>
    <t>黃精時</t>
  </si>
  <si>
    <t>劉玲根</t>
  </si>
  <si>
    <t>陳鴻亮</t>
  </si>
  <si>
    <t>傅仰祖</t>
  </si>
  <si>
    <t>黃振成</t>
  </si>
  <si>
    <t>簡俊彥</t>
  </si>
  <si>
    <t>方　彭</t>
  </si>
  <si>
    <t>張新鏞</t>
  </si>
  <si>
    <t>程仲信</t>
  </si>
  <si>
    <t>朱國瑞</t>
  </si>
  <si>
    <t>張毓捷</t>
  </si>
  <si>
    <t>廖國男</t>
  </si>
  <si>
    <t>柯治明</t>
  </si>
  <si>
    <t>胡承渝</t>
  </si>
  <si>
    <t>李昭育</t>
  </si>
  <si>
    <t>黃振基</t>
  </si>
  <si>
    <t>呂金泉</t>
  </si>
  <si>
    <t>林信夫</t>
  </si>
  <si>
    <t>陸紹祖</t>
  </si>
  <si>
    <t>趙利國</t>
  </si>
  <si>
    <t>王義雄</t>
  </si>
  <si>
    <t>田嘉禾</t>
  </si>
  <si>
    <t>廖永輝</t>
  </si>
  <si>
    <t>李繁男</t>
  </si>
  <si>
    <t>阮希石</t>
  </si>
  <si>
    <t>李至建</t>
  </si>
  <si>
    <t>吳恩信</t>
  </si>
  <si>
    <t>吳順靖</t>
  </si>
  <si>
    <t>周正剛</t>
  </si>
  <si>
    <t>周　洛</t>
  </si>
  <si>
    <t>蔡漢廷</t>
  </si>
  <si>
    <t>陳智權</t>
  </si>
  <si>
    <t>高少堅</t>
  </si>
  <si>
    <t>張智隆</t>
  </si>
  <si>
    <t>張韶州</t>
  </si>
  <si>
    <t>張哲雄</t>
  </si>
  <si>
    <t>楊松村</t>
  </si>
  <si>
    <t>鄧　勇</t>
  </si>
  <si>
    <t>蘇世聰</t>
  </si>
  <si>
    <t>周家璜</t>
  </si>
  <si>
    <t>張佑康</t>
  </si>
  <si>
    <t>鐘弘光</t>
  </si>
  <si>
    <t>葉永田</t>
  </si>
  <si>
    <t>嚴　昱</t>
  </si>
  <si>
    <t>林增男</t>
  </si>
  <si>
    <t>汪文彥</t>
  </si>
  <si>
    <t>陳鎮雄</t>
  </si>
  <si>
    <t>王志全</t>
  </si>
  <si>
    <t>余康年</t>
  </si>
  <si>
    <t>趙凱迫</t>
  </si>
  <si>
    <t>張洋雄</t>
  </si>
  <si>
    <t>黃索非</t>
  </si>
  <si>
    <t>趙壯飛</t>
  </si>
  <si>
    <t>李宗敬</t>
  </si>
  <si>
    <t>張正博</t>
  </si>
  <si>
    <t>謝開良</t>
  </si>
  <si>
    <t>林梅光</t>
  </si>
  <si>
    <t>邵金臧</t>
  </si>
  <si>
    <t>王心寧</t>
  </si>
  <si>
    <t>王松弘</t>
  </si>
  <si>
    <t>李玉立</t>
  </si>
  <si>
    <t>李征一</t>
  </si>
  <si>
    <t>林勝男</t>
  </si>
  <si>
    <t>林為政</t>
  </si>
  <si>
    <t>李宗近</t>
  </si>
  <si>
    <t>姜傅康</t>
  </si>
  <si>
    <t>陳光正</t>
  </si>
  <si>
    <t>李錦帆</t>
  </si>
  <si>
    <t>劉　熙</t>
  </si>
  <si>
    <t>朱邦堯</t>
  </si>
  <si>
    <t>沈保良</t>
  </si>
  <si>
    <t>周柄衡</t>
  </si>
  <si>
    <t>陳哲雄</t>
  </si>
  <si>
    <t>陳繼明</t>
  </si>
  <si>
    <t>烏關岳</t>
  </si>
  <si>
    <t>許忠智</t>
  </si>
  <si>
    <t>許東輝</t>
  </si>
  <si>
    <t>黃義弘</t>
  </si>
  <si>
    <t>張茂治</t>
  </si>
  <si>
    <t>傅允隆</t>
  </si>
  <si>
    <t>游　進</t>
  </si>
  <si>
    <t>蕭靖國</t>
  </si>
  <si>
    <t>陳詠華</t>
  </si>
  <si>
    <t>林嘉仁</t>
  </si>
  <si>
    <t>林樹嘉</t>
  </si>
  <si>
    <t>施恩國</t>
  </si>
  <si>
    <t>鮑若田</t>
  </si>
  <si>
    <t>林國光</t>
  </si>
  <si>
    <t>房兆棠</t>
  </si>
  <si>
    <t>曾嘉生</t>
  </si>
  <si>
    <t>吳尚焜</t>
  </si>
  <si>
    <t>古政義</t>
  </si>
  <si>
    <t>朱賢達</t>
  </si>
  <si>
    <t>張祖陵</t>
  </si>
  <si>
    <t>周峯男</t>
  </si>
  <si>
    <t>陳厚友</t>
  </si>
  <si>
    <t>郭　洛</t>
  </si>
  <si>
    <t>張智富</t>
  </si>
  <si>
    <t>張長忠</t>
  </si>
  <si>
    <t>萬宜生</t>
  </si>
  <si>
    <t>樂俊仁</t>
  </si>
  <si>
    <t>高文利</t>
  </si>
  <si>
    <t>毛志江</t>
  </si>
  <si>
    <t>周嘉志</t>
  </si>
  <si>
    <t>魏春生</t>
  </si>
  <si>
    <t>張國光</t>
  </si>
  <si>
    <t>丘鈞福</t>
  </si>
  <si>
    <t>鐘明達</t>
  </si>
  <si>
    <t>茅聲燾</t>
  </si>
  <si>
    <t>文義歸</t>
  </si>
  <si>
    <t>曾勝德</t>
  </si>
  <si>
    <t>蘇崇文</t>
  </si>
  <si>
    <t>張天麟</t>
  </si>
  <si>
    <t>林基鴻</t>
  </si>
  <si>
    <t>蔡森松</t>
  </si>
  <si>
    <t>鄭恩良</t>
  </si>
  <si>
    <t>翁作新</t>
  </si>
  <si>
    <t>林健全</t>
  </si>
  <si>
    <t>蘇德建</t>
  </si>
  <si>
    <t>朱時宜</t>
  </si>
  <si>
    <t>陳卿文</t>
  </si>
  <si>
    <t>李明德</t>
  </si>
  <si>
    <t>印鐵林</t>
  </si>
  <si>
    <t>莊武雄</t>
  </si>
  <si>
    <t>李清富</t>
  </si>
  <si>
    <t>曾昭旭</t>
  </si>
  <si>
    <t>楊英佑</t>
  </si>
  <si>
    <t>劉信義</t>
  </si>
  <si>
    <t>廖俊臣</t>
  </si>
  <si>
    <t>周健夫</t>
  </si>
  <si>
    <t>林哲南</t>
  </si>
  <si>
    <t>王直義</t>
  </si>
  <si>
    <t>黃展南</t>
  </si>
  <si>
    <t>俞進一</t>
  </si>
  <si>
    <t>王鴻楷</t>
  </si>
  <si>
    <t>陳繩策</t>
  </si>
  <si>
    <t>林佳谷</t>
  </si>
  <si>
    <t>凌榮泰</t>
  </si>
  <si>
    <t>黃豐作</t>
  </si>
  <si>
    <t>柯哲清</t>
  </si>
  <si>
    <t>徐軼清</t>
  </si>
  <si>
    <t>零修炎</t>
  </si>
  <si>
    <t>余　仁</t>
  </si>
  <si>
    <t>廖芳德</t>
  </si>
  <si>
    <t>陳良平</t>
  </si>
  <si>
    <t>高政夫</t>
  </si>
  <si>
    <t>呂學忠</t>
  </si>
  <si>
    <t>吳保羅</t>
  </si>
  <si>
    <t>李慶隆</t>
  </si>
  <si>
    <t>陳清德</t>
  </si>
  <si>
    <t>潘正江</t>
  </si>
  <si>
    <t>載天行</t>
  </si>
  <si>
    <t>馮寶鈿</t>
  </si>
  <si>
    <t>張季蘭</t>
  </si>
  <si>
    <t>曹恒達</t>
  </si>
  <si>
    <t>張光樸</t>
  </si>
  <si>
    <t>郭景陽</t>
  </si>
  <si>
    <t>陳靜浩</t>
  </si>
  <si>
    <t>熊玉惇</t>
  </si>
  <si>
    <t>林清福</t>
  </si>
  <si>
    <t>秦學明</t>
  </si>
  <si>
    <t>林文秋</t>
  </si>
  <si>
    <t>蔡　樹</t>
  </si>
  <si>
    <t>丘延明</t>
  </si>
  <si>
    <t>齊希哲</t>
  </si>
  <si>
    <t>任憶安</t>
  </si>
  <si>
    <t>張天壽</t>
  </si>
  <si>
    <t>王尚文</t>
  </si>
  <si>
    <t>賴仁慈</t>
  </si>
  <si>
    <t>萬喬星</t>
  </si>
  <si>
    <t>張炳鄂</t>
  </si>
  <si>
    <t>林忠典</t>
  </si>
  <si>
    <t>何憲武</t>
  </si>
  <si>
    <t>杜　渝</t>
  </si>
  <si>
    <t>陳肇男</t>
  </si>
  <si>
    <t>張明雄</t>
  </si>
  <si>
    <t>葉正平</t>
  </si>
  <si>
    <t>楊恭志</t>
  </si>
  <si>
    <t>張德匡</t>
  </si>
  <si>
    <t>周俊荇</t>
  </si>
  <si>
    <t>魏宜鑫</t>
  </si>
  <si>
    <t>周　錬</t>
  </si>
  <si>
    <t>伍道宏</t>
  </si>
  <si>
    <t>林仲彥</t>
  </si>
  <si>
    <t>葉乃琳</t>
  </si>
  <si>
    <t>藺彼得</t>
  </si>
  <si>
    <t>呂昌平</t>
  </si>
  <si>
    <t>劉伯明</t>
  </si>
  <si>
    <t>周無奢</t>
  </si>
  <si>
    <t>李富逸</t>
  </si>
  <si>
    <t>葉文正</t>
  </si>
  <si>
    <t>黃秦治</t>
  </si>
  <si>
    <t>沈文成</t>
  </si>
  <si>
    <t>李佩德</t>
  </si>
  <si>
    <t>徐文一</t>
  </si>
  <si>
    <t>游文宏</t>
  </si>
  <si>
    <t>高清河</t>
  </si>
  <si>
    <t>黃忠華</t>
  </si>
  <si>
    <t>陳培心</t>
  </si>
  <si>
    <t>林志中</t>
  </si>
  <si>
    <t>林清喜</t>
  </si>
  <si>
    <t>丁兆渝</t>
  </si>
  <si>
    <t>方柏尚</t>
  </si>
  <si>
    <t>王清郎</t>
  </si>
  <si>
    <t>王幸雄</t>
  </si>
  <si>
    <t>朱光昭</t>
  </si>
  <si>
    <t>江華雄</t>
  </si>
  <si>
    <t>余家齊</t>
  </si>
  <si>
    <t>李善敬</t>
  </si>
  <si>
    <t>吳英蜀</t>
  </si>
  <si>
    <t>沈建國</t>
  </si>
  <si>
    <t>胡宏聲</t>
  </si>
  <si>
    <t>陳世照</t>
  </si>
  <si>
    <t>陸大中</t>
  </si>
  <si>
    <t>黃武彥</t>
  </si>
  <si>
    <t>黃昭彥</t>
  </si>
  <si>
    <t>曾隆一</t>
  </si>
  <si>
    <t>曾信夫</t>
  </si>
  <si>
    <t>許書典</t>
  </si>
  <si>
    <t>莊其昱</t>
  </si>
  <si>
    <t>游朝君</t>
  </si>
  <si>
    <t>鄭至豪</t>
  </si>
  <si>
    <t>鄭宏銘</t>
  </si>
  <si>
    <t>柳毅凱</t>
  </si>
  <si>
    <t>王哲之</t>
  </si>
  <si>
    <t>廖萬毅</t>
  </si>
  <si>
    <t>葉銘煌</t>
  </si>
  <si>
    <t>沈弘毅</t>
  </si>
  <si>
    <t>李正純</t>
  </si>
  <si>
    <t>翁仁作</t>
  </si>
  <si>
    <t>黃克義</t>
  </si>
  <si>
    <t>楊義賢</t>
  </si>
  <si>
    <t>蔡旭春</t>
  </si>
  <si>
    <t>蕭裕源</t>
  </si>
  <si>
    <t>曾國誠</t>
  </si>
  <si>
    <t>黃建裕</t>
  </si>
  <si>
    <t>譚聖德</t>
  </si>
  <si>
    <t>李　心</t>
  </si>
  <si>
    <t>張泰山</t>
  </si>
  <si>
    <t>胡錦標</t>
  </si>
  <si>
    <t>林文亮</t>
  </si>
  <si>
    <t>黃仲毅</t>
  </si>
  <si>
    <t>王公天</t>
  </si>
  <si>
    <t>吳松光</t>
  </si>
  <si>
    <t>李榮德</t>
  </si>
  <si>
    <t>趙敬貽</t>
  </si>
  <si>
    <t>高理權</t>
  </si>
  <si>
    <t>李師忠</t>
  </si>
  <si>
    <t>蕭尚武</t>
  </si>
  <si>
    <t>黎浩瞻</t>
  </si>
  <si>
    <t>殷允第</t>
  </si>
  <si>
    <t>方孝民</t>
  </si>
  <si>
    <t>王成鏞</t>
  </si>
  <si>
    <t>白先聲</t>
  </si>
  <si>
    <t>石　翔</t>
  </si>
  <si>
    <t>吳正博</t>
  </si>
  <si>
    <t>周勝村</t>
  </si>
  <si>
    <t>余健治</t>
  </si>
  <si>
    <t>胡宗元</t>
  </si>
  <si>
    <t>洪朝和</t>
  </si>
  <si>
    <t>梁淳二</t>
  </si>
  <si>
    <t>陳正輝</t>
  </si>
  <si>
    <t>陳義揚</t>
  </si>
  <si>
    <t>陳龍雄</t>
  </si>
  <si>
    <t>陳宜芩</t>
  </si>
  <si>
    <t>陳育賢</t>
  </si>
  <si>
    <t>陳憲治</t>
  </si>
  <si>
    <t>陳定信</t>
  </si>
  <si>
    <t>陳科成</t>
  </si>
  <si>
    <t>康慶癸</t>
  </si>
  <si>
    <t>黃安雄</t>
  </si>
  <si>
    <t>郭邦光</t>
  </si>
  <si>
    <t>張伯明</t>
  </si>
  <si>
    <t>程宇平</t>
  </si>
  <si>
    <t>彭定中</t>
  </si>
  <si>
    <t>馮毅安</t>
  </si>
  <si>
    <t>趙家珍</t>
  </si>
  <si>
    <t>禚正如</t>
  </si>
  <si>
    <t>鄭國明</t>
  </si>
  <si>
    <t>劉裕之</t>
  </si>
  <si>
    <t>羅新運</t>
  </si>
  <si>
    <t>陳威佐</t>
  </si>
  <si>
    <t>黃光俊</t>
  </si>
  <si>
    <t>陳哲義</t>
  </si>
  <si>
    <t>陳文雄</t>
  </si>
  <si>
    <t>吳瀧川</t>
  </si>
  <si>
    <t>嚴基德</t>
  </si>
  <si>
    <t>李文松</t>
  </si>
  <si>
    <t>王大中</t>
  </si>
  <si>
    <t>張　凱</t>
  </si>
  <si>
    <t>蘇光羆</t>
  </si>
  <si>
    <t>陳國樑</t>
  </si>
  <si>
    <t>王昭一</t>
  </si>
  <si>
    <t>廖福堂</t>
  </si>
  <si>
    <t>胡成樑</t>
  </si>
  <si>
    <t>趙秀軍</t>
  </si>
  <si>
    <t>林景豐</t>
  </si>
  <si>
    <t>徐孝宜</t>
  </si>
  <si>
    <t>趙智勇</t>
  </si>
  <si>
    <t>廖青平</t>
  </si>
  <si>
    <t>林榮宗</t>
  </si>
  <si>
    <t>孟憲復</t>
  </si>
  <si>
    <t>凌公偉</t>
  </si>
  <si>
    <t>章光遠</t>
  </si>
  <si>
    <t>茅化夷</t>
  </si>
  <si>
    <t>張　義</t>
  </si>
  <si>
    <t>周志成</t>
  </si>
  <si>
    <t>汪惟勛</t>
  </si>
  <si>
    <t>梅家簡</t>
  </si>
  <si>
    <t>卓完光</t>
  </si>
  <si>
    <t>馬國雄</t>
  </si>
  <si>
    <t>陳榮宗</t>
  </si>
  <si>
    <t>秦掌一</t>
  </si>
  <si>
    <t>余佑煦</t>
  </si>
  <si>
    <t>柯鴻茂</t>
  </si>
  <si>
    <t>蔡志恒</t>
  </si>
  <si>
    <t>黃經緯</t>
  </si>
  <si>
    <t>王健寧</t>
  </si>
  <si>
    <t>瑄子瑄</t>
  </si>
  <si>
    <t>劉鐘義</t>
  </si>
  <si>
    <t>李國靖</t>
  </si>
  <si>
    <t>羅錦營</t>
  </si>
  <si>
    <t>李長俊</t>
  </si>
  <si>
    <t>孫儒羽</t>
  </si>
  <si>
    <t>何同慶</t>
  </si>
  <si>
    <t>孫鐵剛</t>
  </si>
  <si>
    <t>黃信義</t>
  </si>
  <si>
    <t>金恆鑣</t>
  </si>
  <si>
    <t>虞葉清</t>
  </si>
  <si>
    <t>周龍雄</t>
  </si>
  <si>
    <t>李純耀</t>
  </si>
  <si>
    <t>張　紀</t>
  </si>
  <si>
    <t>彭勝利</t>
  </si>
  <si>
    <t>焦維城</t>
  </si>
  <si>
    <t>李信雄</t>
  </si>
  <si>
    <t>呂清厚</t>
  </si>
  <si>
    <t>余文雄</t>
  </si>
  <si>
    <t>黃靖卿</t>
  </si>
  <si>
    <t>任明宗</t>
  </si>
  <si>
    <t>張仁俊</t>
  </si>
  <si>
    <t>王景明</t>
  </si>
  <si>
    <t>吳堅志</t>
  </si>
  <si>
    <t>鄭錦明</t>
  </si>
  <si>
    <t>宋三喜</t>
  </si>
  <si>
    <t>李錦懷</t>
  </si>
  <si>
    <t>高金朗</t>
  </si>
  <si>
    <t>路　堡</t>
  </si>
  <si>
    <t>李正揚</t>
  </si>
  <si>
    <t>洪可為</t>
  </si>
  <si>
    <t>潘振貴</t>
  </si>
  <si>
    <t>游建中</t>
  </si>
  <si>
    <t>蔡天德</t>
  </si>
  <si>
    <t>陳和光</t>
  </si>
  <si>
    <t>李恕成</t>
  </si>
  <si>
    <t>彭武文</t>
  </si>
  <si>
    <t>吳如松</t>
  </si>
  <si>
    <t>張韶華</t>
  </si>
  <si>
    <t>賴清山</t>
  </si>
  <si>
    <t>李孔慶</t>
  </si>
  <si>
    <t>張家治</t>
  </si>
  <si>
    <t>魯德重</t>
  </si>
  <si>
    <t>張志龍</t>
  </si>
  <si>
    <t>馬尚本</t>
  </si>
  <si>
    <t>劉晉啓</t>
  </si>
  <si>
    <t>施克成</t>
  </si>
  <si>
    <t>彭秀朗</t>
  </si>
  <si>
    <t>張璟璋</t>
  </si>
  <si>
    <t>易正宇</t>
  </si>
  <si>
    <t>董為亨</t>
  </si>
  <si>
    <t>蕭高榕</t>
  </si>
  <si>
    <t>王乃康</t>
  </si>
  <si>
    <t>章源生</t>
  </si>
  <si>
    <t>呂志步</t>
  </si>
  <si>
    <t>吳士英</t>
  </si>
  <si>
    <t>張保毅</t>
  </si>
  <si>
    <t>林　白</t>
  </si>
  <si>
    <t>張若容</t>
  </si>
  <si>
    <t>儀世永</t>
  </si>
  <si>
    <t>樊德風</t>
  </si>
  <si>
    <t>林淑慧</t>
  </si>
  <si>
    <t>葉德芳</t>
  </si>
  <si>
    <t>吳　偉</t>
  </si>
  <si>
    <t>楊炤仁</t>
  </si>
  <si>
    <t>張哲發</t>
  </si>
  <si>
    <t>王　發</t>
  </si>
  <si>
    <t>劉正平</t>
  </si>
  <si>
    <t>劉　恂</t>
  </si>
  <si>
    <t>乙</t>
  </si>
  <si>
    <t>甲</t>
  </si>
  <si>
    <t>曹國棟</t>
  </si>
  <si>
    <t>蔡式穀</t>
  </si>
  <si>
    <r>
      <t xml:space="preserve">1961 </t>
    </r>
    <r>
      <rPr>
        <b/>
        <sz val="14"/>
        <rFont val="細明體"/>
        <family val="3"/>
      </rPr>
      <t>建中</t>
    </r>
    <r>
      <rPr>
        <b/>
        <sz val="14"/>
        <rFont val="Arial"/>
        <family val="2"/>
      </rPr>
      <t xml:space="preserve"> 12/04/11 Reunion Registration Status</t>
    </r>
  </si>
  <si>
    <t>(Date Updated:05/08/13)</t>
  </si>
  <si>
    <t>甲</t>
  </si>
  <si>
    <t>建補</t>
  </si>
  <si>
    <t>乙</t>
  </si>
  <si>
    <t>蔡式穀</t>
  </si>
  <si>
    <t>266</t>
  </si>
  <si>
    <t>歿</t>
  </si>
  <si>
    <t>12/04/11 Reunion Status:</t>
  </si>
  <si>
    <t>M (May Attend or CA resident)</t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</si>
  <si>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http://www.4thgrader.net/vault/files/02Grade4Index.htm   for more details. </t>
    </r>
  </si>
  <si>
    <t>M (May Attend or CA resident)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</si>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</sst>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mm/dd/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%"/>
    <numFmt numFmtId="190" formatCode="0.0000"/>
    <numFmt numFmtId="191" formatCode="m&quot;月&quot;d&quot;日&quot;"/>
    <numFmt numFmtId="192" formatCode="#"/>
  </numFmts>
  <fonts count="2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sz val="12"/>
      <name val="細明體"/>
      <family val="3"/>
    </font>
    <font>
      <u val="single"/>
      <sz val="9"/>
      <color indexed="36"/>
      <name val="新細明體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48"/>
      <name val="新細明體"/>
      <family val="1"/>
    </font>
    <font>
      <sz val="12"/>
      <color indexed="48"/>
      <name val="Times New Roman"/>
      <family val="1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細明體"/>
      <family val="3"/>
    </font>
    <font>
      <b/>
      <sz val="12"/>
      <color indexed="10"/>
      <name val="Arial"/>
      <family val="2"/>
    </font>
    <font>
      <b/>
      <sz val="12"/>
      <color indexed="10"/>
      <name val="細明體"/>
      <family val="3"/>
    </font>
    <font>
      <sz val="9"/>
      <name val="細明體"/>
      <family val="3"/>
    </font>
    <font>
      <b/>
      <sz val="12"/>
      <name val="Arial"/>
      <family val="2"/>
    </font>
    <font>
      <b/>
      <sz val="10"/>
      <color indexed="10"/>
      <name val="細明體"/>
      <family val="3"/>
    </font>
    <font>
      <sz val="12"/>
      <color indexed="8"/>
      <name val="Times New Roman"/>
      <family val="1"/>
    </font>
    <font>
      <b/>
      <sz val="12"/>
      <color indexed="10"/>
      <name val="新細明體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84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 horizontal="left"/>
    </xf>
    <xf numFmtId="184" fontId="2" fillId="0" borderId="0" xfId="0" applyNumberFormat="1" applyFont="1" applyAlignment="1">
      <alignment/>
    </xf>
    <xf numFmtId="184" fontId="2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184" fontId="2" fillId="0" borderId="0" xfId="0" applyNumberFormat="1" applyFont="1" applyFill="1" applyAlignment="1">
      <alignment horizontal="left"/>
    </xf>
    <xf numFmtId="184" fontId="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vertical="top"/>
    </xf>
    <xf numFmtId="184" fontId="2" fillId="0" borderId="0" xfId="0" applyNumberFormat="1" applyFont="1" applyFill="1" applyAlignment="1">
      <alignment horizontal="right"/>
    </xf>
    <xf numFmtId="184" fontId="6" fillId="0" borderId="0" xfId="0" applyNumberFormat="1" applyFont="1" applyFill="1" applyAlignment="1">
      <alignment/>
    </xf>
    <xf numFmtId="184" fontId="12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84" fontId="10" fillId="0" borderId="0" xfId="0" applyNumberFormat="1" applyFont="1" applyFill="1" applyAlignment="1">
      <alignment/>
    </xf>
    <xf numFmtId="184" fontId="14" fillId="0" borderId="0" xfId="0" applyNumberFormat="1" applyFont="1" applyFill="1" applyAlignment="1">
      <alignment horizontal="center"/>
    </xf>
    <xf numFmtId="184" fontId="14" fillId="0" borderId="1" xfId="0" applyNumberFormat="1" applyFont="1" applyFill="1" applyBorder="1" applyAlignment="1">
      <alignment horizontal="center"/>
    </xf>
    <xf numFmtId="184" fontId="15" fillId="0" borderId="2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/>
    </xf>
    <xf numFmtId="184" fontId="6" fillId="0" borderId="3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49" fontId="16" fillId="0" borderId="4" xfId="0" applyNumberFormat="1" applyFont="1" applyFill="1" applyBorder="1" applyAlignment="1">
      <alignment horizontal="left"/>
    </xf>
    <xf numFmtId="184" fontId="6" fillId="0" borderId="5" xfId="0" applyNumberFormat="1" applyFont="1" applyFill="1" applyBorder="1" applyAlignment="1">
      <alignment/>
    </xf>
    <xf numFmtId="0" fontId="6" fillId="0" borderId="5" xfId="0" applyNumberFormat="1" applyFont="1" applyFill="1" applyBorder="1" applyAlignment="1">
      <alignment horizontal="center"/>
    </xf>
    <xf numFmtId="184" fontId="6" fillId="0" borderId="4" xfId="0" applyNumberFormat="1" applyFont="1" applyFill="1" applyBorder="1" applyAlignment="1">
      <alignment/>
    </xf>
    <xf numFmtId="0" fontId="17" fillId="0" borderId="0" xfId="0" applyNumberFormat="1" applyFont="1" applyFill="1" applyAlignment="1">
      <alignment/>
    </xf>
    <xf numFmtId="184" fontId="4" fillId="2" borderId="6" xfId="0" applyNumberFormat="1" applyFont="1" applyFill="1" applyBorder="1" applyAlignment="1">
      <alignment/>
    </xf>
    <xf numFmtId="184" fontId="4" fillId="3" borderId="6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1" fillId="4" borderId="0" xfId="0" applyNumberFormat="1" applyFont="1" applyFill="1" applyAlignment="1">
      <alignment horizontal="center"/>
    </xf>
    <xf numFmtId="184" fontId="17" fillId="4" borderId="0" xfId="0" applyNumberFormat="1" applyFont="1" applyFill="1" applyAlignment="1">
      <alignment/>
    </xf>
    <xf numFmtId="0" fontId="17" fillId="0" borderId="7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left"/>
    </xf>
    <xf numFmtId="0" fontId="17" fillId="0" borderId="8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left"/>
    </xf>
    <xf numFmtId="0" fontId="17" fillId="0" borderId="9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/>
    </xf>
    <xf numFmtId="184" fontId="6" fillId="4" borderId="4" xfId="0" applyNumberFormat="1" applyFont="1" applyFill="1" applyBorder="1" applyAlignment="1">
      <alignment/>
    </xf>
    <xf numFmtId="184" fontId="6" fillId="4" borderId="5" xfId="0" applyNumberFormat="1" applyFont="1" applyFill="1" applyBorder="1" applyAlignment="1">
      <alignment/>
    </xf>
    <xf numFmtId="184" fontId="17" fillId="4" borderId="5" xfId="0" applyNumberFormat="1" applyFont="1" applyFill="1" applyBorder="1" applyAlignment="1">
      <alignment/>
    </xf>
    <xf numFmtId="0" fontId="17" fillId="4" borderId="11" xfId="0" applyNumberFormat="1" applyFont="1" applyFill="1" applyBorder="1" applyAlignment="1">
      <alignment horizontal="center"/>
    </xf>
    <xf numFmtId="0" fontId="17" fillId="0" borderId="12" xfId="0" applyNumberFormat="1" applyFont="1" applyFill="1" applyBorder="1" applyAlignment="1">
      <alignment horizontal="center"/>
    </xf>
    <xf numFmtId="9" fontId="17" fillId="0" borderId="0" xfId="19" applyFont="1" applyFill="1" applyAlignment="1">
      <alignment horizontal="center"/>
    </xf>
    <xf numFmtId="189" fontId="17" fillId="0" borderId="0" xfId="19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5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184" fontId="0" fillId="0" borderId="3" xfId="0" applyNumberFormat="1" applyFont="1" applyFill="1" applyBorder="1" applyAlignment="1">
      <alignment horizontal="right"/>
    </xf>
    <xf numFmtId="184" fontId="6" fillId="5" borderId="3" xfId="0" applyNumberFormat="1" applyFont="1" applyFill="1" applyBorder="1" applyAlignment="1">
      <alignment/>
    </xf>
    <xf numFmtId="184" fontId="6" fillId="0" borderId="5" xfId="0" applyNumberFormat="1" applyFont="1" applyFill="1" applyBorder="1" applyAlignment="1">
      <alignment horizontal="center"/>
    </xf>
    <xf numFmtId="184" fontId="6" fillId="0" borderId="9" xfId="0" applyNumberFormat="1" applyFont="1" applyFill="1" applyBorder="1" applyAlignment="1">
      <alignment horizontal="center"/>
    </xf>
    <xf numFmtId="184" fontId="6" fillId="0" borderId="13" xfId="0" applyNumberFormat="1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right"/>
    </xf>
    <xf numFmtId="184" fontId="6" fillId="0" borderId="14" xfId="0" applyNumberFormat="1" applyFont="1" applyFill="1" applyBorder="1" applyAlignment="1">
      <alignment/>
    </xf>
    <xf numFmtId="184" fontId="20" fillId="0" borderId="0" xfId="0" applyNumberFormat="1" applyFont="1" applyFill="1" applyBorder="1" applyAlignment="1">
      <alignment horizontal="left"/>
    </xf>
    <xf numFmtId="184" fontId="14" fillId="0" borderId="0" xfId="0" applyNumberFormat="1" applyFont="1" applyFill="1" applyBorder="1" applyAlignment="1">
      <alignment horizontal="left"/>
    </xf>
    <xf numFmtId="184" fontId="0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right"/>
    </xf>
    <xf numFmtId="184" fontId="6" fillId="6" borderId="3" xfId="0" applyNumberFormat="1" applyFont="1" applyFill="1" applyBorder="1" applyAlignment="1">
      <alignment/>
    </xf>
    <xf numFmtId="0" fontId="0" fillId="6" borderId="3" xfId="0" applyFont="1" applyFill="1" applyBorder="1" applyAlignment="1">
      <alignment/>
    </xf>
    <xf numFmtId="1" fontId="2" fillId="0" borderId="0" xfId="0" applyNumberFormat="1" applyFont="1" applyFill="1" applyAlignment="1">
      <alignment horizontal="right"/>
    </xf>
    <xf numFmtId="184" fontId="19" fillId="0" borderId="0" xfId="0" applyNumberFormat="1" applyFont="1" applyFill="1" applyAlignment="1">
      <alignment/>
    </xf>
    <xf numFmtId="184" fontId="19" fillId="0" borderId="0" xfId="0" applyNumberFormat="1" applyFont="1" applyFill="1" applyAlignment="1">
      <alignment horizontal="left"/>
    </xf>
    <xf numFmtId="49" fontId="6" fillId="0" borderId="4" xfId="0" applyNumberFormat="1" applyFont="1" applyFill="1" applyBorder="1" applyAlignment="1">
      <alignment horizontal="right"/>
    </xf>
    <xf numFmtId="184" fontId="15" fillId="0" borderId="1" xfId="0" applyNumberFormat="1" applyFont="1" applyFill="1" applyBorder="1" applyAlignment="1">
      <alignment horizontal="center"/>
    </xf>
    <xf numFmtId="49" fontId="4" fillId="6" borderId="6" xfId="0" applyNumberFormat="1" applyFont="1" applyFill="1" applyBorder="1" applyAlignment="1">
      <alignment horizontal="left"/>
    </xf>
    <xf numFmtId="1" fontId="8" fillId="6" borderId="0" xfId="0" applyNumberFormat="1" applyFont="1" applyFill="1" applyAlignment="1">
      <alignment horizontal="right"/>
    </xf>
    <xf numFmtId="184" fontId="9" fillId="6" borderId="0" xfId="0" applyNumberFormat="1" applyFont="1" applyFill="1" applyAlignment="1">
      <alignment horizontal="right"/>
    </xf>
    <xf numFmtId="184" fontId="9" fillId="6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/>
    </xf>
    <xf numFmtId="49" fontId="0" fillId="0" borderId="0" xfId="0" applyNumberFormat="1" applyFont="1" applyAlignment="1">
      <alignment horizontal="left" vertical="center" shrinkToFit="1"/>
    </xf>
    <xf numFmtId="0" fontId="2" fillId="0" borderId="0" xfId="0" applyFont="1" applyAlignment="1">
      <alignment horizontal="right"/>
    </xf>
    <xf numFmtId="0" fontId="11" fillId="7" borderId="0" xfId="0" applyNumberFormat="1" applyFont="1" applyFill="1" applyAlignment="1">
      <alignment horizontal="center"/>
    </xf>
    <xf numFmtId="0" fontId="11" fillId="8" borderId="0" xfId="0" applyNumberFormat="1" applyFont="1" applyFill="1" applyAlignment="1">
      <alignment horizontal="center"/>
    </xf>
    <xf numFmtId="0" fontId="11" fillId="9" borderId="3" xfId="0" applyNumberFormat="1" applyFont="1" applyFill="1" applyBorder="1" applyAlignment="1">
      <alignment horizontal="center"/>
    </xf>
    <xf numFmtId="0" fontId="11" fillId="9" borderId="0" xfId="0" applyNumberFormat="1" applyFont="1" applyFill="1" applyBorder="1" applyAlignment="1">
      <alignment horizontal="center"/>
    </xf>
    <xf numFmtId="0" fontId="11" fillId="7" borderId="1" xfId="0" applyNumberFormat="1" applyFont="1" applyFill="1" applyBorder="1" applyAlignment="1">
      <alignment horizontal="center"/>
    </xf>
    <xf numFmtId="0" fontId="11" fillId="7" borderId="2" xfId="0" applyNumberFormat="1" applyFont="1" applyFill="1" applyBorder="1" applyAlignment="1">
      <alignment horizontal="center"/>
    </xf>
    <xf numFmtId="0" fontId="11" fillId="8" borderId="3" xfId="0" applyNumberFormat="1" applyFont="1" applyFill="1" applyBorder="1" applyAlignment="1">
      <alignment horizontal="center"/>
    </xf>
    <xf numFmtId="0" fontId="11" fillId="8" borderId="0" xfId="0" applyNumberFormat="1" applyFont="1" applyFill="1" applyBorder="1" applyAlignment="1">
      <alignment horizontal="center"/>
    </xf>
    <xf numFmtId="184" fontId="4" fillId="3" borderId="15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184" fontId="4" fillId="2" borderId="17" xfId="0" applyNumberFormat="1" applyFont="1" applyFill="1" applyBorder="1" applyAlignment="1">
      <alignment horizontal="center"/>
    </xf>
    <xf numFmtId="184" fontId="6" fillId="2" borderId="17" xfId="0" applyNumberFormat="1" applyFont="1" applyFill="1" applyBorder="1" applyAlignment="1">
      <alignment horizontal="center"/>
    </xf>
    <xf numFmtId="184" fontId="6" fillId="3" borderId="16" xfId="0" applyNumberFormat="1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184" fontId="4" fillId="3" borderId="17" xfId="0" applyNumberFormat="1" applyFont="1" applyFill="1" applyBorder="1" applyAlignment="1">
      <alignment horizontal="center"/>
    </xf>
    <xf numFmtId="184" fontId="6" fillId="3" borderId="17" xfId="0" applyNumberFormat="1" applyFont="1" applyFill="1" applyBorder="1" applyAlignment="1">
      <alignment horizontal="center"/>
    </xf>
  </cellXfs>
  <cellStyles count="10">
    <cellStyle name="Normal" xfId="0"/>
    <cellStyle name="Normal_form70" xfId="15"/>
    <cellStyle name="Comma" xfId="16"/>
    <cellStyle name="Comma [0]" xfId="17"/>
    <cellStyle name="Followed Hyperlink" xfId="18"/>
    <cellStyle name="Percent" xfId="19"/>
    <cellStyle name="常规_Sheet1_1" xfId="20"/>
    <cellStyle name="Currency" xfId="21"/>
    <cellStyle name="Currency [0]" xfId="22"/>
    <cellStyle name="Hyperlink" xfId="23"/>
  </cellStyles>
  <dxfs count="6"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1ChienKu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姓名序"/>
      <sheetName val="班聯絡人"/>
      <sheetName val="61建中"/>
      <sheetName val="Sheet1"/>
      <sheetName val="Sheet2"/>
      <sheetName val="Sheet3"/>
      <sheetName val="Vlookup"/>
      <sheetName val="Email"/>
      <sheetName val="61建中List"/>
    </sheetNames>
    <sheetDataSet>
      <sheetData sheetId="2">
        <row r="4">
          <cell r="K4" t="str">
            <v/>
          </cell>
        </row>
        <row r="5">
          <cell r="K5" t="str">
            <v/>
          </cell>
        </row>
        <row r="6">
          <cell r="K6" t="str">
            <v/>
          </cell>
        </row>
        <row r="7">
          <cell r="K7" t="str">
            <v/>
          </cell>
        </row>
        <row r="8">
          <cell r="K8" t="str">
            <v/>
          </cell>
        </row>
        <row r="9">
          <cell r="K9" t="str">
            <v>Y</v>
          </cell>
        </row>
        <row r="10">
          <cell r="K10" t="str">
            <v/>
          </cell>
        </row>
        <row r="11">
          <cell r="K11" t="str">
            <v/>
          </cell>
        </row>
        <row r="12">
          <cell r="K12" t="str">
            <v/>
          </cell>
        </row>
        <row r="13">
          <cell r="K13" t="str">
            <v/>
          </cell>
        </row>
        <row r="14">
          <cell r="K14" t="str">
            <v/>
          </cell>
        </row>
        <row r="15">
          <cell r="K15" t="str">
            <v>D</v>
          </cell>
        </row>
        <row r="16">
          <cell r="K16" t="str">
            <v/>
          </cell>
        </row>
        <row r="17">
          <cell r="K17" t="str">
            <v/>
          </cell>
        </row>
        <row r="18">
          <cell r="K18" t="str">
            <v/>
          </cell>
        </row>
        <row r="19">
          <cell r="K19" t="str">
            <v>Y</v>
          </cell>
          <cell r="AO19" t="str">
            <v>R</v>
          </cell>
        </row>
        <row r="20">
          <cell r="K20" t="str">
            <v/>
          </cell>
        </row>
        <row r="21">
          <cell r="K21" t="str">
            <v/>
          </cell>
        </row>
        <row r="22">
          <cell r="K22" t="str">
            <v/>
          </cell>
        </row>
        <row r="23">
          <cell r="K23" t="str">
            <v/>
          </cell>
        </row>
        <row r="24">
          <cell r="K24" t="str">
            <v>Y</v>
          </cell>
        </row>
        <row r="25">
          <cell r="K25" t="str">
            <v/>
          </cell>
        </row>
        <row r="26">
          <cell r="K26" t="str">
            <v/>
          </cell>
        </row>
        <row r="27">
          <cell r="K27" t="str">
            <v>Y</v>
          </cell>
          <cell r="AO27" t="str">
            <v>R</v>
          </cell>
        </row>
        <row r="28">
          <cell r="K28" t="str">
            <v/>
          </cell>
        </row>
        <row r="29">
          <cell r="K29" t="str">
            <v/>
          </cell>
        </row>
        <row r="30">
          <cell r="K30" t="str">
            <v/>
          </cell>
        </row>
        <row r="31">
          <cell r="K31" t="str">
            <v/>
          </cell>
        </row>
        <row r="32">
          <cell r="K32" t="str">
            <v/>
          </cell>
        </row>
        <row r="33">
          <cell r="K33" t="str">
            <v/>
          </cell>
        </row>
        <row r="34">
          <cell r="K34" t="str">
            <v>Y</v>
          </cell>
        </row>
        <row r="35">
          <cell r="K35" t="str">
            <v>Y</v>
          </cell>
        </row>
        <row r="36">
          <cell r="K36" t="str">
            <v>Y</v>
          </cell>
        </row>
        <row r="37">
          <cell r="K37" t="str">
            <v/>
          </cell>
        </row>
        <row r="38">
          <cell r="K38" t="str">
            <v/>
          </cell>
        </row>
        <row r="39">
          <cell r="K39" t="str">
            <v/>
          </cell>
        </row>
        <row r="40">
          <cell r="K40" t="str">
            <v/>
          </cell>
        </row>
        <row r="41">
          <cell r="K41" t="str">
            <v>Y</v>
          </cell>
        </row>
        <row r="42">
          <cell r="K42" t="str">
            <v/>
          </cell>
        </row>
        <row r="43">
          <cell r="K43" t="str">
            <v/>
          </cell>
        </row>
        <row r="44">
          <cell r="K44" t="str">
            <v/>
          </cell>
        </row>
        <row r="45">
          <cell r="K45" t="str">
            <v/>
          </cell>
        </row>
        <row r="46">
          <cell r="K46" t="str">
            <v/>
          </cell>
        </row>
        <row r="47">
          <cell r="K47" t="str">
            <v/>
          </cell>
        </row>
        <row r="48">
          <cell r="K48" t="str">
            <v/>
          </cell>
        </row>
        <row r="49">
          <cell r="K49" t="str">
            <v/>
          </cell>
        </row>
        <row r="50">
          <cell r="K50" t="str">
            <v/>
          </cell>
        </row>
        <row r="51">
          <cell r="K51" t="str">
            <v/>
          </cell>
        </row>
        <row r="52">
          <cell r="K52" t="str">
            <v>Y</v>
          </cell>
        </row>
        <row r="53">
          <cell r="K53" t="str">
            <v/>
          </cell>
        </row>
        <row r="54">
          <cell r="K54" t="str">
            <v/>
          </cell>
        </row>
        <row r="55">
          <cell r="K55" t="str">
            <v/>
          </cell>
        </row>
        <row r="56">
          <cell r="K56" t="str">
            <v/>
          </cell>
        </row>
        <row r="57">
          <cell r="K57" t="str">
            <v/>
          </cell>
        </row>
        <row r="58">
          <cell r="K58" t="str">
            <v/>
          </cell>
        </row>
        <row r="59">
          <cell r="K59" t="str">
            <v/>
          </cell>
        </row>
        <row r="60">
          <cell r="K60" t="str">
            <v/>
          </cell>
        </row>
        <row r="61">
          <cell r="K61" t="str">
            <v/>
          </cell>
        </row>
        <row r="62">
          <cell r="K62" t="str">
            <v/>
          </cell>
        </row>
        <row r="63">
          <cell r="K63" t="str">
            <v/>
          </cell>
        </row>
        <row r="64">
          <cell r="K64" t="str">
            <v/>
          </cell>
        </row>
        <row r="65">
          <cell r="K65" t="str">
            <v/>
          </cell>
        </row>
        <row r="66">
          <cell r="K66" t="str">
            <v/>
          </cell>
        </row>
        <row r="67">
          <cell r="K67" t="str">
            <v/>
          </cell>
        </row>
        <row r="68">
          <cell r="K68" t="str">
            <v/>
          </cell>
        </row>
        <row r="69">
          <cell r="K69" t="str">
            <v/>
          </cell>
        </row>
        <row r="70">
          <cell r="K70" t="str">
            <v/>
          </cell>
        </row>
        <row r="71">
          <cell r="K71" t="str">
            <v>Y</v>
          </cell>
          <cell r="AO71" t="str">
            <v>R</v>
          </cell>
        </row>
        <row r="72">
          <cell r="K72" t="str">
            <v/>
          </cell>
        </row>
        <row r="73">
          <cell r="K73" t="str">
            <v/>
          </cell>
        </row>
        <row r="74">
          <cell r="K74" t="str">
            <v/>
          </cell>
        </row>
        <row r="75">
          <cell r="K75" t="str">
            <v>Y</v>
          </cell>
          <cell r="AO75" t="str">
            <v>R</v>
          </cell>
        </row>
        <row r="76">
          <cell r="K76" t="str">
            <v/>
          </cell>
        </row>
        <row r="77">
          <cell r="K77" t="str">
            <v/>
          </cell>
        </row>
        <row r="78">
          <cell r="K78" t="str">
            <v/>
          </cell>
        </row>
        <row r="79">
          <cell r="K79" t="str">
            <v/>
          </cell>
        </row>
        <row r="80">
          <cell r="K80" t="str">
            <v/>
          </cell>
        </row>
        <row r="81">
          <cell r="K81" t="str">
            <v>Y</v>
          </cell>
        </row>
        <row r="82">
          <cell r="K82" t="str">
            <v/>
          </cell>
        </row>
        <row r="83">
          <cell r="K83" t="str">
            <v/>
          </cell>
        </row>
        <row r="84">
          <cell r="K84" t="str">
            <v/>
          </cell>
        </row>
        <row r="85">
          <cell r="K85" t="str">
            <v/>
          </cell>
        </row>
        <row r="86">
          <cell r="K86" t="str">
            <v/>
          </cell>
        </row>
        <row r="87">
          <cell r="K87" t="str">
            <v/>
          </cell>
        </row>
        <row r="88">
          <cell r="K88" t="str">
            <v/>
          </cell>
        </row>
        <row r="89">
          <cell r="K89" t="str">
            <v/>
          </cell>
        </row>
        <row r="90">
          <cell r="K90" t="str">
            <v/>
          </cell>
        </row>
        <row r="91">
          <cell r="K91" t="str">
            <v/>
          </cell>
        </row>
        <row r="92">
          <cell r="K92" t="str">
            <v/>
          </cell>
        </row>
        <row r="93">
          <cell r="K93" t="str">
            <v/>
          </cell>
        </row>
        <row r="94">
          <cell r="K94" t="str">
            <v>Y</v>
          </cell>
        </row>
        <row r="95">
          <cell r="K95" t="str">
            <v>Y</v>
          </cell>
          <cell r="AO95" t="str">
            <v>R</v>
          </cell>
        </row>
        <row r="96">
          <cell r="K96" t="str">
            <v>Y</v>
          </cell>
        </row>
        <row r="97">
          <cell r="K97" t="str">
            <v/>
          </cell>
        </row>
        <row r="98">
          <cell r="K98" t="str">
            <v/>
          </cell>
        </row>
        <row r="99">
          <cell r="K99" t="str">
            <v/>
          </cell>
        </row>
        <row r="100">
          <cell r="K100" t="str">
            <v/>
          </cell>
        </row>
        <row r="101">
          <cell r="K101" t="str">
            <v>Y</v>
          </cell>
        </row>
        <row r="102">
          <cell r="K102" t="str">
            <v>Y</v>
          </cell>
        </row>
        <row r="103">
          <cell r="K103" t="str">
            <v/>
          </cell>
        </row>
        <row r="104">
          <cell r="K104" t="str">
            <v/>
          </cell>
        </row>
        <row r="105">
          <cell r="K105" t="str">
            <v/>
          </cell>
        </row>
        <row r="106">
          <cell r="K106" t="str">
            <v>Y</v>
          </cell>
        </row>
        <row r="107">
          <cell r="K107" t="str">
            <v/>
          </cell>
        </row>
        <row r="108">
          <cell r="K108" t="str">
            <v/>
          </cell>
        </row>
        <row r="109">
          <cell r="K109" t="str">
            <v/>
          </cell>
        </row>
        <row r="110">
          <cell r="K110" t="str">
            <v/>
          </cell>
        </row>
        <row r="111">
          <cell r="K111" t="str">
            <v/>
          </cell>
        </row>
        <row r="112">
          <cell r="K112" t="str">
            <v/>
          </cell>
        </row>
        <row r="113">
          <cell r="K113" t="str">
            <v/>
          </cell>
        </row>
        <row r="114">
          <cell r="K114" t="str">
            <v/>
          </cell>
        </row>
        <row r="115">
          <cell r="K115" t="str">
            <v/>
          </cell>
        </row>
        <row r="116">
          <cell r="K116" t="str">
            <v>Y</v>
          </cell>
        </row>
        <row r="117">
          <cell r="K117" t="str">
            <v/>
          </cell>
        </row>
        <row r="118">
          <cell r="K118" t="str">
            <v/>
          </cell>
        </row>
        <row r="119">
          <cell r="K119" t="str">
            <v/>
          </cell>
        </row>
        <row r="120">
          <cell r="K120" t="str">
            <v/>
          </cell>
        </row>
        <row r="121">
          <cell r="K121" t="str">
            <v/>
          </cell>
        </row>
        <row r="122">
          <cell r="K122" t="str">
            <v>Y</v>
          </cell>
          <cell r="AO122" t="str">
            <v>R</v>
          </cell>
        </row>
        <row r="123">
          <cell r="K123" t="str">
            <v>Y</v>
          </cell>
          <cell r="AO123" t="str">
            <v>R</v>
          </cell>
        </row>
        <row r="124">
          <cell r="K124" t="str">
            <v/>
          </cell>
        </row>
        <row r="125">
          <cell r="K125" t="str">
            <v>Y</v>
          </cell>
          <cell r="AO125" t="str">
            <v>R</v>
          </cell>
        </row>
        <row r="126">
          <cell r="K126" t="str">
            <v/>
          </cell>
        </row>
        <row r="127">
          <cell r="K127" t="str">
            <v/>
          </cell>
        </row>
        <row r="128">
          <cell r="K128" t="str">
            <v/>
          </cell>
        </row>
        <row r="129">
          <cell r="K129" t="str">
            <v>Y</v>
          </cell>
          <cell r="AO129" t="str">
            <v>R</v>
          </cell>
        </row>
        <row r="130">
          <cell r="K130" t="str">
            <v/>
          </cell>
        </row>
        <row r="131">
          <cell r="K131" t="str">
            <v/>
          </cell>
        </row>
        <row r="132">
          <cell r="K132" t="str">
            <v>Y</v>
          </cell>
        </row>
        <row r="133">
          <cell r="K133" t="str">
            <v/>
          </cell>
        </row>
        <row r="134">
          <cell r="K134" t="str">
            <v/>
          </cell>
        </row>
        <row r="135">
          <cell r="K135" t="str">
            <v/>
          </cell>
        </row>
        <row r="136">
          <cell r="K136" t="str">
            <v/>
          </cell>
        </row>
        <row r="137">
          <cell r="K137" t="str">
            <v>Y</v>
          </cell>
          <cell r="AO137" t="str">
            <v>R</v>
          </cell>
        </row>
        <row r="138">
          <cell r="K138" t="str">
            <v/>
          </cell>
        </row>
        <row r="139">
          <cell r="K139" t="str">
            <v/>
          </cell>
        </row>
        <row r="140">
          <cell r="K140" t="str">
            <v/>
          </cell>
        </row>
        <row r="141">
          <cell r="K141" t="str">
            <v/>
          </cell>
        </row>
        <row r="142">
          <cell r="K142" t="str">
            <v/>
          </cell>
        </row>
        <row r="143">
          <cell r="K143" t="str">
            <v/>
          </cell>
        </row>
        <row r="144">
          <cell r="K144" t="str">
            <v>Y</v>
          </cell>
        </row>
        <row r="145">
          <cell r="K145" t="str">
            <v/>
          </cell>
        </row>
        <row r="146">
          <cell r="K146" t="str">
            <v/>
          </cell>
        </row>
        <row r="147">
          <cell r="K147" t="str">
            <v/>
          </cell>
        </row>
        <row r="148">
          <cell r="K148" t="str">
            <v/>
          </cell>
        </row>
        <row r="149">
          <cell r="K149" t="str">
            <v/>
          </cell>
        </row>
        <row r="150">
          <cell r="K150" t="str">
            <v/>
          </cell>
        </row>
        <row r="151">
          <cell r="K151" t="str">
            <v>Y</v>
          </cell>
          <cell r="AO151" t="str">
            <v>R</v>
          </cell>
        </row>
        <row r="152">
          <cell r="K152" t="str">
            <v/>
          </cell>
        </row>
        <row r="153">
          <cell r="K153" t="str">
            <v/>
          </cell>
        </row>
        <row r="154">
          <cell r="K154" t="str">
            <v>Y</v>
          </cell>
          <cell r="AO154" t="str">
            <v>R</v>
          </cell>
        </row>
        <row r="155">
          <cell r="K155" t="str">
            <v>Y</v>
          </cell>
        </row>
        <row r="156">
          <cell r="K156" t="str">
            <v/>
          </cell>
        </row>
        <row r="157">
          <cell r="K157" t="str">
            <v/>
          </cell>
        </row>
        <row r="158">
          <cell r="K158" t="str">
            <v/>
          </cell>
        </row>
        <row r="159">
          <cell r="K159" t="str">
            <v/>
          </cell>
        </row>
        <row r="160">
          <cell r="K160" t="str">
            <v/>
          </cell>
        </row>
        <row r="161">
          <cell r="K161" t="str">
            <v>Y</v>
          </cell>
        </row>
        <row r="162">
          <cell r="K162" t="str">
            <v/>
          </cell>
        </row>
        <row r="163">
          <cell r="K163" t="str">
            <v>D</v>
          </cell>
        </row>
        <row r="164">
          <cell r="K164" t="str">
            <v/>
          </cell>
        </row>
        <row r="165">
          <cell r="K165" t="str">
            <v/>
          </cell>
        </row>
        <row r="166">
          <cell r="K166" t="str">
            <v>Y</v>
          </cell>
        </row>
        <row r="167">
          <cell r="K167" t="str">
            <v/>
          </cell>
        </row>
        <row r="168">
          <cell r="K168" t="str">
            <v/>
          </cell>
        </row>
        <row r="169">
          <cell r="K169" t="str">
            <v/>
          </cell>
        </row>
        <row r="170">
          <cell r="K170" t="str">
            <v/>
          </cell>
        </row>
        <row r="171">
          <cell r="K171" t="str">
            <v/>
          </cell>
        </row>
        <row r="172">
          <cell r="K172" t="str">
            <v/>
          </cell>
        </row>
        <row r="173">
          <cell r="K173" t="str">
            <v/>
          </cell>
        </row>
        <row r="174">
          <cell r="K174" t="str">
            <v/>
          </cell>
        </row>
        <row r="175">
          <cell r="K175" t="str">
            <v/>
          </cell>
        </row>
        <row r="176">
          <cell r="K176" t="str">
            <v>Y</v>
          </cell>
        </row>
        <row r="177">
          <cell r="K177" t="str">
            <v>Y</v>
          </cell>
        </row>
        <row r="178">
          <cell r="K178" t="str">
            <v/>
          </cell>
        </row>
        <row r="179">
          <cell r="K179" t="str">
            <v/>
          </cell>
        </row>
        <row r="180">
          <cell r="K180" t="str">
            <v>Y</v>
          </cell>
          <cell r="AO180" t="str">
            <v>R</v>
          </cell>
        </row>
        <row r="181">
          <cell r="K181" t="str">
            <v/>
          </cell>
        </row>
        <row r="182">
          <cell r="K182" t="str">
            <v>Y</v>
          </cell>
        </row>
        <row r="183">
          <cell r="K183" t="str">
            <v/>
          </cell>
        </row>
        <row r="184">
          <cell r="K184" t="str">
            <v/>
          </cell>
        </row>
        <row r="185">
          <cell r="K185" t="str">
            <v/>
          </cell>
        </row>
        <row r="186">
          <cell r="K186" t="str">
            <v/>
          </cell>
        </row>
        <row r="187">
          <cell r="K187" t="str">
            <v>Y</v>
          </cell>
        </row>
        <row r="188">
          <cell r="K188" t="str">
            <v>Y</v>
          </cell>
          <cell r="AO188" t="str">
            <v>R</v>
          </cell>
        </row>
        <row r="189">
          <cell r="K189" t="str">
            <v/>
          </cell>
        </row>
        <row r="190">
          <cell r="K190" t="str">
            <v>Y</v>
          </cell>
        </row>
        <row r="191">
          <cell r="K191" t="str">
            <v/>
          </cell>
        </row>
        <row r="192">
          <cell r="K192" t="str">
            <v/>
          </cell>
        </row>
        <row r="193">
          <cell r="K193" t="str">
            <v/>
          </cell>
        </row>
        <row r="194">
          <cell r="K194" t="str">
            <v/>
          </cell>
        </row>
        <row r="195">
          <cell r="K195" t="str">
            <v/>
          </cell>
        </row>
        <row r="196">
          <cell r="K196" t="str">
            <v/>
          </cell>
        </row>
        <row r="197">
          <cell r="K197" t="str">
            <v/>
          </cell>
        </row>
        <row r="198">
          <cell r="K198" t="str">
            <v>Y</v>
          </cell>
          <cell r="AO198" t="str">
            <v>R</v>
          </cell>
        </row>
        <row r="199">
          <cell r="K199" t="str">
            <v/>
          </cell>
        </row>
        <row r="200">
          <cell r="K200" t="str">
            <v/>
          </cell>
        </row>
        <row r="201">
          <cell r="K201" t="str">
            <v>Y</v>
          </cell>
          <cell r="AO201" t="str">
            <v>R</v>
          </cell>
        </row>
        <row r="202">
          <cell r="K202" t="str">
            <v/>
          </cell>
        </row>
        <row r="203">
          <cell r="K203" t="str">
            <v>Y</v>
          </cell>
        </row>
        <row r="204">
          <cell r="K204" t="str">
            <v>Y</v>
          </cell>
        </row>
        <row r="205">
          <cell r="K205" t="str">
            <v/>
          </cell>
        </row>
        <row r="206">
          <cell r="K206" t="str">
            <v/>
          </cell>
        </row>
        <row r="207">
          <cell r="K207" t="str">
            <v/>
          </cell>
        </row>
        <row r="208">
          <cell r="K208" t="str">
            <v/>
          </cell>
        </row>
        <row r="209">
          <cell r="K209" t="str">
            <v>Y</v>
          </cell>
        </row>
        <row r="210">
          <cell r="K210" t="str">
            <v>Y</v>
          </cell>
          <cell r="AO210" t="str">
            <v>R</v>
          </cell>
        </row>
        <row r="211">
          <cell r="K211" t="str">
            <v>Y</v>
          </cell>
          <cell r="AO211" t="str">
            <v>R</v>
          </cell>
        </row>
        <row r="212">
          <cell r="K212" t="str">
            <v/>
          </cell>
        </row>
        <row r="213">
          <cell r="K213" t="str">
            <v/>
          </cell>
        </row>
        <row r="214">
          <cell r="K214" t="str">
            <v>Y</v>
          </cell>
          <cell r="AO214" t="str">
            <v>R</v>
          </cell>
        </row>
        <row r="215">
          <cell r="K215" t="str">
            <v/>
          </cell>
        </row>
        <row r="216">
          <cell r="K216" t="str">
            <v>Y</v>
          </cell>
        </row>
        <row r="217">
          <cell r="K217" t="str">
            <v>Y</v>
          </cell>
          <cell r="AO217" t="str">
            <v>R</v>
          </cell>
        </row>
        <row r="218">
          <cell r="K218" t="str">
            <v/>
          </cell>
        </row>
        <row r="219">
          <cell r="K219" t="str">
            <v/>
          </cell>
        </row>
        <row r="220">
          <cell r="K220" t="str">
            <v/>
          </cell>
        </row>
        <row r="221">
          <cell r="K221" t="str">
            <v/>
          </cell>
        </row>
        <row r="222">
          <cell r="K222" t="str">
            <v/>
          </cell>
        </row>
        <row r="223">
          <cell r="K223" t="str">
            <v/>
          </cell>
        </row>
        <row r="224">
          <cell r="K224" t="str">
            <v/>
          </cell>
        </row>
        <row r="225">
          <cell r="K225" t="str">
            <v/>
          </cell>
        </row>
        <row r="226">
          <cell r="K226" t="str">
            <v>Y</v>
          </cell>
        </row>
        <row r="227">
          <cell r="K227" t="str">
            <v/>
          </cell>
        </row>
        <row r="228">
          <cell r="K228" t="str">
            <v/>
          </cell>
        </row>
        <row r="229">
          <cell r="K229" t="str">
            <v>Y</v>
          </cell>
          <cell r="AO229" t="str">
            <v>R</v>
          </cell>
        </row>
        <row r="230">
          <cell r="K230" t="str">
            <v/>
          </cell>
        </row>
        <row r="231">
          <cell r="K231" t="str">
            <v/>
          </cell>
        </row>
        <row r="232">
          <cell r="K232" t="str">
            <v/>
          </cell>
        </row>
        <row r="233">
          <cell r="K233" t="str">
            <v/>
          </cell>
        </row>
        <row r="234">
          <cell r="K234" t="str">
            <v/>
          </cell>
        </row>
        <row r="235">
          <cell r="K235" t="str">
            <v/>
          </cell>
        </row>
        <row r="236">
          <cell r="K236" t="str">
            <v/>
          </cell>
        </row>
        <row r="237">
          <cell r="K237" t="str">
            <v/>
          </cell>
        </row>
        <row r="238">
          <cell r="K238" t="str">
            <v/>
          </cell>
        </row>
        <row r="239">
          <cell r="K239" t="str">
            <v/>
          </cell>
        </row>
        <row r="240">
          <cell r="K240" t="str">
            <v/>
          </cell>
        </row>
        <row r="241">
          <cell r="K241" t="str">
            <v/>
          </cell>
        </row>
        <row r="242">
          <cell r="K242" t="str">
            <v/>
          </cell>
        </row>
        <row r="243">
          <cell r="K243" t="str">
            <v/>
          </cell>
        </row>
        <row r="244">
          <cell r="K244" t="str">
            <v/>
          </cell>
        </row>
        <row r="245">
          <cell r="K245" t="str">
            <v/>
          </cell>
        </row>
        <row r="246">
          <cell r="K246" t="str">
            <v/>
          </cell>
        </row>
        <row r="247">
          <cell r="K247" t="str">
            <v/>
          </cell>
        </row>
        <row r="248">
          <cell r="K248" t="str">
            <v/>
          </cell>
        </row>
        <row r="249">
          <cell r="K249" t="str">
            <v>Y</v>
          </cell>
        </row>
        <row r="250">
          <cell r="K250" t="str">
            <v/>
          </cell>
        </row>
        <row r="251">
          <cell r="K251" t="str">
            <v/>
          </cell>
        </row>
        <row r="252">
          <cell r="K252" t="str">
            <v>Y</v>
          </cell>
          <cell r="AO252" t="str">
            <v>R</v>
          </cell>
        </row>
        <row r="253">
          <cell r="K253" t="str">
            <v/>
          </cell>
        </row>
        <row r="254">
          <cell r="K254" t="str">
            <v/>
          </cell>
        </row>
        <row r="255">
          <cell r="K255" t="str">
            <v/>
          </cell>
        </row>
        <row r="256">
          <cell r="K256" t="str">
            <v>Y</v>
          </cell>
        </row>
        <row r="257">
          <cell r="K257" t="str">
            <v/>
          </cell>
        </row>
        <row r="258">
          <cell r="K258" t="str">
            <v/>
          </cell>
        </row>
        <row r="259">
          <cell r="K259" t="str">
            <v/>
          </cell>
        </row>
        <row r="260">
          <cell r="K260" t="str">
            <v/>
          </cell>
        </row>
        <row r="261">
          <cell r="K261" t="str">
            <v/>
          </cell>
        </row>
        <row r="262">
          <cell r="K262" t="str">
            <v/>
          </cell>
        </row>
        <row r="263">
          <cell r="K263" t="str">
            <v/>
          </cell>
        </row>
        <row r="264">
          <cell r="K264" t="str">
            <v/>
          </cell>
        </row>
        <row r="265">
          <cell r="K265" t="str">
            <v/>
          </cell>
        </row>
        <row r="266">
          <cell r="K266" t="str">
            <v/>
          </cell>
        </row>
        <row r="267">
          <cell r="K267" t="str">
            <v>Y</v>
          </cell>
          <cell r="AO267" t="str">
            <v>R</v>
          </cell>
        </row>
        <row r="268">
          <cell r="K268" t="str">
            <v/>
          </cell>
        </row>
        <row r="269">
          <cell r="K269" t="str">
            <v/>
          </cell>
        </row>
        <row r="270">
          <cell r="K270" t="str">
            <v/>
          </cell>
        </row>
        <row r="271">
          <cell r="K271" t="str">
            <v/>
          </cell>
        </row>
        <row r="272">
          <cell r="K272" t="str">
            <v/>
          </cell>
        </row>
        <row r="273">
          <cell r="K273" t="str">
            <v/>
          </cell>
        </row>
        <row r="274">
          <cell r="K274" t="str">
            <v/>
          </cell>
        </row>
        <row r="275">
          <cell r="K275" t="str">
            <v/>
          </cell>
        </row>
        <row r="276">
          <cell r="K276" t="str">
            <v/>
          </cell>
        </row>
        <row r="277">
          <cell r="K277" t="str">
            <v/>
          </cell>
        </row>
        <row r="278">
          <cell r="K278" t="str">
            <v/>
          </cell>
        </row>
        <row r="279">
          <cell r="K279" t="str">
            <v/>
          </cell>
        </row>
        <row r="280">
          <cell r="K280" t="str">
            <v/>
          </cell>
        </row>
        <row r="281">
          <cell r="K281" t="str">
            <v/>
          </cell>
        </row>
        <row r="282">
          <cell r="K282" t="str">
            <v>Y</v>
          </cell>
          <cell r="AO282" t="str">
            <v>R</v>
          </cell>
        </row>
        <row r="283">
          <cell r="K283" t="str">
            <v/>
          </cell>
        </row>
        <row r="284">
          <cell r="K284" t="str">
            <v/>
          </cell>
        </row>
        <row r="285">
          <cell r="K285" t="str">
            <v/>
          </cell>
        </row>
        <row r="286">
          <cell r="K286" t="str">
            <v/>
          </cell>
        </row>
        <row r="287">
          <cell r="K287" t="str">
            <v/>
          </cell>
        </row>
        <row r="288">
          <cell r="K288" t="str">
            <v>Y</v>
          </cell>
        </row>
        <row r="289">
          <cell r="K289" t="str">
            <v/>
          </cell>
        </row>
        <row r="290">
          <cell r="K290" t="str">
            <v>Y</v>
          </cell>
        </row>
        <row r="291">
          <cell r="K291" t="str">
            <v/>
          </cell>
        </row>
        <row r="292">
          <cell r="K292" t="str">
            <v/>
          </cell>
        </row>
        <row r="293">
          <cell r="K293" t="str">
            <v>Y</v>
          </cell>
        </row>
        <row r="294">
          <cell r="K294" t="str">
            <v/>
          </cell>
        </row>
        <row r="295">
          <cell r="K295" t="str">
            <v>Y</v>
          </cell>
          <cell r="AO295" t="str">
            <v>R</v>
          </cell>
        </row>
        <row r="296">
          <cell r="K296" t="str">
            <v/>
          </cell>
        </row>
        <row r="297">
          <cell r="K297" t="str">
            <v>D</v>
          </cell>
        </row>
        <row r="298">
          <cell r="K298" t="str">
            <v/>
          </cell>
        </row>
        <row r="299">
          <cell r="K299" t="str">
            <v/>
          </cell>
        </row>
        <row r="300">
          <cell r="K300" t="str">
            <v/>
          </cell>
        </row>
        <row r="301">
          <cell r="K301" t="str">
            <v/>
          </cell>
        </row>
        <row r="302">
          <cell r="K302" t="str">
            <v/>
          </cell>
        </row>
        <row r="303">
          <cell r="K303" t="str">
            <v>Y</v>
          </cell>
          <cell r="AO303" t="str">
            <v>R</v>
          </cell>
        </row>
        <row r="304">
          <cell r="K304" t="str">
            <v>Y</v>
          </cell>
        </row>
        <row r="305">
          <cell r="K305" t="str">
            <v>Y</v>
          </cell>
        </row>
        <row r="306">
          <cell r="K306" t="str">
            <v/>
          </cell>
        </row>
        <row r="307">
          <cell r="K307" t="str">
            <v/>
          </cell>
        </row>
        <row r="308">
          <cell r="K308" t="str">
            <v/>
          </cell>
        </row>
        <row r="309">
          <cell r="K309" t="str">
            <v/>
          </cell>
        </row>
        <row r="310">
          <cell r="K310" t="str">
            <v>Y</v>
          </cell>
        </row>
        <row r="311">
          <cell r="K311" t="str">
            <v>Y</v>
          </cell>
        </row>
        <row r="312">
          <cell r="K312" t="str">
            <v/>
          </cell>
        </row>
        <row r="313">
          <cell r="K313" t="str">
            <v>Y</v>
          </cell>
        </row>
        <row r="314">
          <cell r="K314" t="str">
            <v/>
          </cell>
        </row>
        <row r="315">
          <cell r="K315" t="str">
            <v/>
          </cell>
        </row>
        <row r="316">
          <cell r="K316" t="str">
            <v>Y</v>
          </cell>
          <cell r="AO316" t="str">
            <v>R</v>
          </cell>
        </row>
        <row r="317">
          <cell r="K317" t="str">
            <v>Y</v>
          </cell>
        </row>
        <row r="318">
          <cell r="K318" t="str">
            <v>Y</v>
          </cell>
          <cell r="AO318" t="str">
            <v>R</v>
          </cell>
        </row>
        <row r="319">
          <cell r="K319" t="str">
            <v/>
          </cell>
        </row>
        <row r="320">
          <cell r="K320" t="str">
            <v>Y</v>
          </cell>
        </row>
        <row r="321">
          <cell r="K321" t="str">
            <v/>
          </cell>
        </row>
        <row r="322">
          <cell r="K322" t="str">
            <v/>
          </cell>
        </row>
        <row r="323">
          <cell r="K323" t="str">
            <v/>
          </cell>
        </row>
        <row r="324">
          <cell r="K324" t="str">
            <v>Y</v>
          </cell>
        </row>
        <row r="325">
          <cell r="K325" t="str">
            <v>Y</v>
          </cell>
          <cell r="AO325" t="str">
            <v>R</v>
          </cell>
        </row>
        <row r="326">
          <cell r="K326" t="str">
            <v/>
          </cell>
        </row>
        <row r="327">
          <cell r="K327" t="str">
            <v>Y</v>
          </cell>
          <cell r="AO327" t="str">
            <v>R</v>
          </cell>
        </row>
        <row r="328">
          <cell r="K328" t="str">
            <v>Y</v>
          </cell>
        </row>
        <row r="329">
          <cell r="K329" t="str">
            <v/>
          </cell>
        </row>
        <row r="330">
          <cell r="K330" t="str">
            <v/>
          </cell>
        </row>
        <row r="331">
          <cell r="K331" t="str">
            <v>Y</v>
          </cell>
        </row>
        <row r="332">
          <cell r="K332" t="str">
            <v/>
          </cell>
        </row>
        <row r="333">
          <cell r="K333" t="str">
            <v/>
          </cell>
        </row>
        <row r="334">
          <cell r="K334" t="str">
            <v/>
          </cell>
        </row>
        <row r="335">
          <cell r="K335" t="str">
            <v>Y</v>
          </cell>
          <cell r="AO335" t="str">
            <v>R</v>
          </cell>
        </row>
        <row r="336">
          <cell r="K336" t="str">
            <v>Y</v>
          </cell>
          <cell r="AO336" t="str">
            <v>R</v>
          </cell>
        </row>
        <row r="337">
          <cell r="K337" t="str">
            <v/>
          </cell>
        </row>
        <row r="338">
          <cell r="K338" t="str">
            <v/>
          </cell>
        </row>
        <row r="339">
          <cell r="K339" t="str">
            <v/>
          </cell>
        </row>
        <row r="340">
          <cell r="K340" t="str">
            <v/>
          </cell>
        </row>
        <row r="341">
          <cell r="K341" t="str">
            <v/>
          </cell>
        </row>
        <row r="342">
          <cell r="K342" t="str">
            <v/>
          </cell>
        </row>
        <row r="343">
          <cell r="K343" t="str">
            <v/>
          </cell>
        </row>
        <row r="344">
          <cell r="K344" t="str">
            <v>Y</v>
          </cell>
        </row>
        <row r="345">
          <cell r="K345" t="str">
            <v/>
          </cell>
        </row>
        <row r="346">
          <cell r="K346" t="str">
            <v>Y</v>
          </cell>
        </row>
        <row r="347">
          <cell r="K347" t="str">
            <v/>
          </cell>
        </row>
        <row r="348">
          <cell r="K348" t="str">
            <v>Y</v>
          </cell>
        </row>
        <row r="349">
          <cell r="K349" t="str">
            <v/>
          </cell>
        </row>
        <row r="350">
          <cell r="K350" t="str">
            <v>Y</v>
          </cell>
        </row>
        <row r="351">
          <cell r="K351" t="str">
            <v/>
          </cell>
        </row>
        <row r="352">
          <cell r="K352" t="str">
            <v/>
          </cell>
        </row>
        <row r="353">
          <cell r="K353" t="str">
            <v/>
          </cell>
        </row>
        <row r="354">
          <cell r="K354" t="str">
            <v/>
          </cell>
        </row>
        <row r="355">
          <cell r="K355" t="str">
            <v/>
          </cell>
        </row>
        <row r="356">
          <cell r="K356" t="str">
            <v/>
          </cell>
        </row>
        <row r="357">
          <cell r="K357" t="str">
            <v>Y</v>
          </cell>
        </row>
        <row r="358">
          <cell r="K358" t="str">
            <v/>
          </cell>
        </row>
        <row r="359">
          <cell r="K359" t="str">
            <v/>
          </cell>
        </row>
        <row r="360">
          <cell r="K360" t="str">
            <v/>
          </cell>
        </row>
        <row r="361">
          <cell r="K361" t="str">
            <v/>
          </cell>
        </row>
        <row r="362">
          <cell r="K362" t="str">
            <v/>
          </cell>
        </row>
        <row r="363">
          <cell r="K363" t="str">
            <v/>
          </cell>
        </row>
        <row r="364">
          <cell r="K364" t="str">
            <v>Y</v>
          </cell>
          <cell r="AO364" t="str">
            <v>R</v>
          </cell>
        </row>
        <row r="365">
          <cell r="K365" t="str">
            <v/>
          </cell>
        </row>
        <row r="366">
          <cell r="K366" t="str">
            <v/>
          </cell>
        </row>
        <row r="367">
          <cell r="K367" t="str">
            <v/>
          </cell>
        </row>
        <row r="368">
          <cell r="K368" t="str">
            <v/>
          </cell>
        </row>
        <row r="369">
          <cell r="K369" t="str">
            <v/>
          </cell>
        </row>
        <row r="370">
          <cell r="K370" t="str">
            <v/>
          </cell>
        </row>
        <row r="371">
          <cell r="K371" t="str">
            <v/>
          </cell>
        </row>
        <row r="372">
          <cell r="K372" t="str">
            <v/>
          </cell>
        </row>
        <row r="373">
          <cell r="K373" t="str">
            <v>Y</v>
          </cell>
        </row>
        <row r="374">
          <cell r="K374" t="str">
            <v>Y</v>
          </cell>
        </row>
        <row r="375">
          <cell r="K375" t="str">
            <v/>
          </cell>
        </row>
        <row r="376">
          <cell r="K376" t="str">
            <v>Y</v>
          </cell>
          <cell r="AO376" t="str">
            <v>R</v>
          </cell>
        </row>
        <row r="377">
          <cell r="K377" t="str">
            <v/>
          </cell>
        </row>
        <row r="378">
          <cell r="K378" t="str">
            <v/>
          </cell>
        </row>
        <row r="379">
          <cell r="K379" t="str">
            <v/>
          </cell>
        </row>
        <row r="380">
          <cell r="K380" t="str">
            <v/>
          </cell>
        </row>
        <row r="381">
          <cell r="K381" t="str">
            <v/>
          </cell>
        </row>
        <row r="382">
          <cell r="K382" t="str">
            <v/>
          </cell>
        </row>
        <row r="383">
          <cell r="K383" t="str">
            <v/>
          </cell>
        </row>
        <row r="384">
          <cell r="K384" t="str">
            <v/>
          </cell>
        </row>
        <row r="385">
          <cell r="K385" t="str">
            <v/>
          </cell>
        </row>
        <row r="386">
          <cell r="K386" t="str">
            <v/>
          </cell>
        </row>
        <row r="387">
          <cell r="K387" t="str">
            <v/>
          </cell>
        </row>
        <row r="388">
          <cell r="K388" t="str">
            <v/>
          </cell>
        </row>
        <row r="389">
          <cell r="K389" t="str">
            <v/>
          </cell>
        </row>
        <row r="390">
          <cell r="K390" t="str">
            <v/>
          </cell>
        </row>
        <row r="391">
          <cell r="K391" t="str">
            <v/>
          </cell>
        </row>
        <row r="392">
          <cell r="K392" t="str">
            <v/>
          </cell>
        </row>
        <row r="393">
          <cell r="K393" t="str">
            <v/>
          </cell>
        </row>
        <row r="394">
          <cell r="K394" t="str">
            <v/>
          </cell>
        </row>
        <row r="395">
          <cell r="K395" t="str">
            <v/>
          </cell>
        </row>
        <row r="396">
          <cell r="K396" t="str">
            <v/>
          </cell>
        </row>
        <row r="397">
          <cell r="K397" t="str">
            <v/>
          </cell>
        </row>
        <row r="398">
          <cell r="K398" t="str">
            <v/>
          </cell>
        </row>
        <row r="399">
          <cell r="K399" t="str">
            <v/>
          </cell>
        </row>
        <row r="400">
          <cell r="K400" t="str">
            <v/>
          </cell>
        </row>
        <row r="401">
          <cell r="K401" t="str">
            <v/>
          </cell>
        </row>
        <row r="402">
          <cell r="K402" t="str">
            <v/>
          </cell>
        </row>
        <row r="403">
          <cell r="K403" t="str">
            <v/>
          </cell>
        </row>
        <row r="404">
          <cell r="K404" t="str">
            <v/>
          </cell>
        </row>
        <row r="405">
          <cell r="K405" t="str">
            <v/>
          </cell>
        </row>
        <row r="406">
          <cell r="K406" t="str">
            <v>Y</v>
          </cell>
          <cell r="AO406" t="str">
            <v>R</v>
          </cell>
        </row>
        <row r="407">
          <cell r="K407" t="str">
            <v>Y</v>
          </cell>
        </row>
        <row r="408">
          <cell r="K408" t="str">
            <v/>
          </cell>
        </row>
        <row r="409">
          <cell r="K409" t="str">
            <v/>
          </cell>
        </row>
        <row r="410">
          <cell r="K410" t="str">
            <v/>
          </cell>
        </row>
        <row r="411">
          <cell r="K411" t="str">
            <v>Y</v>
          </cell>
          <cell r="AO411" t="str">
            <v>R</v>
          </cell>
        </row>
        <row r="412">
          <cell r="K412" t="str">
            <v>Y</v>
          </cell>
        </row>
        <row r="413">
          <cell r="K413" t="str">
            <v/>
          </cell>
        </row>
        <row r="414">
          <cell r="K414" t="str">
            <v/>
          </cell>
        </row>
        <row r="415">
          <cell r="K415" t="str">
            <v/>
          </cell>
        </row>
        <row r="416">
          <cell r="K416" t="str">
            <v/>
          </cell>
        </row>
        <row r="417">
          <cell r="K417" t="str">
            <v/>
          </cell>
        </row>
        <row r="418">
          <cell r="K418" t="str">
            <v/>
          </cell>
        </row>
        <row r="419">
          <cell r="K419" t="str">
            <v/>
          </cell>
        </row>
        <row r="420">
          <cell r="K420" t="str">
            <v/>
          </cell>
        </row>
        <row r="421">
          <cell r="K421" t="str">
            <v/>
          </cell>
        </row>
        <row r="422">
          <cell r="K422" t="str">
            <v/>
          </cell>
        </row>
        <row r="423">
          <cell r="K423" t="str">
            <v/>
          </cell>
        </row>
        <row r="424">
          <cell r="K424" t="str">
            <v/>
          </cell>
        </row>
        <row r="425">
          <cell r="K425" t="str">
            <v/>
          </cell>
        </row>
        <row r="426">
          <cell r="K426" t="str">
            <v/>
          </cell>
        </row>
        <row r="427">
          <cell r="K427" t="str">
            <v/>
          </cell>
        </row>
        <row r="428">
          <cell r="K428" t="str">
            <v/>
          </cell>
        </row>
        <row r="429">
          <cell r="K429" t="str">
            <v/>
          </cell>
        </row>
        <row r="430">
          <cell r="K430" t="str">
            <v/>
          </cell>
        </row>
        <row r="431">
          <cell r="K431" t="str">
            <v/>
          </cell>
        </row>
        <row r="432">
          <cell r="K432" t="str">
            <v/>
          </cell>
        </row>
        <row r="433">
          <cell r="K433" t="str">
            <v/>
          </cell>
        </row>
        <row r="434">
          <cell r="K434" t="str">
            <v/>
          </cell>
        </row>
        <row r="435">
          <cell r="K435" t="str">
            <v/>
          </cell>
        </row>
        <row r="436">
          <cell r="K436" t="str">
            <v>Y</v>
          </cell>
          <cell r="AO436" t="str">
            <v>R</v>
          </cell>
        </row>
        <row r="437">
          <cell r="K437" t="str">
            <v/>
          </cell>
        </row>
        <row r="438">
          <cell r="K438" t="str">
            <v/>
          </cell>
        </row>
        <row r="439">
          <cell r="K439" t="str">
            <v/>
          </cell>
        </row>
        <row r="440">
          <cell r="K440" t="str">
            <v/>
          </cell>
        </row>
        <row r="441">
          <cell r="K441" t="str">
            <v/>
          </cell>
        </row>
        <row r="442">
          <cell r="K442" t="str">
            <v/>
          </cell>
        </row>
        <row r="443">
          <cell r="K443" t="str">
            <v/>
          </cell>
        </row>
        <row r="444">
          <cell r="K444" t="str">
            <v>Y</v>
          </cell>
        </row>
        <row r="445">
          <cell r="K445" t="str">
            <v/>
          </cell>
        </row>
        <row r="446">
          <cell r="K446" t="str">
            <v>Y</v>
          </cell>
          <cell r="AO446" t="str">
            <v>R</v>
          </cell>
        </row>
        <row r="447">
          <cell r="K447" t="str">
            <v/>
          </cell>
        </row>
        <row r="448">
          <cell r="K448" t="str">
            <v>Y</v>
          </cell>
        </row>
        <row r="449">
          <cell r="K449" t="str">
            <v/>
          </cell>
        </row>
        <row r="450">
          <cell r="K450" t="str">
            <v/>
          </cell>
        </row>
        <row r="451">
          <cell r="K451" t="str">
            <v/>
          </cell>
        </row>
        <row r="452">
          <cell r="K452" t="str">
            <v/>
          </cell>
        </row>
        <row r="453">
          <cell r="K453" t="str">
            <v/>
          </cell>
        </row>
        <row r="454">
          <cell r="K454" t="str">
            <v/>
          </cell>
        </row>
        <row r="455">
          <cell r="K455" t="str">
            <v/>
          </cell>
        </row>
        <row r="456">
          <cell r="K456" t="str">
            <v>Y</v>
          </cell>
        </row>
        <row r="457">
          <cell r="K457" t="str">
            <v/>
          </cell>
        </row>
        <row r="458">
          <cell r="K458" t="str">
            <v/>
          </cell>
        </row>
        <row r="459">
          <cell r="K459" t="str">
            <v/>
          </cell>
        </row>
        <row r="460">
          <cell r="K460" t="str">
            <v/>
          </cell>
        </row>
        <row r="461">
          <cell r="K461" t="str">
            <v/>
          </cell>
        </row>
        <row r="462">
          <cell r="K462" t="str">
            <v>Y</v>
          </cell>
          <cell r="AO462" t="str">
            <v>R</v>
          </cell>
        </row>
        <row r="463">
          <cell r="K463" t="str">
            <v/>
          </cell>
        </row>
        <row r="464">
          <cell r="K464" t="str">
            <v/>
          </cell>
        </row>
        <row r="465">
          <cell r="K465" t="str">
            <v>Y</v>
          </cell>
          <cell r="AO465" t="str">
            <v>R</v>
          </cell>
        </row>
        <row r="466">
          <cell r="K466" t="str">
            <v>Y</v>
          </cell>
          <cell r="AO466" t="str">
            <v>R</v>
          </cell>
        </row>
        <row r="467">
          <cell r="K467" t="str">
            <v/>
          </cell>
        </row>
        <row r="468">
          <cell r="K468" t="str">
            <v/>
          </cell>
        </row>
        <row r="469">
          <cell r="K469" t="str">
            <v/>
          </cell>
        </row>
        <row r="470">
          <cell r="K470" t="str">
            <v>Y</v>
          </cell>
          <cell r="AO470" t="str">
            <v>R</v>
          </cell>
        </row>
        <row r="471">
          <cell r="K471" t="str">
            <v>Y</v>
          </cell>
          <cell r="AO471" t="str">
            <v>R</v>
          </cell>
        </row>
        <row r="472">
          <cell r="K472" t="str">
            <v>Y</v>
          </cell>
        </row>
        <row r="473">
          <cell r="K473" t="str">
            <v/>
          </cell>
        </row>
        <row r="474">
          <cell r="K474" t="str">
            <v/>
          </cell>
        </row>
        <row r="475">
          <cell r="K475" t="str">
            <v/>
          </cell>
        </row>
        <row r="476">
          <cell r="K476" t="str">
            <v>Y</v>
          </cell>
        </row>
        <row r="477">
          <cell r="K477" t="str">
            <v/>
          </cell>
        </row>
        <row r="478">
          <cell r="K478" t="str">
            <v>Y</v>
          </cell>
        </row>
        <row r="479">
          <cell r="K479" t="str">
            <v/>
          </cell>
        </row>
        <row r="480">
          <cell r="K480" t="str">
            <v/>
          </cell>
        </row>
        <row r="481">
          <cell r="K481" t="str">
            <v/>
          </cell>
        </row>
        <row r="482">
          <cell r="K482" t="str">
            <v/>
          </cell>
        </row>
        <row r="483">
          <cell r="K483" t="str">
            <v/>
          </cell>
        </row>
        <row r="484">
          <cell r="K484" t="str">
            <v/>
          </cell>
        </row>
        <row r="485">
          <cell r="K485" t="str">
            <v/>
          </cell>
        </row>
        <row r="486">
          <cell r="K486" t="str">
            <v/>
          </cell>
        </row>
        <row r="487">
          <cell r="K487" t="str">
            <v/>
          </cell>
        </row>
        <row r="488">
          <cell r="K488" t="str">
            <v/>
          </cell>
        </row>
        <row r="489">
          <cell r="K489" t="str">
            <v/>
          </cell>
        </row>
        <row r="490">
          <cell r="K490" t="str">
            <v/>
          </cell>
        </row>
        <row r="491">
          <cell r="K491" t="str">
            <v/>
          </cell>
          <cell r="AO491" t="str">
            <v>R</v>
          </cell>
        </row>
        <row r="492">
          <cell r="K492" t="str">
            <v/>
          </cell>
        </row>
        <row r="493">
          <cell r="K493" t="str">
            <v/>
          </cell>
        </row>
        <row r="494">
          <cell r="K494" t="str">
            <v/>
          </cell>
        </row>
        <row r="495">
          <cell r="K495" t="str">
            <v/>
          </cell>
        </row>
        <row r="496">
          <cell r="K496" t="str">
            <v/>
          </cell>
        </row>
        <row r="497">
          <cell r="K497" t="str">
            <v/>
          </cell>
        </row>
        <row r="498">
          <cell r="K498" t="str">
            <v/>
          </cell>
        </row>
        <row r="499">
          <cell r="K499" t="str">
            <v/>
          </cell>
        </row>
        <row r="500">
          <cell r="K500" t="str">
            <v/>
          </cell>
        </row>
        <row r="501">
          <cell r="K501" t="str">
            <v/>
          </cell>
        </row>
        <row r="502">
          <cell r="K502" t="str">
            <v/>
          </cell>
        </row>
        <row r="503">
          <cell r="K503" t="str">
            <v/>
          </cell>
        </row>
        <row r="504">
          <cell r="K504" t="str">
            <v/>
          </cell>
        </row>
        <row r="505">
          <cell r="K505" t="str">
            <v/>
          </cell>
        </row>
        <row r="506">
          <cell r="K506" t="str">
            <v/>
          </cell>
        </row>
        <row r="507">
          <cell r="K507" t="str">
            <v/>
          </cell>
        </row>
        <row r="508">
          <cell r="K508" t="str">
            <v/>
          </cell>
        </row>
        <row r="509">
          <cell r="K509" t="str">
            <v/>
          </cell>
        </row>
        <row r="510">
          <cell r="K510" t="str">
            <v/>
          </cell>
        </row>
        <row r="511">
          <cell r="K511" t="str">
            <v/>
          </cell>
        </row>
        <row r="512">
          <cell r="K512" t="str">
            <v/>
          </cell>
        </row>
        <row r="513">
          <cell r="K513" t="str">
            <v/>
          </cell>
        </row>
        <row r="514">
          <cell r="K514" t="str">
            <v/>
          </cell>
        </row>
        <row r="515">
          <cell r="K515" t="str">
            <v/>
          </cell>
        </row>
        <row r="516">
          <cell r="K516" t="str">
            <v/>
          </cell>
        </row>
        <row r="517">
          <cell r="K517" t="str">
            <v/>
          </cell>
        </row>
        <row r="518">
          <cell r="K518" t="str">
            <v/>
          </cell>
        </row>
        <row r="519">
          <cell r="K519" t="str">
            <v/>
          </cell>
        </row>
        <row r="520">
          <cell r="K520" t="str">
            <v/>
          </cell>
        </row>
        <row r="521">
          <cell r="K521" t="str">
            <v/>
          </cell>
        </row>
        <row r="522">
          <cell r="K522" t="str">
            <v/>
          </cell>
        </row>
        <row r="523">
          <cell r="K523" t="str">
            <v/>
          </cell>
        </row>
        <row r="524">
          <cell r="K524" t="str">
            <v/>
          </cell>
        </row>
        <row r="525">
          <cell r="K525" t="str">
            <v/>
          </cell>
        </row>
        <row r="526">
          <cell r="K526" t="str">
            <v/>
          </cell>
        </row>
        <row r="527">
          <cell r="K527" t="str">
            <v/>
          </cell>
        </row>
        <row r="528">
          <cell r="K528" t="str">
            <v/>
          </cell>
        </row>
        <row r="529">
          <cell r="K529" t="str">
            <v/>
          </cell>
        </row>
        <row r="530">
          <cell r="K530" t="str">
            <v/>
          </cell>
        </row>
        <row r="531">
          <cell r="K531" t="str">
            <v/>
          </cell>
        </row>
        <row r="532">
          <cell r="K532" t="str">
            <v/>
          </cell>
        </row>
        <row r="533">
          <cell r="K533" t="str">
            <v/>
          </cell>
        </row>
        <row r="534">
          <cell r="K534" t="str">
            <v/>
          </cell>
        </row>
        <row r="535">
          <cell r="K535" t="str">
            <v/>
          </cell>
        </row>
        <row r="536">
          <cell r="K536" t="str">
            <v/>
          </cell>
        </row>
        <row r="537">
          <cell r="K537" t="str">
            <v/>
          </cell>
        </row>
        <row r="538">
          <cell r="K538" t="str">
            <v/>
          </cell>
        </row>
        <row r="539">
          <cell r="K539" t="str">
            <v/>
          </cell>
        </row>
        <row r="540">
          <cell r="K540" t="str">
            <v/>
          </cell>
        </row>
        <row r="541">
          <cell r="K541" t="str">
            <v/>
          </cell>
        </row>
        <row r="542">
          <cell r="K542" t="str">
            <v/>
          </cell>
        </row>
        <row r="543">
          <cell r="K543" t="str">
            <v/>
          </cell>
        </row>
        <row r="544">
          <cell r="K544" t="str">
            <v/>
          </cell>
        </row>
        <row r="545">
          <cell r="K545" t="str">
            <v/>
          </cell>
        </row>
        <row r="546">
          <cell r="K546" t="str">
            <v/>
          </cell>
        </row>
        <row r="547">
          <cell r="K547" t="str">
            <v/>
          </cell>
        </row>
        <row r="548">
          <cell r="K548" t="str">
            <v/>
          </cell>
        </row>
        <row r="549">
          <cell r="K549" t="str">
            <v/>
          </cell>
        </row>
        <row r="550">
          <cell r="K550" t="str">
            <v/>
          </cell>
        </row>
        <row r="551">
          <cell r="K551" t="str">
            <v/>
          </cell>
        </row>
        <row r="552">
          <cell r="K552" t="str">
            <v/>
          </cell>
        </row>
        <row r="553">
          <cell r="K553" t="str">
            <v/>
          </cell>
        </row>
        <row r="554">
          <cell r="K554" t="str">
            <v/>
          </cell>
        </row>
        <row r="555">
          <cell r="K555" t="str">
            <v/>
          </cell>
        </row>
        <row r="556">
          <cell r="K556" t="str">
            <v/>
          </cell>
        </row>
        <row r="557">
          <cell r="K557" t="str">
            <v/>
          </cell>
        </row>
        <row r="558">
          <cell r="K558" t="str">
            <v/>
          </cell>
        </row>
        <row r="559">
          <cell r="K559" t="str">
            <v/>
          </cell>
        </row>
        <row r="560">
          <cell r="K560" t="str">
            <v/>
          </cell>
        </row>
        <row r="561">
          <cell r="K561" t="str">
            <v/>
          </cell>
        </row>
        <row r="562">
          <cell r="K562" t="str">
            <v/>
          </cell>
        </row>
        <row r="563">
          <cell r="K563" t="str">
            <v/>
          </cell>
        </row>
        <row r="564">
          <cell r="K564" t="str">
            <v/>
          </cell>
        </row>
        <row r="565">
          <cell r="K565" t="str">
            <v/>
          </cell>
        </row>
        <row r="566">
          <cell r="K566" t="str">
            <v/>
          </cell>
        </row>
        <row r="567">
          <cell r="K567" t="str">
            <v/>
          </cell>
        </row>
        <row r="568">
          <cell r="K568" t="str">
            <v/>
          </cell>
        </row>
        <row r="569">
          <cell r="K569" t="str">
            <v/>
          </cell>
        </row>
        <row r="570">
          <cell r="K570" t="str">
            <v/>
          </cell>
        </row>
        <row r="571">
          <cell r="K571" t="str">
            <v/>
          </cell>
        </row>
        <row r="572">
          <cell r="K572" t="str">
            <v/>
          </cell>
        </row>
        <row r="573">
          <cell r="K573" t="str">
            <v/>
          </cell>
        </row>
        <row r="574">
          <cell r="K574" t="str">
            <v/>
          </cell>
        </row>
        <row r="575">
          <cell r="K575" t="str">
            <v/>
          </cell>
        </row>
        <row r="576">
          <cell r="K576" t="str">
            <v/>
          </cell>
        </row>
        <row r="577">
          <cell r="K577" t="str">
            <v/>
          </cell>
        </row>
        <row r="578">
          <cell r="K578" t="str">
            <v/>
          </cell>
        </row>
        <row r="579">
          <cell r="K579" t="str">
            <v/>
          </cell>
        </row>
        <row r="580">
          <cell r="K580" t="str">
            <v/>
          </cell>
        </row>
        <row r="581">
          <cell r="K581" t="str">
            <v/>
          </cell>
        </row>
        <row r="582">
          <cell r="K582" t="str">
            <v/>
          </cell>
        </row>
        <row r="583">
          <cell r="K583" t="str">
            <v/>
          </cell>
        </row>
        <row r="584">
          <cell r="K584" t="str">
            <v/>
          </cell>
        </row>
        <row r="585">
          <cell r="K585" t="str">
            <v/>
          </cell>
        </row>
        <row r="586">
          <cell r="K586" t="str">
            <v/>
          </cell>
        </row>
        <row r="587">
          <cell r="K587" t="str">
            <v/>
          </cell>
        </row>
        <row r="588">
          <cell r="K588" t="str">
            <v/>
          </cell>
        </row>
        <row r="589">
          <cell r="K589" t="str">
            <v/>
          </cell>
        </row>
        <row r="590">
          <cell r="K59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142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16.50390625" style="10" customWidth="1"/>
    <col min="2" max="2" width="5.375" style="10" customWidth="1"/>
    <col min="3" max="3" width="9.00390625" style="12" customWidth="1"/>
    <col min="4" max="4" width="7.625" style="13" customWidth="1"/>
    <col min="5" max="5" width="5.625" style="13" customWidth="1"/>
    <col min="6" max="6" width="4.875" style="10" customWidth="1"/>
    <col min="7" max="7" width="9.00390625" style="10" customWidth="1"/>
    <col min="8" max="8" width="6.50390625" style="13" customWidth="1"/>
    <col min="9" max="9" width="5.625" style="13" customWidth="1"/>
    <col min="10" max="10" width="4.875" style="10" customWidth="1"/>
    <col min="11" max="11" width="9.50390625" style="10" customWidth="1"/>
    <col min="12" max="12" width="7.25390625" style="13" customWidth="1"/>
    <col min="13" max="13" width="5.625" style="13" customWidth="1"/>
    <col min="14" max="14" width="4.875" style="10" customWidth="1"/>
    <col min="15" max="15" width="9.00390625" style="10" customWidth="1"/>
    <col min="16" max="16" width="7.25390625" style="13" bestFit="1" customWidth="1"/>
    <col min="17" max="17" width="4.875" style="13" customWidth="1"/>
    <col min="18" max="18" width="4.875" style="10" customWidth="1"/>
    <col min="19" max="19" width="9.00390625" style="10" customWidth="1"/>
    <col min="20" max="20" width="7.25390625" style="13" bestFit="1" customWidth="1"/>
    <col min="21" max="21" width="4.875" style="13" customWidth="1"/>
    <col min="22" max="22" width="4.875" style="10" customWidth="1"/>
    <col min="23" max="23" width="9.00390625" style="10" customWidth="1"/>
    <col min="24" max="24" width="7.25390625" style="13" bestFit="1" customWidth="1"/>
    <col min="25" max="25" width="4.875" style="13" customWidth="1"/>
    <col min="26" max="26" width="4.875" style="10" customWidth="1"/>
    <col min="27" max="27" width="9.00390625" style="10" customWidth="1"/>
    <col min="28" max="28" width="7.25390625" style="13" bestFit="1" customWidth="1"/>
    <col min="29" max="29" width="4.875" style="13" customWidth="1"/>
    <col min="30" max="30" width="4.875" style="10" customWidth="1"/>
    <col min="31" max="31" width="9.00390625" style="10" customWidth="1"/>
    <col min="32" max="32" width="5.75390625" style="13" customWidth="1"/>
    <col min="33" max="33" width="4.875" style="13" customWidth="1"/>
    <col min="34" max="34" width="4.875" style="10" customWidth="1"/>
    <col min="35" max="35" width="9.00390625" style="10" customWidth="1"/>
    <col min="36" max="36" width="6.00390625" style="13" customWidth="1"/>
    <col min="37" max="37" width="4.875" style="13" customWidth="1"/>
    <col min="38" max="38" width="6.75390625" style="10" customWidth="1"/>
    <col min="39" max="39" width="9.00390625" style="10" customWidth="1"/>
    <col min="40" max="40" width="6.375" style="13" customWidth="1"/>
    <col min="41" max="41" width="4.875" style="13" customWidth="1"/>
    <col min="42" max="42" width="6.75390625" style="10" customWidth="1"/>
    <col min="43" max="43" width="9.00390625" style="10" customWidth="1"/>
    <col min="44" max="44" width="6.00390625" style="13" customWidth="1"/>
    <col min="45" max="45" width="4.875" style="13" customWidth="1"/>
    <col min="46" max="46" width="6.75390625" style="10" customWidth="1"/>
    <col min="47" max="47" width="9.00390625" style="10" customWidth="1"/>
    <col min="48" max="48" width="6.00390625" style="13" customWidth="1"/>
    <col min="49" max="49" width="4.875" style="13" customWidth="1"/>
    <col min="50" max="16384" width="9.00390625" style="10" customWidth="1"/>
  </cols>
  <sheetData>
    <row r="1" spans="2:32" ht="20.25" thickBot="1">
      <c r="B1" s="11" t="s">
        <v>607</v>
      </c>
      <c r="O1" s="14" t="s">
        <v>608</v>
      </c>
      <c r="AF1" s="13">
        <v>50</v>
      </c>
    </row>
    <row r="2" spans="2:50" s="15" customFormat="1" ht="15.75">
      <c r="B2" s="16">
        <v>1</v>
      </c>
      <c r="C2" s="17"/>
      <c r="D2" s="18"/>
      <c r="E2" s="18"/>
      <c r="F2" s="16">
        <v>2</v>
      </c>
      <c r="G2" s="17"/>
      <c r="H2" s="18"/>
      <c r="I2" s="18"/>
      <c r="J2" s="16">
        <v>3</v>
      </c>
      <c r="K2" s="17"/>
      <c r="L2" s="18"/>
      <c r="M2" s="18"/>
      <c r="N2" s="16">
        <v>4</v>
      </c>
      <c r="O2" s="17"/>
      <c r="P2" s="18"/>
      <c r="Q2" s="18"/>
      <c r="R2" s="16">
        <v>5</v>
      </c>
      <c r="S2" s="17"/>
      <c r="T2" s="18"/>
      <c r="U2" s="18"/>
      <c r="V2" s="16">
        <v>6</v>
      </c>
      <c r="W2" s="17"/>
      <c r="X2" s="18"/>
      <c r="Y2" s="18"/>
      <c r="Z2" s="16">
        <v>7</v>
      </c>
      <c r="AA2" s="17"/>
      <c r="AB2" s="18"/>
      <c r="AC2" s="18"/>
      <c r="AD2" s="16">
        <v>8</v>
      </c>
      <c r="AE2" s="17"/>
      <c r="AF2" s="18"/>
      <c r="AG2" s="18"/>
      <c r="AH2" s="16">
        <v>9</v>
      </c>
      <c r="AI2" s="17"/>
      <c r="AJ2" s="18"/>
      <c r="AK2" s="18"/>
      <c r="AL2" s="16">
        <v>10</v>
      </c>
      <c r="AM2" s="17"/>
      <c r="AN2" s="18"/>
      <c r="AO2" s="18"/>
      <c r="AP2" s="16" t="s">
        <v>609</v>
      </c>
      <c r="AQ2" s="17" t="s">
        <v>610</v>
      </c>
      <c r="AR2" s="18"/>
      <c r="AS2" s="18"/>
      <c r="AT2" s="73" t="s">
        <v>611</v>
      </c>
      <c r="AU2" s="17" t="s">
        <v>610</v>
      </c>
      <c r="AV2" s="18"/>
      <c r="AW2" s="18"/>
      <c r="AX2" s="19"/>
    </row>
    <row r="3" spans="2:49" ht="15.75">
      <c r="B3" s="19">
        <v>101</v>
      </c>
      <c r="C3" s="64" t="s">
        <v>20</v>
      </c>
      <c r="D3" s="59">
        <f>+'[1]61建中'!AO4</f>
        <v>0</v>
      </c>
      <c r="E3" s="57">
        <f>+'[1]61建中'!K4</f>
      </c>
      <c r="F3" s="19">
        <v>201</v>
      </c>
      <c r="G3" s="64" t="s">
        <v>72</v>
      </c>
      <c r="H3" s="59">
        <f>+'[1]61建中'!AO56</f>
        <v>0</v>
      </c>
      <c r="I3" s="57">
        <f>+'[1]61建中'!K56</f>
      </c>
      <c r="J3" s="68">
        <v>301</v>
      </c>
      <c r="K3" s="64" t="s">
        <v>138</v>
      </c>
      <c r="L3" s="59" t="str">
        <f>+'[1]61建中'!AO122</f>
        <v>R</v>
      </c>
      <c r="M3" s="57" t="str">
        <f>+'[1]61建中'!K122</f>
        <v>Y</v>
      </c>
      <c r="N3" s="19">
        <v>401</v>
      </c>
      <c r="O3" s="64" t="s">
        <v>191</v>
      </c>
      <c r="P3" s="59">
        <f>+'[1]61建中'!AO175</f>
        <v>0</v>
      </c>
      <c r="Q3" s="57">
        <f>+'[1]61建中'!K175</f>
      </c>
      <c r="R3" s="19">
        <v>501</v>
      </c>
      <c r="S3" s="64" t="s">
        <v>236</v>
      </c>
      <c r="T3" s="59">
        <f>+'[1]61建中'!AO221</f>
        <v>0</v>
      </c>
      <c r="U3" s="57">
        <f>+'[1]61建中'!K221</f>
      </c>
      <c r="V3" s="19">
        <v>601</v>
      </c>
      <c r="W3" s="64" t="s">
        <v>285</v>
      </c>
      <c r="X3" s="59">
        <f>+'[1]61建中'!AO270</f>
        <v>0</v>
      </c>
      <c r="Y3" s="57">
        <f>+'[1]61建中'!K270</f>
      </c>
      <c r="Z3" s="19">
        <v>701</v>
      </c>
      <c r="AA3" s="64" t="s">
        <v>323</v>
      </c>
      <c r="AB3" s="59">
        <f>+'[1]61建中'!AO309</f>
        <v>0</v>
      </c>
      <c r="AC3" s="57">
        <f>+'[1]61建中'!K309</f>
      </c>
      <c r="AD3" s="19">
        <v>801</v>
      </c>
      <c r="AE3" s="64" t="s">
        <v>365</v>
      </c>
      <c r="AF3" s="59">
        <f>+'[1]61建中'!AO351</f>
        <v>0</v>
      </c>
      <c r="AG3" s="57">
        <f>+'[1]61建中'!K351</f>
      </c>
      <c r="AH3" s="19">
        <v>901</v>
      </c>
      <c r="AI3" s="64" t="s">
        <v>417</v>
      </c>
      <c r="AJ3" s="59">
        <f>+'[1]61建中'!AO403</f>
        <v>0</v>
      </c>
      <c r="AK3" s="57">
        <f>+'[1]61建中'!K403</f>
      </c>
      <c r="AL3" s="19">
        <v>1001</v>
      </c>
      <c r="AM3" s="64" t="s">
        <v>467</v>
      </c>
      <c r="AN3" s="59">
        <f>+'[1]61建中'!AO454</f>
        <v>0</v>
      </c>
      <c r="AO3" s="57">
        <f>+'[1]61建中'!K454</f>
      </c>
      <c r="AP3" s="19">
        <v>4101</v>
      </c>
      <c r="AQ3" s="64" t="s">
        <v>513</v>
      </c>
      <c r="AR3" s="59">
        <f>+'[1]61建中'!AO500</f>
        <v>0</v>
      </c>
      <c r="AS3" s="57">
        <f>+'[1]61建中'!K500</f>
      </c>
      <c r="AT3" s="19">
        <v>4201</v>
      </c>
      <c r="AU3" s="64" t="s">
        <v>514</v>
      </c>
      <c r="AV3" s="59">
        <f>+'[1]61建中'!AO540</f>
        <v>0</v>
      </c>
      <c r="AW3" s="57">
        <f>+'[1]61建中'!K540</f>
      </c>
    </row>
    <row r="4" spans="2:49" ht="15.75">
      <c r="B4" s="19">
        <v>102</v>
      </c>
      <c r="C4" s="64" t="s">
        <v>21</v>
      </c>
      <c r="D4" s="59">
        <f>+'[1]61建中'!AO5</f>
        <v>0</v>
      </c>
      <c r="E4" s="57">
        <f>+'[1]61建中'!K5</f>
      </c>
      <c r="F4" s="19">
        <v>202</v>
      </c>
      <c r="G4" s="64" t="s">
        <v>73</v>
      </c>
      <c r="H4" s="59">
        <f>+'[1]61建中'!AO57</f>
        <v>0</v>
      </c>
      <c r="I4" s="57">
        <f>+'[1]61建中'!K57</f>
      </c>
      <c r="J4" s="54">
        <v>302</v>
      </c>
      <c r="K4" s="64" t="s">
        <v>139</v>
      </c>
      <c r="L4" s="59" t="str">
        <f>+'[1]61建中'!AO123</f>
        <v>R</v>
      </c>
      <c r="M4" s="57" t="str">
        <f>+'[1]61建中'!K123</f>
        <v>Y</v>
      </c>
      <c r="N4" s="19">
        <v>402</v>
      </c>
      <c r="O4" s="64" t="s">
        <v>192</v>
      </c>
      <c r="P4" s="59">
        <f>+'[1]61建中'!AO176</f>
        <v>0</v>
      </c>
      <c r="Q4" s="57" t="str">
        <f>+'[1]61建中'!K176</f>
        <v>Y</v>
      </c>
      <c r="R4" s="19">
        <v>502</v>
      </c>
      <c r="S4" s="64" t="s">
        <v>237</v>
      </c>
      <c r="T4" s="59">
        <f>+'[1]61建中'!AO222</f>
        <v>0</v>
      </c>
      <c r="U4" s="57">
        <f>+'[1]61建中'!K222</f>
      </c>
      <c r="V4" s="19">
        <v>602</v>
      </c>
      <c r="W4" s="64" t="s">
        <v>286</v>
      </c>
      <c r="X4" s="59">
        <f>+'[1]61建中'!AO271</f>
        <v>0</v>
      </c>
      <c r="Y4" s="57">
        <f>+'[1]61建中'!K271</f>
      </c>
      <c r="Z4" s="19">
        <v>702</v>
      </c>
      <c r="AA4" s="64" t="s">
        <v>324</v>
      </c>
      <c r="AB4" s="59">
        <f>+'[1]61建中'!AO310</f>
        <v>0</v>
      </c>
      <c r="AC4" s="57" t="str">
        <f>+'[1]61建中'!K310</f>
        <v>Y</v>
      </c>
      <c r="AD4" s="19">
        <v>802</v>
      </c>
      <c r="AE4" s="64" t="s">
        <v>366</v>
      </c>
      <c r="AF4" s="59">
        <f>+'[1]61建中'!AO352</f>
        <v>0</v>
      </c>
      <c r="AG4" s="57">
        <f>+'[1]61建中'!K352</f>
      </c>
      <c r="AH4" s="19">
        <v>902</v>
      </c>
      <c r="AI4" s="64" t="s">
        <v>418</v>
      </c>
      <c r="AJ4" s="59">
        <f>+'[1]61建中'!AO404</f>
        <v>0</v>
      </c>
      <c r="AK4" s="57">
        <f>+'[1]61建中'!K404</f>
      </c>
      <c r="AL4" s="19">
        <v>1002</v>
      </c>
      <c r="AM4" s="64" t="s">
        <v>468</v>
      </c>
      <c r="AN4" s="59">
        <f>+'[1]61建中'!AO455</f>
        <v>0</v>
      </c>
      <c r="AO4" s="57">
        <f>+'[1]61建中'!K455</f>
      </c>
      <c r="AP4" s="19">
        <v>4102</v>
      </c>
      <c r="AQ4" s="64" t="s">
        <v>515</v>
      </c>
      <c r="AR4" s="59">
        <f>+'[1]61建中'!AO501</f>
        <v>0</v>
      </c>
      <c r="AS4" s="57">
        <f>+'[1]61建中'!K501</f>
      </c>
      <c r="AT4" s="19">
        <v>4202</v>
      </c>
      <c r="AU4" s="64" t="s">
        <v>516</v>
      </c>
      <c r="AV4" s="59">
        <f>+'[1]61建中'!AO541</f>
        <v>0</v>
      </c>
      <c r="AW4" s="57">
        <f>+'[1]61建中'!K541</f>
      </c>
    </row>
    <row r="5" spans="2:49" ht="15.75">
      <c r="B5" s="19">
        <v>103</v>
      </c>
      <c r="C5" s="64" t="s">
        <v>22</v>
      </c>
      <c r="D5" s="59">
        <f>+'[1]61建中'!AO6</f>
        <v>0</v>
      </c>
      <c r="E5" s="57">
        <f>+'[1]61建中'!K6</f>
      </c>
      <c r="F5" s="19">
        <v>203</v>
      </c>
      <c r="G5" s="64" t="s">
        <v>74</v>
      </c>
      <c r="H5" s="59">
        <f>+'[1]61建中'!AO58</f>
        <v>0</v>
      </c>
      <c r="I5" s="57">
        <f>+'[1]61建中'!K58</f>
      </c>
      <c r="J5" s="54">
        <v>303</v>
      </c>
      <c r="K5" s="64" t="s">
        <v>140</v>
      </c>
      <c r="L5" s="59">
        <f>+'[1]61建中'!AO124</f>
        <v>0</v>
      </c>
      <c r="M5" s="57">
        <f>+'[1]61建中'!K124</f>
      </c>
      <c r="N5" s="19">
        <v>403</v>
      </c>
      <c r="O5" s="64" t="s">
        <v>193</v>
      </c>
      <c r="P5" s="59">
        <f>+'[1]61建中'!AO177</f>
        <v>0</v>
      </c>
      <c r="Q5" s="57" t="str">
        <f>+'[1]61建中'!K177</f>
        <v>Y</v>
      </c>
      <c r="R5" s="19">
        <v>503</v>
      </c>
      <c r="S5" s="64" t="s">
        <v>238</v>
      </c>
      <c r="T5" s="59">
        <f>+'[1]61建中'!AO223</f>
        <v>0</v>
      </c>
      <c r="U5" s="57">
        <f>+'[1]61建中'!K223</f>
      </c>
      <c r="V5" s="19">
        <v>603</v>
      </c>
      <c r="W5" s="64" t="s">
        <v>287</v>
      </c>
      <c r="X5" s="59">
        <f>+'[1]61建中'!AO272</f>
        <v>0</v>
      </c>
      <c r="Y5" s="57">
        <f>+'[1]61建中'!K272</f>
      </c>
      <c r="Z5" s="19">
        <v>703</v>
      </c>
      <c r="AA5" s="64" t="s">
        <v>325</v>
      </c>
      <c r="AB5" s="59">
        <f>+'[1]61建中'!AO311</f>
        <v>0</v>
      </c>
      <c r="AC5" s="57" t="str">
        <f>+'[1]61建中'!K311</f>
        <v>Y</v>
      </c>
      <c r="AD5" s="19">
        <v>803</v>
      </c>
      <c r="AE5" s="64" t="s">
        <v>367</v>
      </c>
      <c r="AF5" s="59">
        <f>+'[1]61建中'!AO353</f>
        <v>0</v>
      </c>
      <c r="AG5" s="57">
        <f>+'[1]61建中'!K353</f>
      </c>
      <c r="AH5" s="19">
        <v>903</v>
      </c>
      <c r="AI5" s="64" t="s">
        <v>419</v>
      </c>
      <c r="AJ5" s="59">
        <f>+'[1]61建中'!AO405</f>
        <v>0</v>
      </c>
      <c r="AK5" s="57">
        <f>+'[1]61建中'!K405</f>
      </c>
      <c r="AL5" s="19">
        <v>1003</v>
      </c>
      <c r="AM5" s="64" t="s">
        <v>469</v>
      </c>
      <c r="AN5" s="59">
        <f>+'[1]61建中'!AO456</f>
        <v>0</v>
      </c>
      <c r="AO5" s="57" t="str">
        <f>+'[1]61建中'!K456</f>
        <v>Y</v>
      </c>
      <c r="AP5" s="19">
        <v>4103</v>
      </c>
      <c r="AQ5" s="64" t="s">
        <v>517</v>
      </c>
      <c r="AR5" s="59">
        <f>+'[1]61建中'!AO502</f>
        <v>0</v>
      </c>
      <c r="AS5" s="57">
        <f>+'[1]61建中'!K502</f>
      </c>
      <c r="AT5" s="19">
        <v>4203</v>
      </c>
      <c r="AU5" s="64" t="s">
        <v>612</v>
      </c>
      <c r="AV5" s="59">
        <f>+'[1]61建中'!AO542</f>
        <v>0</v>
      </c>
      <c r="AW5" s="57">
        <f>+'[1]61建中'!K542</f>
      </c>
    </row>
    <row r="6" spans="2:49" ht="15.75">
      <c r="B6" s="19">
        <v>104</v>
      </c>
      <c r="C6" s="64" t="s">
        <v>23</v>
      </c>
      <c r="D6" s="59">
        <f>'[1]61建中'!$AO7</f>
        <v>0</v>
      </c>
      <c r="E6" s="57">
        <f>+'[1]61建中'!K7</f>
      </c>
      <c r="F6" s="19">
        <v>204</v>
      </c>
      <c r="G6" s="64" t="s">
        <v>75</v>
      </c>
      <c r="H6" s="59">
        <f>+'[1]61建中'!AO59</f>
        <v>0</v>
      </c>
      <c r="I6" s="57">
        <f>+'[1]61建中'!K59</f>
      </c>
      <c r="J6" s="54">
        <v>304</v>
      </c>
      <c r="K6" s="64" t="s">
        <v>141</v>
      </c>
      <c r="L6" s="59" t="str">
        <f>+'[1]61建中'!AO125</f>
        <v>R</v>
      </c>
      <c r="M6" s="57" t="str">
        <f>+'[1]61建中'!K125</f>
        <v>Y</v>
      </c>
      <c r="N6" s="19">
        <v>404</v>
      </c>
      <c r="O6" s="64" t="s">
        <v>194</v>
      </c>
      <c r="P6" s="59">
        <f>+'[1]61建中'!AO178</f>
        <v>0</v>
      </c>
      <c r="Q6" s="57">
        <f>+'[1]61建中'!K178</f>
      </c>
      <c r="R6" s="19">
        <v>504</v>
      </c>
      <c r="S6" s="64" t="s">
        <v>239</v>
      </c>
      <c r="T6" s="59">
        <f>+'[1]61建中'!AO224</f>
        <v>0</v>
      </c>
      <c r="U6" s="57">
        <f>+'[1]61建中'!K224</f>
      </c>
      <c r="V6" s="55">
        <v>604</v>
      </c>
      <c r="W6" s="64" t="s">
        <v>288</v>
      </c>
      <c r="X6" s="59">
        <f>+'[1]61建中'!AO273</f>
        <v>0</v>
      </c>
      <c r="Y6" s="57">
        <f>+'[1]61建中'!K273</f>
      </c>
      <c r="Z6" s="19">
        <v>704</v>
      </c>
      <c r="AA6" s="64" t="s">
        <v>326</v>
      </c>
      <c r="AB6" s="59">
        <f>+'[1]61建中'!AO312</f>
        <v>0</v>
      </c>
      <c r="AC6" s="57">
        <f>+'[1]61建中'!K312</f>
      </c>
      <c r="AD6" s="19">
        <v>804</v>
      </c>
      <c r="AE6" s="64" t="s">
        <v>368</v>
      </c>
      <c r="AF6" s="59">
        <f>+'[1]61建中'!AO354</f>
        <v>0</v>
      </c>
      <c r="AG6" s="57">
        <f>+'[1]61建中'!K354</f>
      </c>
      <c r="AH6" s="19">
        <v>904</v>
      </c>
      <c r="AI6" s="64" t="s">
        <v>420</v>
      </c>
      <c r="AJ6" s="59" t="str">
        <f>+'[1]61建中'!AO406</f>
        <v>R</v>
      </c>
      <c r="AK6" s="57" t="str">
        <f>+'[1]61建中'!K406</f>
        <v>Y</v>
      </c>
      <c r="AL6" s="19">
        <v>1004</v>
      </c>
      <c r="AM6" s="64" t="s">
        <v>470</v>
      </c>
      <c r="AN6" s="59">
        <f>+'[1]61建中'!AO457</f>
        <v>0</v>
      </c>
      <c r="AO6" s="57">
        <f>+'[1]61建中'!K457</f>
      </c>
      <c r="AP6" s="19">
        <v>4104</v>
      </c>
      <c r="AQ6" s="64" t="s">
        <v>518</v>
      </c>
      <c r="AR6" s="59">
        <f>+'[1]61建中'!AO503</f>
        <v>0</v>
      </c>
      <c r="AS6" s="57">
        <f>+'[1]61建中'!K503</f>
      </c>
      <c r="AT6" s="19">
        <v>4204</v>
      </c>
      <c r="AU6" s="64" t="s">
        <v>519</v>
      </c>
      <c r="AV6" s="59">
        <f>+'[1]61建中'!AO543</f>
        <v>0</v>
      </c>
      <c r="AW6" s="57">
        <f>+'[1]61建中'!K543</f>
      </c>
    </row>
    <row r="7" spans="2:49" ht="15.75">
      <c r="B7" s="19">
        <v>105</v>
      </c>
      <c r="C7" s="64" t="s">
        <v>24</v>
      </c>
      <c r="D7" s="59">
        <f>'[1]61建中'!$AO8</f>
        <v>0</v>
      </c>
      <c r="E7" s="57">
        <f>+'[1]61建中'!K8</f>
      </c>
      <c r="F7" s="55">
        <v>205</v>
      </c>
      <c r="G7" s="64" t="s">
        <v>76</v>
      </c>
      <c r="H7" s="59">
        <f>+'[1]61建中'!AO60</f>
        <v>0</v>
      </c>
      <c r="I7" s="57">
        <f>+'[1]61建中'!K60</f>
      </c>
      <c r="J7" s="54">
        <v>305</v>
      </c>
      <c r="K7" s="64" t="s">
        <v>142</v>
      </c>
      <c r="L7" s="59">
        <f>+'[1]61建中'!AO126</f>
        <v>0</v>
      </c>
      <c r="M7" s="57">
        <f>+'[1]61建中'!K126</f>
      </c>
      <c r="N7" s="19">
        <v>405</v>
      </c>
      <c r="O7" s="64" t="s">
        <v>195</v>
      </c>
      <c r="P7" s="59">
        <f>+'[1]61建中'!AO179</f>
        <v>0</v>
      </c>
      <c r="Q7" s="57">
        <f>+'[1]61建中'!K179</f>
      </c>
      <c r="R7" s="19">
        <v>505</v>
      </c>
      <c r="S7" s="64" t="s">
        <v>240</v>
      </c>
      <c r="T7" s="59">
        <f>+'[1]61建中'!AO225</f>
        <v>0</v>
      </c>
      <c r="U7" s="57">
        <f>+'[1]61建中'!K225</f>
      </c>
      <c r="V7" s="19">
        <v>605</v>
      </c>
      <c r="W7" s="64" t="s">
        <v>289</v>
      </c>
      <c r="X7" s="59">
        <f>+'[1]61建中'!AO274</f>
        <v>0</v>
      </c>
      <c r="Y7" s="57">
        <f>+'[1]61建中'!K274</f>
      </c>
      <c r="Z7" s="19">
        <v>705</v>
      </c>
      <c r="AA7" s="64" t="s">
        <v>327</v>
      </c>
      <c r="AB7" s="59">
        <f>+'[1]61建中'!AO313</f>
        <v>0</v>
      </c>
      <c r="AC7" s="57" t="str">
        <f>+'[1]61建中'!K313</f>
        <v>Y</v>
      </c>
      <c r="AD7" s="19">
        <v>805</v>
      </c>
      <c r="AE7" s="64" t="s">
        <v>369</v>
      </c>
      <c r="AF7" s="59">
        <f>+'[1]61建中'!AO355</f>
        <v>0</v>
      </c>
      <c r="AG7" s="57">
        <f>+'[1]61建中'!K355</f>
      </c>
      <c r="AH7" s="19">
        <v>905</v>
      </c>
      <c r="AI7" s="64" t="s">
        <v>2</v>
      </c>
      <c r="AJ7" s="59">
        <f>+'[1]61建中'!AO407</f>
        <v>0</v>
      </c>
      <c r="AK7" s="57" t="str">
        <f>+'[1]61建中'!K407</f>
        <v>Y</v>
      </c>
      <c r="AL7" s="19">
        <v>1005</v>
      </c>
      <c r="AM7" s="64" t="s">
        <v>471</v>
      </c>
      <c r="AN7" s="59">
        <f>+'[1]61建中'!AO458</f>
        <v>0</v>
      </c>
      <c r="AO7" s="57">
        <f>+'[1]61建中'!K458</f>
      </c>
      <c r="AP7" s="19">
        <v>4105</v>
      </c>
      <c r="AQ7" s="64" t="s">
        <v>520</v>
      </c>
      <c r="AR7" s="59">
        <f>+'[1]61建中'!AO504</f>
        <v>0</v>
      </c>
      <c r="AS7" s="57">
        <f>+'[1]61建中'!K504</f>
      </c>
      <c r="AT7" s="19">
        <v>4205</v>
      </c>
      <c r="AU7" s="64" t="s">
        <v>521</v>
      </c>
      <c r="AV7" s="59">
        <f>+'[1]61建中'!AO544</f>
        <v>0</v>
      </c>
      <c r="AW7" s="57">
        <f>+'[1]61建中'!K544</f>
      </c>
    </row>
    <row r="8" spans="2:49" ht="15.75">
      <c r="B8" s="19">
        <v>106</v>
      </c>
      <c r="C8" s="64" t="s">
        <v>25</v>
      </c>
      <c r="D8" s="59">
        <f>'[1]61建中'!$AO9</f>
        <v>0</v>
      </c>
      <c r="E8" s="57" t="str">
        <f>+'[1]61建中'!K9</f>
        <v>Y</v>
      </c>
      <c r="F8" s="55">
        <v>206</v>
      </c>
      <c r="G8" s="64" t="s">
        <v>77</v>
      </c>
      <c r="H8" s="59">
        <f>+'[1]61建中'!AO61</f>
        <v>0</v>
      </c>
      <c r="I8" s="57">
        <f>+'[1]61建中'!K61</f>
      </c>
      <c r="J8" s="54">
        <v>306</v>
      </c>
      <c r="K8" s="64" t="s">
        <v>143</v>
      </c>
      <c r="L8" s="59">
        <f>+'[1]61建中'!AO127</f>
        <v>0</v>
      </c>
      <c r="M8" s="57">
        <f>+'[1]61建中'!K127</f>
      </c>
      <c r="N8" s="19">
        <v>406</v>
      </c>
      <c r="O8" s="64" t="s">
        <v>196</v>
      </c>
      <c r="P8" s="59" t="str">
        <f>+'[1]61建中'!AO180</f>
        <v>R</v>
      </c>
      <c r="Q8" s="57" t="str">
        <f>+'[1]61建中'!K180</f>
        <v>Y</v>
      </c>
      <c r="R8" s="19">
        <v>506</v>
      </c>
      <c r="S8" s="64" t="s">
        <v>241</v>
      </c>
      <c r="T8" s="59">
        <f>+'[1]61建中'!AO226</f>
        <v>0</v>
      </c>
      <c r="U8" s="57" t="str">
        <f>+'[1]61建中'!K226</f>
        <v>Y</v>
      </c>
      <c r="V8" s="19">
        <v>606</v>
      </c>
      <c r="W8" s="64" t="s">
        <v>290</v>
      </c>
      <c r="X8" s="59">
        <f>+'[1]61建中'!AO275</f>
        <v>0</v>
      </c>
      <c r="Y8" s="57">
        <f>+'[1]61建中'!K275</f>
      </c>
      <c r="Z8" s="19">
        <v>706</v>
      </c>
      <c r="AA8" s="64" t="s">
        <v>328</v>
      </c>
      <c r="AB8" s="59">
        <f>+'[1]61建中'!AO314</f>
        <v>0</v>
      </c>
      <c r="AC8" s="57">
        <f>+'[1]61建中'!K314</f>
      </c>
      <c r="AD8" s="19">
        <v>806</v>
      </c>
      <c r="AE8" s="64" t="s">
        <v>370</v>
      </c>
      <c r="AF8" s="59">
        <f>+'[1]61建中'!AO356</f>
        <v>0</v>
      </c>
      <c r="AG8" s="57">
        <f>+'[1]61建中'!K356</f>
      </c>
      <c r="AH8" s="19">
        <v>906</v>
      </c>
      <c r="AI8" s="64" t="s">
        <v>421</v>
      </c>
      <c r="AJ8" s="59">
        <f>+'[1]61建中'!AO408</f>
        <v>0</v>
      </c>
      <c r="AK8" s="57">
        <f>+'[1]61建中'!K408</f>
      </c>
      <c r="AL8" s="19">
        <v>1006</v>
      </c>
      <c r="AM8" s="64" t="s">
        <v>472</v>
      </c>
      <c r="AN8" s="59">
        <f>+'[1]61建中'!AO459</f>
        <v>0</v>
      </c>
      <c r="AO8" s="57">
        <f>+'[1]61建中'!K459</f>
      </c>
      <c r="AP8" s="19">
        <v>4106</v>
      </c>
      <c r="AQ8" s="64" t="s">
        <v>522</v>
      </c>
      <c r="AR8" s="59">
        <f>+'[1]61建中'!AO505</f>
        <v>0</v>
      </c>
      <c r="AS8" s="57">
        <f>+'[1]61建中'!K505</f>
      </c>
      <c r="AT8" s="19">
        <v>4206</v>
      </c>
      <c r="AU8" s="64" t="s">
        <v>523</v>
      </c>
      <c r="AV8" s="59">
        <f>+'[1]61建中'!AO545</f>
        <v>0</v>
      </c>
      <c r="AW8" s="57">
        <f>+'[1]61建中'!K545</f>
      </c>
    </row>
    <row r="9" spans="2:49" ht="15.75">
      <c r="B9" s="19">
        <v>107</v>
      </c>
      <c r="C9" s="64" t="s">
        <v>26</v>
      </c>
      <c r="D9" s="59">
        <f>'[1]61建中'!$AO10</f>
        <v>0</v>
      </c>
      <c r="E9" s="57">
        <f>+'[1]61建中'!K10</f>
      </c>
      <c r="F9" s="19">
        <v>207</v>
      </c>
      <c r="G9" s="64" t="s">
        <v>78</v>
      </c>
      <c r="H9" s="59">
        <f>+'[1]61建中'!AO62</f>
        <v>0</v>
      </c>
      <c r="I9" s="57">
        <f>+'[1]61建中'!K62</f>
      </c>
      <c r="J9" s="54">
        <v>307</v>
      </c>
      <c r="K9" s="64" t="s">
        <v>144</v>
      </c>
      <c r="L9" s="59">
        <f>+'[1]61建中'!AO128</f>
        <v>0</v>
      </c>
      <c r="M9" s="57">
        <f>+'[1]61建中'!K128</f>
      </c>
      <c r="N9" s="19">
        <v>407</v>
      </c>
      <c r="O9" s="64" t="s">
        <v>197</v>
      </c>
      <c r="P9" s="59">
        <f>+'[1]61建中'!AO181</f>
        <v>0</v>
      </c>
      <c r="Q9" s="57">
        <f>+'[1]61建中'!K181</f>
      </c>
      <c r="R9" s="19">
        <v>507</v>
      </c>
      <c r="S9" s="64" t="s">
        <v>242</v>
      </c>
      <c r="T9" s="59">
        <f>+'[1]61建中'!AO227</f>
        <v>0</v>
      </c>
      <c r="U9" s="57">
        <f>+'[1]61建中'!K227</f>
      </c>
      <c r="V9" s="19">
        <v>607</v>
      </c>
      <c r="W9" s="64" t="s">
        <v>291</v>
      </c>
      <c r="X9" s="59">
        <f>+'[1]61建中'!AO276</f>
        <v>0</v>
      </c>
      <c r="Y9" s="57">
        <f>+'[1]61建中'!K276</f>
      </c>
      <c r="Z9" s="19">
        <v>707</v>
      </c>
      <c r="AA9" s="64" t="s">
        <v>329</v>
      </c>
      <c r="AB9" s="59">
        <f>+'[1]61建中'!AO315</f>
        <v>0</v>
      </c>
      <c r="AC9" s="57">
        <f>+'[1]61建中'!K315</f>
      </c>
      <c r="AD9" s="19">
        <v>807</v>
      </c>
      <c r="AE9" s="64" t="s">
        <v>371</v>
      </c>
      <c r="AF9" s="59">
        <f>+'[1]61建中'!AO357</f>
        <v>0</v>
      </c>
      <c r="AG9" s="57" t="str">
        <f>+'[1]61建中'!K357</f>
        <v>Y</v>
      </c>
      <c r="AH9" s="19">
        <v>907</v>
      </c>
      <c r="AI9" s="64" t="s">
        <v>422</v>
      </c>
      <c r="AJ9" s="59">
        <f>+'[1]61建中'!AO409</f>
        <v>0</v>
      </c>
      <c r="AK9" s="57">
        <f>+'[1]61建中'!K409</f>
      </c>
      <c r="AL9" s="19">
        <v>1007</v>
      </c>
      <c r="AM9" s="64" t="s">
        <v>473</v>
      </c>
      <c r="AN9" s="59">
        <f>+'[1]61建中'!AO460</f>
        <v>0</v>
      </c>
      <c r="AO9" s="57">
        <f>+'[1]61建中'!K460</f>
      </c>
      <c r="AP9" s="19">
        <v>4107</v>
      </c>
      <c r="AQ9" s="64" t="s">
        <v>524</v>
      </c>
      <c r="AR9" s="59">
        <f>+'[1]61建中'!AO506</f>
        <v>0</v>
      </c>
      <c r="AS9" s="57">
        <f>+'[1]61建中'!K506</f>
      </c>
      <c r="AT9" s="19">
        <v>4207</v>
      </c>
      <c r="AU9" s="64" t="s">
        <v>525</v>
      </c>
      <c r="AV9" s="59">
        <f>+'[1]61建中'!AO546</f>
        <v>0</v>
      </c>
      <c r="AW9" s="57">
        <f>+'[1]61建中'!K546</f>
      </c>
    </row>
    <row r="10" spans="2:49" ht="15.75">
      <c r="B10" s="19">
        <v>108</v>
      </c>
      <c r="C10" s="64" t="s">
        <v>27</v>
      </c>
      <c r="D10" s="59">
        <f>'[1]61建中'!$AO11</f>
        <v>0</v>
      </c>
      <c r="E10" s="57">
        <f>+'[1]61建中'!K11</f>
      </c>
      <c r="F10" s="19">
        <v>208</v>
      </c>
      <c r="G10" s="64" t="s">
        <v>79</v>
      </c>
      <c r="H10" s="59">
        <f>+'[1]61建中'!AO63</f>
        <v>0</v>
      </c>
      <c r="I10" s="57">
        <f>+'[1]61建中'!K63</f>
      </c>
      <c r="J10" s="54">
        <v>308</v>
      </c>
      <c r="K10" s="64" t="s">
        <v>145</v>
      </c>
      <c r="L10" s="59" t="str">
        <f>+'[1]61建中'!AO129</f>
        <v>R</v>
      </c>
      <c r="M10" s="57" t="str">
        <f>+'[1]61建中'!K129</f>
        <v>Y</v>
      </c>
      <c r="N10" s="19">
        <v>408</v>
      </c>
      <c r="O10" s="64" t="s">
        <v>198</v>
      </c>
      <c r="P10" s="59">
        <f>+'[1]61建中'!AO182</f>
        <v>0</v>
      </c>
      <c r="Q10" s="57" t="str">
        <f>+'[1]61建中'!K182</f>
        <v>Y</v>
      </c>
      <c r="R10" s="19">
        <v>508</v>
      </c>
      <c r="S10" s="64" t="s">
        <v>243</v>
      </c>
      <c r="T10" s="59">
        <f>+'[1]61建中'!AO228</f>
        <v>0</v>
      </c>
      <c r="U10" s="57">
        <f>+'[1]61建中'!K228</f>
      </c>
      <c r="V10" s="19">
        <v>608</v>
      </c>
      <c r="W10" s="64" t="s">
        <v>292</v>
      </c>
      <c r="X10" s="59">
        <f>+'[1]61建中'!AO277</f>
        <v>0</v>
      </c>
      <c r="Y10" s="57">
        <f>+'[1]61建中'!K277</f>
      </c>
      <c r="Z10" s="19">
        <v>708</v>
      </c>
      <c r="AA10" s="64" t="s">
        <v>330</v>
      </c>
      <c r="AB10" s="59" t="str">
        <f>+'[1]61建中'!AO316</f>
        <v>R</v>
      </c>
      <c r="AC10" s="57" t="str">
        <f>+'[1]61建中'!K316</f>
        <v>Y</v>
      </c>
      <c r="AD10" s="19">
        <v>808</v>
      </c>
      <c r="AE10" s="64" t="s">
        <v>372</v>
      </c>
      <c r="AF10" s="59">
        <f>+'[1]61建中'!AO358</f>
        <v>0</v>
      </c>
      <c r="AG10" s="57">
        <f>+'[1]61建中'!K358</f>
      </c>
      <c r="AH10" s="19">
        <v>908</v>
      </c>
      <c r="AI10" s="64" t="s">
        <v>423</v>
      </c>
      <c r="AJ10" s="59">
        <f>+'[1]61建中'!AO410</f>
        <v>0</v>
      </c>
      <c r="AK10" s="57">
        <f>+'[1]61建中'!K410</f>
      </c>
      <c r="AL10" s="19">
        <v>1008</v>
      </c>
      <c r="AM10" s="64" t="s">
        <v>474</v>
      </c>
      <c r="AN10" s="59">
        <f>+'[1]61建中'!AO461</f>
        <v>0</v>
      </c>
      <c r="AO10" s="57">
        <f>+'[1]61建中'!K461</f>
      </c>
      <c r="AP10" s="19">
        <v>4108</v>
      </c>
      <c r="AQ10" s="64" t="s">
        <v>526</v>
      </c>
      <c r="AR10" s="59">
        <f>+'[1]61建中'!AO507</f>
        <v>0</v>
      </c>
      <c r="AS10" s="57">
        <f>+'[1]61建中'!K507</f>
      </c>
      <c r="AT10" s="19">
        <v>4208</v>
      </c>
      <c r="AU10" s="64" t="s">
        <v>527</v>
      </c>
      <c r="AV10" s="59">
        <f>+'[1]61建中'!AO547</f>
        <v>0</v>
      </c>
      <c r="AW10" s="57">
        <f>+'[1]61建中'!K547</f>
      </c>
    </row>
    <row r="11" spans="2:49" ht="15.75">
      <c r="B11" s="19">
        <v>109</v>
      </c>
      <c r="C11" s="64" t="s">
        <v>28</v>
      </c>
      <c r="D11" s="59">
        <f>'[1]61建中'!$AO12</f>
        <v>0</v>
      </c>
      <c r="E11" s="57">
        <f>+'[1]61建中'!K12</f>
      </c>
      <c r="F11" s="19">
        <v>209</v>
      </c>
      <c r="G11" s="64" t="s">
        <v>80</v>
      </c>
      <c r="H11" s="59">
        <f>+'[1]61建中'!AO64</f>
        <v>0</v>
      </c>
      <c r="I11" s="57">
        <f>+'[1]61建中'!K64</f>
      </c>
      <c r="J11" s="54">
        <v>309</v>
      </c>
      <c r="K11" s="64" t="s">
        <v>146</v>
      </c>
      <c r="L11" s="59">
        <f>+'[1]61建中'!AO130</f>
        <v>0</v>
      </c>
      <c r="M11" s="57">
        <f>+'[1]61建中'!K130</f>
      </c>
      <c r="N11" s="19">
        <v>409</v>
      </c>
      <c r="O11" s="64" t="s">
        <v>199</v>
      </c>
      <c r="P11" s="59">
        <f>+'[1]61建中'!AO183</f>
        <v>0</v>
      </c>
      <c r="Q11" s="57">
        <f>+'[1]61建中'!K183</f>
      </c>
      <c r="R11" s="67">
        <v>509</v>
      </c>
      <c r="S11" s="64" t="s">
        <v>244</v>
      </c>
      <c r="T11" s="59" t="str">
        <f>+'[1]61建中'!AO229</f>
        <v>R</v>
      </c>
      <c r="U11" s="57" t="str">
        <f>+'[1]61建中'!K229</f>
        <v>Y</v>
      </c>
      <c r="V11" s="19">
        <v>609</v>
      </c>
      <c r="W11" s="64" t="s">
        <v>293</v>
      </c>
      <c r="X11" s="59">
        <f>+'[1]61建中'!AO278</f>
        <v>0</v>
      </c>
      <c r="Y11" s="57">
        <f>+'[1]61建中'!K278</f>
      </c>
      <c r="Z11" s="19">
        <v>709</v>
      </c>
      <c r="AA11" s="64" t="s">
        <v>331</v>
      </c>
      <c r="AB11" s="59">
        <f>+'[1]61建中'!AO317</f>
        <v>0</v>
      </c>
      <c r="AC11" s="57" t="str">
        <f>+'[1]61建中'!K317</f>
        <v>Y</v>
      </c>
      <c r="AD11" s="19">
        <v>809</v>
      </c>
      <c r="AE11" s="64" t="s">
        <v>373</v>
      </c>
      <c r="AF11" s="59">
        <f>+'[1]61建中'!AO359</f>
        <v>0</v>
      </c>
      <c r="AG11" s="57">
        <f>+'[1]61建中'!K359</f>
      </c>
      <c r="AH11" s="19">
        <v>909</v>
      </c>
      <c r="AI11" s="64" t="s">
        <v>424</v>
      </c>
      <c r="AJ11" s="59" t="str">
        <f>+'[1]61建中'!AO411</f>
        <v>R</v>
      </c>
      <c r="AK11" s="57" t="str">
        <f>+'[1]61建中'!K411</f>
        <v>Y</v>
      </c>
      <c r="AL11" s="19">
        <v>1009</v>
      </c>
      <c r="AM11" s="64" t="s">
        <v>475</v>
      </c>
      <c r="AN11" s="59" t="str">
        <f>+'[1]61建中'!AO462</f>
        <v>R</v>
      </c>
      <c r="AO11" s="57" t="str">
        <f>+'[1]61建中'!K462</f>
        <v>Y</v>
      </c>
      <c r="AP11" s="19">
        <v>4109</v>
      </c>
      <c r="AQ11" s="64" t="s">
        <v>528</v>
      </c>
      <c r="AR11" s="59">
        <f>+'[1]61建中'!AO508</f>
        <v>0</v>
      </c>
      <c r="AS11" s="57">
        <f>+'[1]61建中'!K508</f>
      </c>
      <c r="AT11" s="19">
        <v>4209</v>
      </c>
      <c r="AU11" s="64" t="s">
        <v>529</v>
      </c>
      <c r="AV11" s="59">
        <f>+'[1]61建中'!AO548</f>
        <v>0</v>
      </c>
      <c r="AW11" s="57">
        <f>+'[1]61建中'!K548</f>
      </c>
    </row>
    <row r="12" spans="2:49" ht="15.75">
      <c r="B12" s="19">
        <v>110</v>
      </c>
      <c r="C12" s="64" t="s">
        <v>29</v>
      </c>
      <c r="D12" s="59">
        <f>'[1]61建中'!$AO13</f>
        <v>0</v>
      </c>
      <c r="E12" s="57">
        <f>+'[1]61建中'!K13</f>
      </c>
      <c r="F12" s="19">
        <v>210</v>
      </c>
      <c r="G12" s="64" t="s">
        <v>81</v>
      </c>
      <c r="H12" s="59">
        <f>+'[1]61建中'!AO65</f>
        <v>0</v>
      </c>
      <c r="I12" s="57">
        <f>+'[1]61建中'!K65</f>
      </c>
      <c r="J12" s="54">
        <v>310</v>
      </c>
      <c r="K12" s="64" t="s">
        <v>147</v>
      </c>
      <c r="L12" s="59">
        <f>+'[1]61建中'!AO131</f>
        <v>0</v>
      </c>
      <c r="M12" s="57">
        <f>+'[1]61建中'!K131</f>
      </c>
      <c r="N12" s="19">
        <v>410</v>
      </c>
      <c r="O12" s="64" t="s">
        <v>200</v>
      </c>
      <c r="P12" s="59">
        <f>+'[1]61建中'!AO184</f>
        <v>0</v>
      </c>
      <c r="Q12" s="57">
        <f>+'[1]61建中'!K184</f>
      </c>
      <c r="R12" s="19">
        <v>510</v>
      </c>
      <c r="S12" s="64" t="s">
        <v>245</v>
      </c>
      <c r="T12" s="59">
        <f>+'[1]61建中'!AO230</f>
        <v>0</v>
      </c>
      <c r="U12" s="57">
        <f>+'[1]61建中'!K230</f>
      </c>
      <c r="V12" s="19">
        <v>610</v>
      </c>
      <c r="W12" s="64" t="s">
        <v>1</v>
      </c>
      <c r="X12" s="59">
        <f>+'[1]61建中'!AO279</f>
        <v>0</v>
      </c>
      <c r="Y12" s="57">
        <f>+'[1]61建中'!K279</f>
      </c>
      <c r="Z12" s="19">
        <v>710</v>
      </c>
      <c r="AA12" s="64" t="s">
        <v>332</v>
      </c>
      <c r="AB12" s="59" t="str">
        <f>+'[1]61建中'!AO318</f>
        <v>R</v>
      </c>
      <c r="AC12" s="57" t="str">
        <f>+'[1]61建中'!K318</f>
        <v>Y</v>
      </c>
      <c r="AD12" s="19">
        <v>810</v>
      </c>
      <c r="AE12" s="64" t="s">
        <v>374</v>
      </c>
      <c r="AF12" s="59">
        <f>+'[1]61建中'!AO360</f>
        <v>0</v>
      </c>
      <c r="AG12" s="57">
        <f>+'[1]61建中'!K360</f>
      </c>
      <c r="AH12" s="19">
        <v>910</v>
      </c>
      <c r="AI12" s="64" t="s">
        <v>425</v>
      </c>
      <c r="AJ12" s="59">
        <f>+'[1]61建中'!AO412</f>
        <v>0</v>
      </c>
      <c r="AK12" s="57" t="str">
        <f>+'[1]61建中'!K412</f>
        <v>Y</v>
      </c>
      <c r="AL12" s="19">
        <v>1010</v>
      </c>
      <c r="AM12" s="64" t="s">
        <v>476</v>
      </c>
      <c r="AN12" s="59">
        <f>+'[1]61建中'!AO463</f>
        <v>0</v>
      </c>
      <c r="AO12" s="57">
        <f>+'[1]61建中'!K463</f>
      </c>
      <c r="AP12" s="19">
        <v>4110</v>
      </c>
      <c r="AQ12" s="64" t="s">
        <v>530</v>
      </c>
      <c r="AR12" s="59">
        <f>+'[1]61建中'!AO509</f>
        <v>0</v>
      </c>
      <c r="AS12" s="57">
        <f>+'[1]61建中'!K509</f>
      </c>
      <c r="AT12" s="19">
        <v>4210</v>
      </c>
      <c r="AU12" s="64" t="s">
        <v>531</v>
      </c>
      <c r="AV12" s="59">
        <f>+'[1]61建中'!AO549</f>
        <v>0</v>
      </c>
      <c r="AW12" s="57">
        <f>+'[1]61建中'!K549</f>
      </c>
    </row>
    <row r="13" spans="2:49" ht="15.75">
      <c r="B13" s="19">
        <v>111</v>
      </c>
      <c r="C13" s="64" t="s">
        <v>30</v>
      </c>
      <c r="D13" s="59">
        <f>'[1]61建中'!$AO14</f>
        <v>0</v>
      </c>
      <c r="E13" s="57">
        <f>+'[1]61建中'!K14</f>
      </c>
      <c r="F13" s="19">
        <v>211</v>
      </c>
      <c r="G13" s="64" t="s">
        <v>82</v>
      </c>
      <c r="H13" s="59">
        <f>+'[1]61建中'!AO66</f>
        <v>0</v>
      </c>
      <c r="I13" s="57">
        <f>+'[1]61建中'!K66</f>
      </c>
      <c r="J13" s="54">
        <v>311</v>
      </c>
      <c r="K13" s="64" t="s">
        <v>148</v>
      </c>
      <c r="L13" s="59">
        <f>+'[1]61建中'!AO132</f>
        <v>0</v>
      </c>
      <c r="M13" s="57" t="str">
        <f>+'[1]61建中'!K132</f>
        <v>Y</v>
      </c>
      <c r="N13" s="19">
        <v>411</v>
      </c>
      <c r="O13" s="64" t="s">
        <v>201</v>
      </c>
      <c r="P13" s="59">
        <f>+'[1]61建中'!AO185</f>
        <v>0</v>
      </c>
      <c r="Q13" s="57">
        <f>+'[1]61建中'!K185</f>
      </c>
      <c r="R13" s="19">
        <v>511</v>
      </c>
      <c r="S13" s="64" t="s">
        <v>246</v>
      </c>
      <c r="T13" s="59">
        <f>+'[1]61建中'!AO231</f>
        <v>0</v>
      </c>
      <c r="U13" s="57">
        <f>+'[1]61建中'!K231</f>
      </c>
      <c r="V13" s="19">
        <v>611</v>
      </c>
      <c r="W13" s="64" t="s">
        <v>294</v>
      </c>
      <c r="X13" s="59">
        <f>+'[1]61建中'!AO280</f>
        <v>0</v>
      </c>
      <c r="Y13" s="57">
        <f>+'[1]61建中'!K280</f>
      </c>
      <c r="Z13" s="19">
        <v>711</v>
      </c>
      <c r="AA13" s="64" t="s">
        <v>333</v>
      </c>
      <c r="AB13" s="59">
        <f>+'[1]61建中'!AO319</f>
        <v>0</v>
      </c>
      <c r="AC13" s="57">
        <f>+'[1]61建中'!K319</f>
      </c>
      <c r="AD13" s="19">
        <v>811</v>
      </c>
      <c r="AE13" s="64" t="s">
        <v>375</v>
      </c>
      <c r="AF13" s="59">
        <f>+'[1]61建中'!AO361</f>
        <v>0</v>
      </c>
      <c r="AG13" s="57">
        <f>+'[1]61建中'!K361</f>
      </c>
      <c r="AH13" s="19">
        <v>911</v>
      </c>
      <c r="AI13" s="64" t="s">
        <v>426</v>
      </c>
      <c r="AJ13" s="59">
        <f>+'[1]61建中'!AO413</f>
        <v>0</v>
      </c>
      <c r="AK13" s="57">
        <f>+'[1]61建中'!K413</f>
      </c>
      <c r="AL13" s="19">
        <v>1011</v>
      </c>
      <c r="AM13" s="64" t="s">
        <v>477</v>
      </c>
      <c r="AN13" s="59">
        <f>+'[1]61建中'!AO464</f>
        <v>0</v>
      </c>
      <c r="AO13" s="57">
        <f>+'[1]61建中'!K464</f>
      </c>
      <c r="AP13" s="19">
        <v>4111</v>
      </c>
      <c r="AQ13" s="64" t="s">
        <v>532</v>
      </c>
      <c r="AR13" s="59">
        <f>+'[1]61建中'!AO510</f>
        <v>0</v>
      </c>
      <c r="AS13" s="57">
        <f>+'[1]61建中'!K510</f>
      </c>
      <c r="AT13" s="19">
        <v>4211</v>
      </c>
      <c r="AU13" s="64" t="s">
        <v>533</v>
      </c>
      <c r="AV13" s="59">
        <f>+'[1]61建中'!AO550</f>
        <v>0</v>
      </c>
      <c r="AW13" s="57">
        <f>+'[1]61建中'!K550</f>
      </c>
    </row>
    <row r="14" spans="2:49" ht="15.75">
      <c r="B14" s="19">
        <v>112</v>
      </c>
      <c r="C14" s="64" t="s">
        <v>31</v>
      </c>
      <c r="D14" s="59">
        <f>'[1]61建中'!$AO15</f>
        <v>0</v>
      </c>
      <c r="E14" s="57" t="str">
        <f>+'[1]61建中'!K15</f>
        <v>D</v>
      </c>
      <c r="F14" s="19">
        <v>212</v>
      </c>
      <c r="G14" s="64" t="s">
        <v>83</v>
      </c>
      <c r="H14" s="59">
        <f>+'[1]61建中'!AO67</f>
        <v>0</v>
      </c>
      <c r="I14" s="57">
        <f>+'[1]61建中'!K67</f>
      </c>
      <c r="J14" s="54">
        <v>312</v>
      </c>
      <c r="K14" s="64" t="s">
        <v>149</v>
      </c>
      <c r="L14" s="59">
        <f>+'[1]61建中'!AO133</f>
        <v>0</v>
      </c>
      <c r="M14" s="57">
        <f>+'[1]61建中'!K133</f>
      </c>
      <c r="N14" s="19">
        <v>412</v>
      </c>
      <c r="O14" s="64" t="s">
        <v>202</v>
      </c>
      <c r="P14" s="59">
        <f>+'[1]61建中'!AO186</f>
        <v>0</v>
      </c>
      <c r="Q14" s="57">
        <f>+'[1]61建中'!K186</f>
      </c>
      <c r="R14" s="19">
        <v>512</v>
      </c>
      <c r="S14" s="64" t="s">
        <v>247</v>
      </c>
      <c r="T14" s="59">
        <f>+'[1]61建中'!AO232</f>
        <v>0</v>
      </c>
      <c r="U14" s="57">
        <f>+'[1]61建中'!K232</f>
      </c>
      <c r="V14" s="19">
        <v>612</v>
      </c>
      <c r="W14" s="64" t="s">
        <v>295</v>
      </c>
      <c r="X14" s="59">
        <f>+'[1]61建中'!AO281</f>
        <v>0</v>
      </c>
      <c r="Y14" s="57">
        <f>+'[1]61建中'!K281</f>
      </c>
      <c r="Z14" s="67">
        <v>712</v>
      </c>
      <c r="AA14" s="64" t="s">
        <v>334</v>
      </c>
      <c r="AB14" s="59">
        <f>+'[1]61建中'!AO320</f>
        <v>0</v>
      </c>
      <c r="AC14" s="57" t="str">
        <f>+'[1]61建中'!K320</f>
        <v>Y</v>
      </c>
      <c r="AD14" s="19">
        <v>812</v>
      </c>
      <c r="AE14" s="64" t="s">
        <v>376</v>
      </c>
      <c r="AF14" s="59">
        <f>+'[1]61建中'!AO362</f>
        <v>0</v>
      </c>
      <c r="AG14" s="57">
        <f>+'[1]61建中'!K362</f>
      </c>
      <c r="AH14" s="19">
        <v>912</v>
      </c>
      <c r="AI14" s="64" t="s">
        <v>427</v>
      </c>
      <c r="AJ14" s="59">
        <f>+'[1]61建中'!AO414</f>
        <v>0</v>
      </c>
      <c r="AK14" s="57">
        <f>+'[1]61建中'!K414</f>
      </c>
      <c r="AL14" s="67">
        <v>1012</v>
      </c>
      <c r="AM14" s="64" t="s">
        <v>478</v>
      </c>
      <c r="AN14" s="59" t="str">
        <f>+'[1]61建中'!AO465</f>
        <v>R</v>
      </c>
      <c r="AO14" s="57" t="str">
        <f>+'[1]61建中'!K465</f>
        <v>Y</v>
      </c>
      <c r="AP14" s="19">
        <v>4112</v>
      </c>
      <c r="AQ14" s="64" t="s">
        <v>534</v>
      </c>
      <c r="AR14" s="59">
        <f>+'[1]61建中'!AO511</f>
        <v>0</v>
      </c>
      <c r="AS14" s="57">
        <f>+'[1]61建中'!K511</f>
      </c>
      <c r="AT14" s="19">
        <v>4212</v>
      </c>
      <c r="AU14" s="64" t="s">
        <v>535</v>
      </c>
      <c r="AV14" s="59">
        <f>+'[1]61建中'!AO551</f>
        <v>0</v>
      </c>
      <c r="AW14" s="57">
        <f>+'[1]61建中'!K551</f>
      </c>
    </row>
    <row r="15" spans="2:49" ht="15.75">
      <c r="B15" s="19">
        <v>113</v>
      </c>
      <c r="C15" s="64" t="s">
        <v>32</v>
      </c>
      <c r="D15" s="59">
        <f>'[1]61建中'!$AO16</f>
        <v>0</v>
      </c>
      <c r="E15" s="57">
        <f>+'[1]61建中'!K16</f>
      </c>
      <c r="F15" s="19">
        <v>213</v>
      </c>
      <c r="G15" s="64" t="s">
        <v>84</v>
      </c>
      <c r="H15" s="59">
        <f>+'[1]61建中'!AO68</f>
        <v>0</v>
      </c>
      <c r="I15" s="57">
        <f>+'[1]61建中'!K68</f>
      </c>
      <c r="J15" s="54">
        <v>313</v>
      </c>
      <c r="K15" s="64" t="s">
        <v>150</v>
      </c>
      <c r="L15" s="59">
        <f>+'[1]61建中'!AO134</f>
        <v>0</v>
      </c>
      <c r="M15" s="57">
        <f>+'[1]61建中'!K134</f>
      </c>
      <c r="N15" s="19">
        <v>413</v>
      </c>
      <c r="O15" s="64" t="s">
        <v>203</v>
      </c>
      <c r="P15" s="59">
        <f>+'[1]61建中'!AO187</f>
        <v>0</v>
      </c>
      <c r="Q15" s="57" t="str">
        <f>+'[1]61建中'!K187</f>
        <v>Y</v>
      </c>
      <c r="R15" s="19">
        <v>513</v>
      </c>
      <c r="S15" s="64" t="s">
        <v>248</v>
      </c>
      <c r="T15" s="59">
        <f>+'[1]61建中'!AO233</f>
        <v>0</v>
      </c>
      <c r="U15" s="57">
        <f>+'[1]61建中'!K233</f>
      </c>
      <c r="V15" s="19">
        <v>613</v>
      </c>
      <c r="W15" s="64" t="s">
        <v>296</v>
      </c>
      <c r="X15" s="59" t="str">
        <f>+'[1]61建中'!AO282</f>
        <v>R</v>
      </c>
      <c r="Y15" s="57" t="str">
        <f>+'[1]61建中'!K282</f>
        <v>Y</v>
      </c>
      <c r="Z15" s="19">
        <v>713</v>
      </c>
      <c r="AA15" s="64" t="s">
        <v>335</v>
      </c>
      <c r="AB15" s="59">
        <f>+'[1]61建中'!AO321</f>
        <v>0</v>
      </c>
      <c r="AC15" s="57">
        <f>+'[1]61建中'!K321</f>
      </c>
      <c r="AD15" s="19">
        <v>813</v>
      </c>
      <c r="AE15" s="64" t="s">
        <v>377</v>
      </c>
      <c r="AF15" s="59">
        <f>+'[1]61建中'!AO363</f>
        <v>0</v>
      </c>
      <c r="AG15" s="57">
        <f>+'[1]61建中'!K363</f>
      </c>
      <c r="AH15" s="19">
        <v>913</v>
      </c>
      <c r="AI15" s="64" t="s">
        <v>428</v>
      </c>
      <c r="AJ15" s="59">
        <f>+'[1]61建中'!AO415</f>
        <v>0</v>
      </c>
      <c r="AK15" s="57">
        <f>+'[1]61建中'!K415</f>
      </c>
      <c r="AL15" s="19">
        <v>1013</v>
      </c>
      <c r="AM15" s="64" t="s">
        <v>479</v>
      </c>
      <c r="AN15" s="59" t="str">
        <f>+'[1]61建中'!AO466</f>
        <v>R</v>
      </c>
      <c r="AO15" s="57" t="str">
        <f>+'[1]61建中'!K466</f>
        <v>Y</v>
      </c>
      <c r="AP15" s="19">
        <v>4113</v>
      </c>
      <c r="AQ15" s="64" t="s">
        <v>536</v>
      </c>
      <c r="AR15" s="59">
        <f>+'[1]61建中'!AO512</f>
        <v>0</v>
      </c>
      <c r="AS15" s="57">
        <f>+'[1]61建中'!K512</f>
      </c>
      <c r="AT15" s="19">
        <v>4213</v>
      </c>
      <c r="AU15" s="64" t="s">
        <v>537</v>
      </c>
      <c r="AV15" s="59">
        <f>+'[1]61建中'!AO552</f>
        <v>0</v>
      </c>
      <c r="AW15" s="57">
        <f>+'[1]61建中'!K552</f>
      </c>
    </row>
    <row r="16" spans="2:49" ht="15.75">
      <c r="B16" s="19">
        <v>114</v>
      </c>
      <c r="C16" s="64" t="s">
        <v>33</v>
      </c>
      <c r="D16" s="59">
        <f>'[1]61建中'!$AO17</f>
        <v>0</v>
      </c>
      <c r="E16" s="57">
        <f>+'[1]61建中'!K17</f>
      </c>
      <c r="F16" s="19">
        <v>214</v>
      </c>
      <c r="G16" s="64" t="s">
        <v>85</v>
      </c>
      <c r="H16" s="59">
        <f>+'[1]61建中'!AO69</f>
        <v>0</v>
      </c>
      <c r="I16" s="57">
        <f>+'[1]61建中'!K69</f>
      </c>
      <c r="J16" s="54">
        <v>314</v>
      </c>
      <c r="K16" s="64" t="s">
        <v>151</v>
      </c>
      <c r="L16" s="59">
        <f>+'[1]61建中'!AO135</f>
        <v>0</v>
      </c>
      <c r="M16" s="57">
        <f>+'[1]61建中'!K135</f>
      </c>
      <c r="N16" s="19">
        <v>414</v>
      </c>
      <c r="O16" s="64" t="s">
        <v>204</v>
      </c>
      <c r="P16" s="59" t="str">
        <f>+'[1]61建中'!AO188</f>
        <v>R</v>
      </c>
      <c r="Q16" s="57" t="str">
        <f>+'[1]61建中'!K188</f>
        <v>Y</v>
      </c>
      <c r="R16" s="19">
        <v>514</v>
      </c>
      <c r="S16" s="64" t="s">
        <v>249</v>
      </c>
      <c r="T16" s="59">
        <f>+'[1]61建中'!AO234</f>
        <v>0</v>
      </c>
      <c r="U16" s="57">
        <f>+'[1]61建中'!K234</f>
      </c>
      <c r="V16" s="19">
        <v>614</v>
      </c>
      <c r="W16" s="64" t="s">
        <v>297</v>
      </c>
      <c r="X16" s="59">
        <f>+'[1]61建中'!AO283</f>
        <v>0</v>
      </c>
      <c r="Y16" s="57">
        <f>+'[1]61建中'!K283</f>
      </c>
      <c r="Z16" s="19">
        <v>714</v>
      </c>
      <c r="AA16" s="64" t="s">
        <v>336</v>
      </c>
      <c r="AB16" s="59">
        <f>+'[1]61建中'!AO322</f>
        <v>0</v>
      </c>
      <c r="AC16" s="57">
        <f>+'[1]61建中'!K322</f>
      </c>
      <c r="AD16" s="19">
        <v>814</v>
      </c>
      <c r="AE16" s="64" t="s">
        <v>378</v>
      </c>
      <c r="AF16" s="59" t="str">
        <f>+'[1]61建中'!AO364</f>
        <v>R</v>
      </c>
      <c r="AG16" s="57" t="str">
        <f>+'[1]61建中'!K364</f>
        <v>Y</v>
      </c>
      <c r="AH16" s="19">
        <v>914</v>
      </c>
      <c r="AI16" s="64" t="s">
        <v>429</v>
      </c>
      <c r="AJ16" s="59">
        <f>+'[1]61建中'!AO416</f>
        <v>0</v>
      </c>
      <c r="AK16" s="57">
        <f>+'[1]61建中'!K416</f>
      </c>
      <c r="AL16" s="19">
        <v>1014</v>
      </c>
      <c r="AM16" s="64" t="s">
        <v>480</v>
      </c>
      <c r="AN16" s="59">
        <f>+'[1]61建中'!AO467</f>
        <v>0</v>
      </c>
      <c r="AO16" s="57">
        <f>+'[1]61建中'!K467</f>
      </c>
      <c r="AP16" s="19">
        <v>4114</v>
      </c>
      <c r="AQ16" s="64" t="s">
        <v>538</v>
      </c>
      <c r="AR16" s="59">
        <f>+'[1]61建中'!AO513</f>
        <v>0</v>
      </c>
      <c r="AS16" s="57">
        <f>+'[1]61建中'!K513</f>
      </c>
      <c r="AT16" s="19">
        <v>4214</v>
      </c>
      <c r="AU16" s="64" t="s">
        <v>539</v>
      </c>
      <c r="AV16" s="59">
        <f>+'[1]61建中'!AO553</f>
        <v>0</v>
      </c>
      <c r="AW16" s="57">
        <f>+'[1]61建中'!K553</f>
      </c>
    </row>
    <row r="17" spans="2:49" ht="15.75">
      <c r="B17" s="19">
        <v>115</v>
      </c>
      <c r="C17" s="64" t="s">
        <v>34</v>
      </c>
      <c r="D17" s="59">
        <f>'[1]61建中'!$AO18</f>
        <v>0</v>
      </c>
      <c r="E17" s="57">
        <f>+'[1]61建中'!K18</f>
      </c>
      <c r="F17" s="19">
        <v>215</v>
      </c>
      <c r="G17" s="64" t="s">
        <v>86</v>
      </c>
      <c r="H17" s="59">
        <f>+'[1]61建中'!AO70</f>
        <v>0</v>
      </c>
      <c r="I17" s="57">
        <f>+'[1]61建中'!K70</f>
      </c>
      <c r="J17" s="54">
        <v>315</v>
      </c>
      <c r="K17" s="64" t="s">
        <v>152</v>
      </c>
      <c r="L17" s="59">
        <f>+'[1]61建中'!AO136</f>
        <v>0</v>
      </c>
      <c r="M17" s="57">
        <f>+'[1]61建中'!K136</f>
      </c>
      <c r="N17" s="55">
        <v>415</v>
      </c>
      <c r="O17" s="64" t="s">
        <v>205</v>
      </c>
      <c r="P17" s="59">
        <f>+'[1]61建中'!AO189</f>
        <v>0</v>
      </c>
      <c r="Q17" s="57">
        <f>+'[1]61建中'!K189</f>
      </c>
      <c r="R17" s="19">
        <v>515</v>
      </c>
      <c r="S17" s="64" t="s">
        <v>250</v>
      </c>
      <c r="T17" s="59">
        <f>+'[1]61建中'!AO235</f>
        <v>0</v>
      </c>
      <c r="U17" s="57">
        <f>+'[1]61建中'!K235</f>
      </c>
      <c r="V17" s="19">
        <v>615</v>
      </c>
      <c r="W17" s="64" t="s">
        <v>298</v>
      </c>
      <c r="X17" s="59">
        <f>+'[1]61建中'!AO284</f>
        <v>0</v>
      </c>
      <c r="Y17" s="57">
        <f>+'[1]61建中'!K284</f>
      </c>
      <c r="Z17" s="19">
        <v>715</v>
      </c>
      <c r="AA17" s="64" t="s">
        <v>337</v>
      </c>
      <c r="AB17" s="59">
        <f>+'[1]61建中'!AO323</f>
        <v>0</v>
      </c>
      <c r="AC17" s="57">
        <f>+'[1]61建中'!K323</f>
      </c>
      <c r="AD17" s="19">
        <v>815</v>
      </c>
      <c r="AE17" s="64" t="s">
        <v>379</v>
      </c>
      <c r="AF17" s="59">
        <f>+'[1]61建中'!AO365</f>
        <v>0</v>
      </c>
      <c r="AG17" s="57">
        <f>+'[1]61建中'!K365</f>
      </c>
      <c r="AH17" s="19">
        <v>915</v>
      </c>
      <c r="AI17" s="64" t="s">
        <v>430</v>
      </c>
      <c r="AJ17" s="59">
        <f>+'[1]61建中'!AO417</f>
        <v>0</v>
      </c>
      <c r="AK17" s="57">
        <f>+'[1]61建中'!K417</f>
      </c>
      <c r="AL17" s="19">
        <v>1015</v>
      </c>
      <c r="AM17" s="64" t="s">
        <v>481</v>
      </c>
      <c r="AN17" s="59">
        <f>+'[1]61建中'!AO468</f>
        <v>0</v>
      </c>
      <c r="AO17" s="57">
        <f>+'[1]61建中'!K468</f>
      </c>
      <c r="AP17" s="19">
        <v>4115</v>
      </c>
      <c r="AQ17" s="64" t="s">
        <v>540</v>
      </c>
      <c r="AR17" s="59">
        <f>+'[1]61建中'!AO514</f>
        <v>0</v>
      </c>
      <c r="AS17" s="57">
        <f>+'[1]61建中'!K514</f>
      </c>
      <c r="AT17" s="19">
        <v>4215</v>
      </c>
      <c r="AU17" s="64" t="s">
        <v>541</v>
      </c>
      <c r="AV17" s="59">
        <f>+'[1]61建中'!AO554</f>
        <v>0</v>
      </c>
      <c r="AW17" s="57">
        <f>+'[1]61建中'!K554</f>
      </c>
    </row>
    <row r="18" spans="2:49" ht="15.75">
      <c r="B18" s="19">
        <v>116</v>
      </c>
      <c r="C18" s="64" t="s">
        <v>35</v>
      </c>
      <c r="D18" s="59" t="str">
        <f>'[1]61建中'!$AO19</f>
        <v>R</v>
      </c>
      <c r="E18" s="57" t="str">
        <f>+'[1]61建中'!K19</f>
        <v>Y</v>
      </c>
      <c r="F18" s="19">
        <v>216</v>
      </c>
      <c r="G18" s="64" t="s">
        <v>87</v>
      </c>
      <c r="H18" s="59" t="str">
        <f>+'[1]61建中'!AO71</f>
        <v>R</v>
      </c>
      <c r="I18" s="57" t="str">
        <f>+'[1]61建中'!K71</f>
        <v>Y</v>
      </c>
      <c r="J18" s="54">
        <v>316</v>
      </c>
      <c r="K18" s="64" t="s">
        <v>153</v>
      </c>
      <c r="L18" s="59" t="str">
        <f>+'[1]61建中'!AO137</f>
        <v>R</v>
      </c>
      <c r="M18" s="57" t="str">
        <f>+'[1]61建中'!K137</f>
        <v>Y</v>
      </c>
      <c r="N18" s="19">
        <v>416</v>
      </c>
      <c r="O18" s="64" t="s">
        <v>206</v>
      </c>
      <c r="P18" s="59">
        <f>+'[1]61建中'!AO190</f>
        <v>0</v>
      </c>
      <c r="Q18" s="57" t="str">
        <f>+'[1]61建中'!K190</f>
        <v>Y</v>
      </c>
      <c r="R18" s="19">
        <v>516</v>
      </c>
      <c r="S18" s="64" t="s">
        <v>251</v>
      </c>
      <c r="T18" s="59">
        <f>+'[1]61建中'!AO236</f>
        <v>0</v>
      </c>
      <c r="U18" s="57">
        <f>+'[1]61建中'!K236</f>
      </c>
      <c r="V18" s="19">
        <v>616</v>
      </c>
      <c r="W18" s="64" t="s">
        <v>299</v>
      </c>
      <c r="X18" s="59">
        <f>+'[1]61建中'!AO285</f>
        <v>0</v>
      </c>
      <c r="Y18" s="57">
        <f>+'[1]61建中'!K285</f>
      </c>
      <c r="Z18" s="19">
        <v>716</v>
      </c>
      <c r="AA18" s="64" t="s">
        <v>338</v>
      </c>
      <c r="AB18" s="59">
        <f>+'[1]61建中'!AO324</f>
        <v>0</v>
      </c>
      <c r="AC18" s="57" t="str">
        <f>+'[1]61建中'!K324</f>
        <v>Y</v>
      </c>
      <c r="AD18" s="19">
        <v>816</v>
      </c>
      <c r="AE18" s="64" t="s">
        <v>380</v>
      </c>
      <c r="AF18" s="59">
        <f>+'[1]61建中'!AO366</f>
        <v>0</v>
      </c>
      <c r="AG18" s="57">
        <f>+'[1]61建中'!K366</f>
      </c>
      <c r="AH18" s="19">
        <v>916</v>
      </c>
      <c r="AI18" s="64" t="s">
        <v>431</v>
      </c>
      <c r="AJ18" s="59">
        <f>+'[1]61建中'!AO418</f>
        <v>0</v>
      </c>
      <c r="AK18" s="57">
        <f>+'[1]61建中'!K418</f>
      </c>
      <c r="AL18" s="19">
        <v>1016</v>
      </c>
      <c r="AM18" s="64" t="s">
        <v>482</v>
      </c>
      <c r="AN18" s="59">
        <f>+'[1]61建中'!AO469</f>
        <v>0</v>
      </c>
      <c r="AO18" s="57">
        <f>+'[1]61建中'!K469</f>
      </c>
      <c r="AP18" s="19">
        <v>4116</v>
      </c>
      <c r="AQ18" s="64" t="s">
        <v>542</v>
      </c>
      <c r="AR18" s="59">
        <f>+'[1]61建中'!AO515</f>
        <v>0</v>
      </c>
      <c r="AS18" s="57">
        <f>+'[1]61建中'!K515</f>
      </c>
      <c r="AT18" s="19">
        <v>4216</v>
      </c>
      <c r="AU18" s="64" t="s">
        <v>543</v>
      </c>
      <c r="AV18" s="59">
        <f>+'[1]61建中'!AO555</f>
        <v>0</v>
      </c>
      <c r="AW18" s="57">
        <f>+'[1]61建中'!K555</f>
      </c>
    </row>
    <row r="19" spans="2:49" ht="15.75">
      <c r="B19" s="19">
        <v>117</v>
      </c>
      <c r="C19" s="64" t="s">
        <v>36</v>
      </c>
      <c r="D19" s="59">
        <f>'[1]61建中'!$AO20</f>
        <v>0</v>
      </c>
      <c r="E19" s="57">
        <f>+'[1]61建中'!K20</f>
      </c>
      <c r="F19" s="19">
        <v>217</v>
      </c>
      <c r="G19" s="64" t="s">
        <v>88</v>
      </c>
      <c r="H19" s="59">
        <f>+'[1]61建中'!AO72</f>
        <v>0</v>
      </c>
      <c r="I19" s="57">
        <f>+'[1]61建中'!K72</f>
      </c>
      <c r="J19" s="54">
        <v>317</v>
      </c>
      <c r="K19" s="64" t="s">
        <v>154</v>
      </c>
      <c r="L19" s="59">
        <f>+'[1]61建中'!AO138</f>
        <v>0</v>
      </c>
      <c r="M19" s="57">
        <f>+'[1]61建中'!K138</f>
      </c>
      <c r="N19" s="19">
        <v>417</v>
      </c>
      <c r="O19" s="64" t="s">
        <v>207</v>
      </c>
      <c r="P19" s="59">
        <f>+'[1]61建中'!AO191</f>
        <v>0</v>
      </c>
      <c r="Q19" s="57">
        <f>+'[1]61建中'!K191</f>
      </c>
      <c r="R19" s="19">
        <v>517</v>
      </c>
      <c r="S19" s="64" t="s">
        <v>252</v>
      </c>
      <c r="T19" s="59">
        <f>+'[1]61建中'!AO237</f>
        <v>0</v>
      </c>
      <c r="U19" s="57">
        <f>+'[1]61建中'!K237</f>
      </c>
      <c r="V19" s="19">
        <v>617</v>
      </c>
      <c r="W19" s="64" t="s">
        <v>300</v>
      </c>
      <c r="X19" s="59">
        <f>+'[1]61建中'!AO286</f>
        <v>0</v>
      </c>
      <c r="Y19" s="57">
        <f>+'[1]61建中'!K286</f>
      </c>
      <c r="Z19" s="19">
        <v>717</v>
      </c>
      <c r="AA19" s="64" t="s">
        <v>339</v>
      </c>
      <c r="AB19" s="59" t="str">
        <f>+'[1]61建中'!AO325</f>
        <v>R</v>
      </c>
      <c r="AC19" s="57" t="str">
        <f>+'[1]61建中'!K325</f>
        <v>Y</v>
      </c>
      <c r="AD19" s="19">
        <v>817</v>
      </c>
      <c r="AE19" s="64" t="s">
        <v>381</v>
      </c>
      <c r="AF19" s="59">
        <f>+'[1]61建中'!AO367</f>
        <v>0</v>
      </c>
      <c r="AG19" s="57">
        <f>+'[1]61建中'!K367</f>
      </c>
      <c r="AH19" s="19">
        <v>917</v>
      </c>
      <c r="AI19" s="64" t="s">
        <v>432</v>
      </c>
      <c r="AJ19" s="59">
        <f>+'[1]61建中'!AO419</f>
        <v>0</v>
      </c>
      <c r="AK19" s="57">
        <f>+'[1]61建中'!K419</f>
      </c>
      <c r="AL19" s="67">
        <v>1017</v>
      </c>
      <c r="AM19" s="64" t="s">
        <v>483</v>
      </c>
      <c r="AN19" s="59" t="str">
        <f>+'[1]61建中'!AO470</f>
        <v>R</v>
      </c>
      <c r="AO19" s="57" t="str">
        <f>+'[1]61建中'!K470</f>
        <v>Y</v>
      </c>
      <c r="AP19" s="19">
        <v>4117</v>
      </c>
      <c r="AQ19" s="64" t="s">
        <v>544</v>
      </c>
      <c r="AR19" s="59">
        <f>+'[1]61建中'!AO516</f>
        <v>0</v>
      </c>
      <c r="AS19" s="57">
        <f>+'[1]61建中'!K516</f>
      </c>
      <c r="AT19" s="19">
        <v>4217</v>
      </c>
      <c r="AU19" s="64" t="s">
        <v>545</v>
      </c>
      <c r="AV19" s="59">
        <f>+'[1]61建中'!AO556</f>
        <v>0</v>
      </c>
      <c r="AW19" s="57">
        <f>+'[1]61建中'!K556</f>
      </c>
    </row>
    <row r="20" spans="2:49" ht="15.75">
      <c r="B20" s="19">
        <v>118</v>
      </c>
      <c r="C20" s="64" t="s">
        <v>37</v>
      </c>
      <c r="D20" s="59">
        <f>'[1]61建中'!$AO21</f>
        <v>0</v>
      </c>
      <c r="E20" s="57">
        <f>+'[1]61建中'!K21</f>
      </c>
      <c r="F20" s="19">
        <v>218</v>
      </c>
      <c r="G20" s="64" t="s">
        <v>89</v>
      </c>
      <c r="H20" s="59">
        <f>+'[1]61建中'!AO73</f>
        <v>0</v>
      </c>
      <c r="I20" s="57">
        <f>+'[1]61建中'!K73</f>
      </c>
      <c r="J20" s="54">
        <v>318</v>
      </c>
      <c r="K20" s="64" t="s">
        <v>155</v>
      </c>
      <c r="L20" s="59">
        <f>+'[1]61建中'!AO139</f>
        <v>0</v>
      </c>
      <c r="M20" s="57">
        <f>+'[1]61建中'!K139</f>
      </c>
      <c r="N20" s="19">
        <v>418</v>
      </c>
      <c r="O20" s="64" t="s">
        <v>208</v>
      </c>
      <c r="P20" s="59">
        <f>+'[1]61建中'!AO192</f>
        <v>0</v>
      </c>
      <c r="Q20" s="57">
        <f>+'[1]61建中'!K192</f>
      </c>
      <c r="R20" s="19">
        <v>518</v>
      </c>
      <c r="S20" s="64" t="s">
        <v>253</v>
      </c>
      <c r="T20" s="59">
        <f>+'[1]61建中'!AO238</f>
        <v>0</v>
      </c>
      <c r="U20" s="57">
        <f>+'[1]61建中'!K238</f>
      </c>
      <c r="V20" s="19">
        <v>618</v>
      </c>
      <c r="W20" s="64" t="s">
        <v>301</v>
      </c>
      <c r="X20" s="59">
        <f>+'[1]61建中'!AO287</f>
        <v>0</v>
      </c>
      <c r="Y20" s="57">
        <f>+'[1]61建中'!K287</f>
      </c>
      <c r="Z20" s="19">
        <v>718</v>
      </c>
      <c r="AA20" s="64" t="s">
        <v>340</v>
      </c>
      <c r="AB20" s="59">
        <f>+'[1]61建中'!AO326</f>
        <v>0</v>
      </c>
      <c r="AC20" s="57">
        <f>+'[1]61建中'!K326</f>
      </c>
      <c r="AD20" s="19">
        <v>818</v>
      </c>
      <c r="AE20" s="64" t="s">
        <v>382</v>
      </c>
      <c r="AF20" s="59">
        <f>+'[1]61建中'!AO368</f>
        <v>0</v>
      </c>
      <c r="AG20" s="57">
        <f>+'[1]61建中'!K368</f>
      </c>
      <c r="AH20" s="19">
        <v>918</v>
      </c>
      <c r="AI20" s="64" t="s">
        <v>433</v>
      </c>
      <c r="AJ20" s="59">
        <f>+'[1]61建中'!AO420</f>
        <v>0</v>
      </c>
      <c r="AK20" s="57">
        <f>+'[1]61建中'!K420</f>
      </c>
      <c r="AL20" s="67">
        <v>1018</v>
      </c>
      <c r="AM20" s="64" t="s">
        <v>484</v>
      </c>
      <c r="AN20" s="59" t="str">
        <f>+'[1]61建中'!AO471</f>
        <v>R</v>
      </c>
      <c r="AO20" s="57" t="str">
        <f>+'[1]61建中'!K471</f>
        <v>Y</v>
      </c>
      <c r="AP20" s="19">
        <v>4118</v>
      </c>
      <c r="AQ20" s="64" t="s">
        <v>546</v>
      </c>
      <c r="AR20" s="59">
        <f>+'[1]61建中'!AO517</f>
        <v>0</v>
      </c>
      <c r="AS20" s="57">
        <f>+'[1]61建中'!K517</f>
      </c>
      <c r="AT20" s="19">
        <v>4218</v>
      </c>
      <c r="AU20" s="64" t="s">
        <v>547</v>
      </c>
      <c r="AV20" s="59">
        <f>+'[1]61建中'!AO557</f>
        <v>0</v>
      </c>
      <c r="AW20" s="57">
        <f>+'[1]61建中'!K557</f>
      </c>
    </row>
    <row r="21" spans="2:49" ht="15.75">
      <c r="B21" s="19">
        <v>119</v>
      </c>
      <c r="C21" s="64" t="s">
        <v>38</v>
      </c>
      <c r="D21" s="59">
        <f>'[1]61建中'!$AO22</f>
        <v>0</v>
      </c>
      <c r="E21" s="57">
        <f>+'[1]61建中'!K22</f>
      </c>
      <c r="F21" s="19">
        <v>219</v>
      </c>
      <c r="G21" s="64" t="s">
        <v>90</v>
      </c>
      <c r="H21" s="59">
        <f>+'[1]61建中'!AO74</f>
        <v>0</v>
      </c>
      <c r="I21" s="57">
        <f>+'[1]61建中'!K74</f>
      </c>
      <c r="J21" s="54">
        <v>319</v>
      </c>
      <c r="K21" s="64" t="s">
        <v>156</v>
      </c>
      <c r="L21" s="59">
        <f>+'[1]61建中'!AO140</f>
        <v>0</v>
      </c>
      <c r="M21" s="57">
        <f>+'[1]61建中'!K140</f>
      </c>
      <c r="N21" s="19">
        <v>419</v>
      </c>
      <c r="O21" s="64" t="s">
        <v>209</v>
      </c>
      <c r="P21" s="59">
        <f>+'[1]61建中'!AO193</f>
        <v>0</v>
      </c>
      <c r="Q21" s="57">
        <f>+'[1]61建中'!K193</f>
      </c>
      <c r="R21" s="19">
        <v>519</v>
      </c>
      <c r="S21" s="64" t="s">
        <v>254</v>
      </c>
      <c r="T21" s="59">
        <f>+'[1]61建中'!AO239</f>
        <v>0</v>
      </c>
      <c r="U21" s="57">
        <f>+'[1]61建中'!K239</f>
      </c>
      <c r="V21" s="19">
        <v>619</v>
      </c>
      <c r="W21" s="64" t="s">
        <v>302</v>
      </c>
      <c r="X21" s="59">
        <f>+'[1]61建中'!AO288</f>
        <v>0</v>
      </c>
      <c r="Y21" s="57" t="str">
        <f>+'[1]61建中'!K288</f>
        <v>Y</v>
      </c>
      <c r="Z21" s="19">
        <v>719</v>
      </c>
      <c r="AA21" s="64" t="s">
        <v>341</v>
      </c>
      <c r="AB21" s="59" t="str">
        <f>+'[1]61建中'!AO327</f>
        <v>R</v>
      </c>
      <c r="AC21" s="57" t="str">
        <f>+'[1]61建中'!K327</f>
        <v>Y</v>
      </c>
      <c r="AD21" s="19">
        <v>819</v>
      </c>
      <c r="AE21" s="64" t="s">
        <v>383</v>
      </c>
      <c r="AF21" s="59">
        <f>+'[1]61建中'!AO369</f>
        <v>0</v>
      </c>
      <c r="AG21" s="57">
        <f>+'[1]61建中'!K369</f>
      </c>
      <c r="AH21" s="19">
        <v>919</v>
      </c>
      <c r="AI21" s="64" t="s">
        <v>434</v>
      </c>
      <c r="AJ21" s="59">
        <f>+'[1]61建中'!AO421</f>
        <v>0</v>
      </c>
      <c r="AK21" s="57">
        <f>+'[1]61建中'!K421</f>
      </c>
      <c r="AL21" s="19">
        <v>1019</v>
      </c>
      <c r="AM21" s="64" t="s">
        <v>485</v>
      </c>
      <c r="AN21" s="59">
        <f>+'[1]61建中'!AO472</f>
        <v>0</v>
      </c>
      <c r="AO21" s="57" t="str">
        <f>+'[1]61建中'!K472</f>
        <v>Y</v>
      </c>
      <c r="AP21" s="19">
        <v>4119</v>
      </c>
      <c r="AQ21" s="64" t="s">
        <v>548</v>
      </c>
      <c r="AR21" s="59">
        <f>+'[1]61建中'!AO518</f>
        <v>0</v>
      </c>
      <c r="AS21" s="57">
        <f>+'[1]61建中'!K518</f>
      </c>
      <c r="AT21" s="19">
        <v>4219</v>
      </c>
      <c r="AU21" s="64" t="s">
        <v>549</v>
      </c>
      <c r="AV21" s="59">
        <f>+'[1]61建中'!AO558</f>
        <v>0</v>
      </c>
      <c r="AW21" s="57">
        <f>+'[1]61建中'!K558</f>
      </c>
    </row>
    <row r="22" spans="2:49" ht="15.75">
      <c r="B22" s="19">
        <v>120</v>
      </c>
      <c r="C22" s="64" t="s">
        <v>39</v>
      </c>
      <c r="D22" s="59">
        <f>'[1]61建中'!$AO23</f>
        <v>0</v>
      </c>
      <c r="E22" s="57">
        <f>+'[1]61建中'!K23</f>
      </c>
      <c r="F22" s="19">
        <v>220</v>
      </c>
      <c r="G22" s="64" t="s">
        <v>91</v>
      </c>
      <c r="H22" s="59" t="str">
        <f>+'[1]61建中'!AO75</f>
        <v>R</v>
      </c>
      <c r="I22" s="57" t="str">
        <f>+'[1]61建中'!K75</f>
        <v>Y</v>
      </c>
      <c r="J22" s="54">
        <v>320</v>
      </c>
      <c r="K22" s="64" t="s">
        <v>157</v>
      </c>
      <c r="L22" s="59">
        <f>+'[1]61建中'!AO141</f>
        <v>0</v>
      </c>
      <c r="M22" s="57">
        <f>+'[1]61建中'!K141</f>
      </c>
      <c r="N22" s="19">
        <v>420</v>
      </c>
      <c r="O22" s="64" t="s">
        <v>210</v>
      </c>
      <c r="P22" s="59">
        <f>+'[1]61建中'!AO194</f>
        <v>0</v>
      </c>
      <c r="Q22" s="57">
        <f>+'[1]61建中'!K194</f>
      </c>
      <c r="R22" s="19">
        <v>520</v>
      </c>
      <c r="S22" s="64" t="s">
        <v>255</v>
      </c>
      <c r="T22" s="59">
        <f>+'[1]61建中'!AO240</f>
        <v>0</v>
      </c>
      <c r="U22" s="57">
        <f>+'[1]61建中'!K240</f>
      </c>
      <c r="V22" s="19">
        <v>620</v>
      </c>
      <c r="W22" s="64" t="s">
        <v>303</v>
      </c>
      <c r="X22" s="59">
        <f>+'[1]61建中'!AO289</f>
        <v>0</v>
      </c>
      <c r="Y22" s="57">
        <f>+'[1]61建中'!K289</f>
      </c>
      <c r="Z22" s="19">
        <v>720</v>
      </c>
      <c r="AA22" s="64" t="s">
        <v>342</v>
      </c>
      <c r="AB22" s="59">
        <f>+'[1]61建中'!AO328</f>
        <v>0</v>
      </c>
      <c r="AC22" s="57" t="str">
        <f>+'[1]61建中'!K328</f>
        <v>Y</v>
      </c>
      <c r="AD22" s="19">
        <v>820</v>
      </c>
      <c r="AE22" s="64" t="s">
        <v>384</v>
      </c>
      <c r="AF22" s="59">
        <f>+'[1]61建中'!AO370</f>
        <v>0</v>
      </c>
      <c r="AG22" s="57">
        <f>+'[1]61建中'!K370</f>
      </c>
      <c r="AH22" s="19">
        <v>920</v>
      </c>
      <c r="AI22" s="64" t="s">
        <v>435</v>
      </c>
      <c r="AJ22" s="59">
        <f>+'[1]61建中'!AO422</f>
        <v>0</v>
      </c>
      <c r="AK22" s="57">
        <f>+'[1]61建中'!K422</f>
      </c>
      <c r="AL22" s="19">
        <v>1020</v>
      </c>
      <c r="AM22" s="64" t="s">
        <v>486</v>
      </c>
      <c r="AN22" s="59">
        <f>+'[1]61建中'!AO473</f>
        <v>0</v>
      </c>
      <c r="AO22" s="57">
        <f>+'[1]61建中'!K473</f>
      </c>
      <c r="AP22" s="19">
        <v>4120</v>
      </c>
      <c r="AQ22" s="64" t="s">
        <v>550</v>
      </c>
      <c r="AR22" s="59">
        <f>+'[1]61建中'!AO519</f>
        <v>0</v>
      </c>
      <c r="AS22" s="57">
        <f>+'[1]61建中'!K519</f>
      </c>
      <c r="AT22" s="19">
        <v>4220</v>
      </c>
      <c r="AU22" s="64" t="s">
        <v>551</v>
      </c>
      <c r="AV22" s="59">
        <f>+'[1]61建中'!AO559</f>
        <v>0</v>
      </c>
      <c r="AW22" s="57">
        <f>+'[1]61建中'!K559</f>
      </c>
    </row>
    <row r="23" spans="2:49" ht="15.75">
      <c r="B23" s="19">
        <v>121</v>
      </c>
      <c r="C23" s="64" t="s">
        <v>40</v>
      </c>
      <c r="D23" s="59">
        <f>'[1]61建中'!$AO24</f>
        <v>0</v>
      </c>
      <c r="E23" s="57" t="str">
        <f>+'[1]61建中'!K24</f>
        <v>Y</v>
      </c>
      <c r="F23" s="19">
        <v>221</v>
      </c>
      <c r="G23" s="64" t="s">
        <v>92</v>
      </c>
      <c r="H23" s="59">
        <f>+'[1]61建中'!AO76</f>
        <v>0</v>
      </c>
      <c r="I23" s="57">
        <f>+'[1]61建中'!K76</f>
      </c>
      <c r="J23" s="54">
        <v>321</v>
      </c>
      <c r="K23" s="64" t="s">
        <v>158</v>
      </c>
      <c r="L23" s="59">
        <f>+'[1]61建中'!AO142</f>
        <v>0</v>
      </c>
      <c r="M23" s="57">
        <f>+'[1]61建中'!K142</f>
      </c>
      <c r="N23" s="19">
        <v>421</v>
      </c>
      <c r="O23" s="64" t="s">
        <v>211</v>
      </c>
      <c r="P23" s="59">
        <f>+'[1]61建中'!AO195</f>
        <v>0</v>
      </c>
      <c r="Q23" s="57">
        <f>+'[1]61建中'!K195</f>
      </c>
      <c r="R23" s="19">
        <v>521</v>
      </c>
      <c r="S23" s="64" t="s">
        <v>256</v>
      </c>
      <c r="T23" s="59">
        <f>+'[1]61建中'!AO241</f>
        <v>0</v>
      </c>
      <c r="U23" s="57">
        <f>+'[1]61建中'!K241</f>
      </c>
      <c r="V23" s="19">
        <v>621</v>
      </c>
      <c r="W23" s="64" t="s">
        <v>304</v>
      </c>
      <c r="X23" s="59">
        <f>+'[1]61建中'!AO290</f>
        <v>0</v>
      </c>
      <c r="Y23" s="57" t="str">
        <f>+'[1]61建中'!K290</f>
        <v>Y</v>
      </c>
      <c r="Z23" s="19">
        <v>721</v>
      </c>
      <c r="AA23" s="64" t="s">
        <v>343</v>
      </c>
      <c r="AB23" s="59">
        <f>+'[1]61建中'!AO329</f>
        <v>0</v>
      </c>
      <c r="AC23" s="57">
        <f>+'[1]61建中'!K329</f>
      </c>
      <c r="AD23" s="19">
        <v>821</v>
      </c>
      <c r="AE23" s="64" t="s">
        <v>385</v>
      </c>
      <c r="AF23" s="59">
        <f>+'[1]61建中'!AO371</f>
        <v>0</v>
      </c>
      <c r="AG23" s="57">
        <f>+'[1]61建中'!K371</f>
      </c>
      <c r="AH23" s="19">
        <v>921</v>
      </c>
      <c r="AI23" s="64" t="s">
        <v>436</v>
      </c>
      <c r="AJ23" s="59">
        <f>+'[1]61建中'!AO423</f>
        <v>0</v>
      </c>
      <c r="AK23" s="57">
        <f>+'[1]61建中'!K423</f>
      </c>
      <c r="AL23" s="19">
        <v>1021</v>
      </c>
      <c r="AM23" s="64" t="s">
        <v>487</v>
      </c>
      <c r="AN23" s="59">
        <f>+'[1]61建中'!AO474</f>
        <v>0</v>
      </c>
      <c r="AO23" s="57">
        <f>+'[1]61建中'!K474</f>
      </c>
      <c r="AP23" s="19">
        <v>4121</v>
      </c>
      <c r="AQ23" s="64" t="s">
        <v>552</v>
      </c>
      <c r="AR23" s="59">
        <f>+'[1]61建中'!AO520</f>
        <v>0</v>
      </c>
      <c r="AS23" s="57">
        <f>+'[1]61建中'!K520</f>
      </c>
      <c r="AT23" s="19">
        <v>4221</v>
      </c>
      <c r="AU23" s="64" t="s">
        <v>553</v>
      </c>
      <c r="AV23" s="59">
        <f>+'[1]61建中'!AO560</f>
        <v>0</v>
      </c>
      <c r="AW23" s="57">
        <f>+'[1]61建中'!K560</f>
      </c>
    </row>
    <row r="24" spans="2:49" ht="15.75">
      <c r="B24" s="19">
        <v>122</v>
      </c>
      <c r="C24" s="64" t="s">
        <v>41</v>
      </c>
      <c r="D24" s="59">
        <f>'[1]61建中'!$AO25</f>
        <v>0</v>
      </c>
      <c r="E24" s="57">
        <f>+'[1]61建中'!K25</f>
      </c>
      <c r="F24" s="19">
        <v>222</v>
      </c>
      <c r="G24" s="64" t="s">
        <v>93</v>
      </c>
      <c r="H24" s="59">
        <f>+'[1]61建中'!AO77</f>
        <v>0</v>
      </c>
      <c r="I24" s="57">
        <f>+'[1]61建中'!K77</f>
      </c>
      <c r="J24" s="54">
        <v>322</v>
      </c>
      <c r="K24" s="64" t="s">
        <v>159</v>
      </c>
      <c r="L24" s="59">
        <f>+'[1]61建中'!AO143</f>
        <v>0</v>
      </c>
      <c r="M24" s="57">
        <f>+'[1]61建中'!K143</f>
      </c>
      <c r="N24" s="19">
        <v>422</v>
      </c>
      <c r="O24" s="64" t="s">
        <v>212</v>
      </c>
      <c r="P24" s="59">
        <f>+'[1]61建中'!AO196</f>
        <v>0</v>
      </c>
      <c r="Q24" s="57">
        <f>+'[1]61建中'!K196</f>
      </c>
      <c r="R24" s="19">
        <v>522</v>
      </c>
      <c r="S24" s="64" t="s">
        <v>257</v>
      </c>
      <c r="T24" s="59">
        <f>+'[1]61建中'!AO242</f>
        <v>0</v>
      </c>
      <c r="U24" s="57">
        <f>+'[1]61建中'!K242</f>
      </c>
      <c r="V24" s="19">
        <v>622</v>
      </c>
      <c r="W24" s="64" t="s">
        <v>305</v>
      </c>
      <c r="X24" s="59">
        <f>+'[1]61建中'!AO291</f>
        <v>0</v>
      </c>
      <c r="Y24" s="57">
        <f>+'[1]61建中'!K291</f>
      </c>
      <c r="Z24" s="19">
        <v>722</v>
      </c>
      <c r="AA24" s="64" t="s">
        <v>344</v>
      </c>
      <c r="AB24" s="59">
        <f>+'[1]61建中'!AO330</f>
        <v>0</v>
      </c>
      <c r="AC24" s="57">
        <f>+'[1]61建中'!K330</f>
      </c>
      <c r="AD24" s="19">
        <v>822</v>
      </c>
      <c r="AE24" s="64" t="s">
        <v>386</v>
      </c>
      <c r="AF24" s="59">
        <f>+'[1]61建中'!AO372</f>
        <v>0</v>
      </c>
      <c r="AG24" s="57">
        <f>+'[1]61建中'!K372</f>
      </c>
      <c r="AH24" s="19">
        <v>922</v>
      </c>
      <c r="AI24" s="64" t="s">
        <v>437</v>
      </c>
      <c r="AJ24" s="59">
        <f>+'[1]61建中'!AO424</f>
        <v>0</v>
      </c>
      <c r="AK24" s="57">
        <f>+'[1]61建中'!K424</f>
      </c>
      <c r="AL24" s="19">
        <v>1022</v>
      </c>
      <c r="AM24" s="64" t="s">
        <v>488</v>
      </c>
      <c r="AN24" s="59">
        <f>+'[1]61建中'!AO475</f>
        <v>0</v>
      </c>
      <c r="AO24" s="57">
        <f>+'[1]61建中'!K475</f>
      </c>
      <c r="AP24" s="19">
        <v>4122</v>
      </c>
      <c r="AQ24" s="64" t="s">
        <v>554</v>
      </c>
      <c r="AR24" s="59">
        <f>+'[1]61建中'!AO521</f>
        <v>0</v>
      </c>
      <c r="AS24" s="57">
        <f>+'[1]61建中'!K521</f>
      </c>
      <c r="AT24" s="19">
        <v>4222</v>
      </c>
      <c r="AU24" s="64" t="s">
        <v>555</v>
      </c>
      <c r="AV24" s="59">
        <f>+'[1]61建中'!AO561</f>
        <v>0</v>
      </c>
      <c r="AW24" s="57">
        <f>+'[1]61建中'!K561</f>
      </c>
    </row>
    <row r="25" spans="2:49" ht="15.75">
      <c r="B25" s="19">
        <v>123</v>
      </c>
      <c r="C25" s="64" t="s">
        <v>42</v>
      </c>
      <c r="D25" s="59">
        <f>'[1]61建中'!$AO26</f>
        <v>0</v>
      </c>
      <c r="E25" s="57">
        <f>+'[1]61建中'!K26</f>
      </c>
      <c r="F25" s="19">
        <v>223</v>
      </c>
      <c r="G25" s="64" t="s">
        <v>94</v>
      </c>
      <c r="H25" s="59">
        <f>+'[1]61建中'!AO78</f>
        <v>0</v>
      </c>
      <c r="I25" s="57">
        <f>+'[1]61建中'!K78</f>
      </c>
      <c r="J25" s="54">
        <v>323</v>
      </c>
      <c r="K25" s="64" t="s">
        <v>160</v>
      </c>
      <c r="L25" s="59">
        <f>+'[1]61建中'!AO144</f>
        <v>0</v>
      </c>
      <c r="M25" s="57" t="str">
        <f>+'[1]61建中'!K144</f>
        <v>Y</v>
      </c>
      <c r="N25" s="19">
        <v>423</v>
      </c>
      <c r="O25" s="64" t="s">
        <v>213</v>
      </c>
      <c r="P25" s="59">
        <f>+'[1]61建中'!AO197</f>
        <v>0</v>
      </c>
      <c r="Q25" s="57">
        <f>+'[1]61建中'!K197</f>
      </c>
      <c r="R25" s="19">
        <v>523</v>
      </c>
      <c r="S25" s="64" t="s">
        <v>258</v>
      </c>
      <c r="T25" s="59">
        <f>+'[1]61建中'!AO243</f>
        <v>0</v>
      </c>
      <c r="U25" s="57">
        <f>+'[1]61建中'!K243</f>
      </c>
      <c r="V25" s="19">
        <v>623</v>
      </c>
      <c r="W25" s="64" t="s">
        <v>306</v>
      </c>
      <c r="X25" s="59">
        <f>+'[1]61建中'!AO292</f>
        <v>0</v>
      </c>
      <c r="Y25" s="57">
        <f>+'[1]61建中'!K292</f>
      </c>
      <c r="Z25" s="19">
        <v>723</v>
      </c>
      <c r="AA25" s="64" t="s">
        <v>345</v>
      </c>
      <c r="AB25" s="59">
        <f>+'[1]61建中'!AO331</f>
        <v>0</v>
      </c>
      <c r="AC25" s="57" t="str">
        <f>+'[1]61建中'!K331</f>
        <v>Y</v>
      </c>
      <c r="AD25" s="19">
        <v>823</v>
      </c>
      <c r="AE25" s="64" t="s">
        <v>387</v>
      </c>
      <c r="AF25" s="59">
        <f>+'[1]61建中'!AO373</f>
        <v>0</v>
      </c>
      <c r="AG25" s="57" t="str">
        <f>+'[1]61建中'!K373</f>
        <v>Y</v>
      </c>
      <c r="AH25" s="19">
        <v>923</v>
      </c>
      <c r="AI25" s="64" t="s">
        <v>438</v>
      </c>
      <c r="AJ25" s="59">
        <f>+'[1]61建中'!AO425</f>
        <v>0</v>
      </c>
      <c r="AK25" s="57">
        <f>+'[1]61建中'!K425</f>
      </c>
      <c r="AL25" s="19">
        <v>1023</v>
      </c>
      <c r="AM25" s="64" t="s">
        <v>489</v>
      </c>
      <c r="AN25" s="59">
        <f>+'[1]61建中'!AO476</f>
        <v>0</v>
      </c>
      <c r="AO25" s="57" t="str">
        <f>+'[1]61建中'!K476</f>
        <v>Y</v>
      </c>
      <c r="AP25" s="19">
        <v>4123</v>
      </c>
      <c r="AQ25" s="64" t="s">
        <v>556</v>
      </c>
      <c r="AR25" s="59">
        <f>+'[1]61建中'!AO522</f>
        <v>0</v>
      </c>
      <c r="AS25" s="57">
        <f>+'[1]61建中'!K522</f>
      </c>
      <c r="AT25" s="19">
        <v>4223</v>
      </c>
      <c r="AU25" s="64" t="s">
        <v>557</v>
      </c>
      <c r="AV25" s="59">
        <f>+'[1]61建中'!AO562</f>
        <v>0</v>
      </c>
      <c r="AW25" s="57">
        <f>+'[1]61建中'!K562</f>
      </c>
    </row>
    <row r="26" spans="2:49" ht="15.75">
      <c r="B26" s="19">
        <v>124</v>
      </c>
      <c r="C26" s="64" t="s">
        <v>43</v>
      </c>
      <c r="D26" s="59" t="str">
        <f>'[1]61建中'!$AO27</f>
        <v>R</v>
      </c>
      <c r="E26" s="57" t="str">
        <f>+'[1]61建中'!K27</f>
        <v>Y</v>
      </c>
      <c r="F26" s="19">
        <v>224</v>
      </c>
      <c r="G26" s="64" t="s">
        <v>95</v>
      </c>
      <c r="H26" s="59">
        <f>+'[1]61建中'!AO79</f>
        <v>0</v>
      </c>
      <c r="I26" s="57">
        <f>+'[1]61建中'!K79</f>
      </c>
      <c r="J26" s="54">
        <v>324</v>
      </c>
      <c r="K26" s="64" t="s">
        <v>161</v>
      </c>
      <c r="L26" s="59">
        <f>+'[1]61建中'!AO145</f>
        <v>0</v>
      </c>
      <c r="M26" s="57">
        <f>+'[1]61建中'!K145</f>
      </c>
      <c r="N26" s="19">
        <v>424</v>
      </c>
      <c r="O26" s="64" t="s">
        <v>214</v>
      </c>
      <c r="P26" s="59" t="str">
        <f>+'[1]61建中'!AO198</f>
        <v>R</v>
      </c>
      <c r="Q26" s="57" t="str">
        <f>+'[1]61建中'!K198</f>
        <v>Y</v>
      </c>
      <c r="R26" s="19">
        <v>524</v>
      </c>
      <c r="S26" s="64" t="s">
        <v>259</v>
      </c>
      <c r="T26" s="59">
        <f>+'[1]61建中'!AO244</f>
        <v>0</v>
      </c>
      <c r="U26" s="57">
        <f>+'[1]61建中'!K244</f>
      </c>
      <c r="V26" s="19">
        <v>624</v>
      </c>
      <c r="W26" s="64" t="s">
        <v>307</v>
      </c>
      <c r="X26" s="59">
        <f>+'[1]61建中'!AO293</f>
        <v>0</v>
      </c>
      <c r="Y26" s="57" t="str">
        <f>+'[1]61建中'!K293</f>
        <v>Y</v>
      </c>
      <c r="Z26" s="19">
        <v>724</v>
      </c>
      <c r="AA26" s="64" t="s">
        <v>346</v>
      </c>
      <c r="AB26" s="59">
        <f>+'[1]61建中'!AO332</f>
        <v>0</v>
      </c>
      <c r="AC26" s="57">
        <f>+'[1]61建中'!K332</f>
      </c>
      <c r="AD26" s="67">
        <v>824</v>
      </c>
      <c r="AE26" s="64" t="s">
        <v>388</v>
      </c>
      <c r="AF26" s="59">
        <f>+'[1]61建中'!AO374</f>
        <v>0</v>
      </c>
      <c r="AG26" s="57" t="str">
        <f>+'[1]61建中'!K374</f>
        <v>Y</v>
      </c>
      <c r="AH26" s="19">
        <v>924</v>
      </c>
      <c r="AI26" s="64" t="s">
        <v>439</v>
      </c>
      <c r="AJ26" s="59">
        <f>+'[1]61建中'!AO426</f>
        <v>0</v>
      </c>
      <c r="AK26" s="57">
        <f>+'[1]61建中'!K426</f>
      </c>
      <c r="AL26" s="19">
        <v>1024</v>
      </c>
      <c r="AM26" s="64" t="s">
        <v>490</v>
      </c>
      <c r="AN26" s="59">
        <f>+'[1]61建中'!AO477</f>
        <v>0</v>
      </c>
      <c r="AO26" s="57">
        <f>+'[1]61建中'!K477</f>
      </c>
      <c r="AP26" s="19">
        <v>4124</v>
      </c>
      <c r="AQ26" s="64" t="s">
        <v>558</v>
      </c>
      <c r="AR26" s="59">
        <f>+'[1]61建中'!AO523</f>
        <v>0</v>
      </c>
      <c r="AS26" s="57">
        <f>+'[1]61建中'!K523</f>
      </c>
      <c r="AT26" s="19">
        <v>4224</v>
      </c>
      <c r="AU26" s="64" t="s">
        <v>559</v>
      </c>
      <c r="AV26" s="59">
        <f>+'[1]61建中'!AO563</f>
        <v>0</v>
      </c>
      <c r="AW26" s="57">
        <f>+'[1]61建中'!K563</f>
      </c>
    </row>
    <row r="27" spans="2:49" ht="15.75">
      <c r="B27" s="19">
        <v>125</v>
      </c>
      <c r="C27" s="64" t="s">
        <v>44</v>
      </c>
      <c r="D27" s="59">
        <f>'[1]61建中'!$AO28</f>
        <v>0</v>
      </c>
      <c r="E27" s="57">
        <f>+'[1]61建中'!K28</f>
      </c>
      <c r="F27" s="19">
        <v>225</v>
      </c>
      <c r="G27" s="64" t="s">
        <v>96</v>
      </c>
      <c r="H27" s="59">
        <f>+'[1]61建中'!AO80</f>
        <v>0</v>
      </c>
      <c r="I27" s="57">
        <f>+'[1]61建中'!K80</f>
      </c>
      <c r="J27" s="54">
        <v>325</v>
      </c>
      <c r="K27" s="64" t="s">
        <v>162</v>
      </c>
      <c r="L27" s="59">
        <f>+'[1]61建中'!AO146</f>
        <v>0</v>
      </c>
      <c r="M27" s="57">
        <f>+'[1]61建中'!K146</f>
      </c>
      <c r="N27" s="19">
        <v>425</v>
      </c>
      <c r="O27" s="64" t="s">
        <v>215</v>
      </c>
      <c r="P27" s="59">
        <f>+'[1]61建中'!AO199</f>
        <v>0</v>
      </c>
      <c r="Q27" s="57">
        <f>+'[1]61建中'!K199</f>
      </c>
      <c r="R27" s="19">
        <v>525</v>
      </c>
      <c r="S27" s="64" t="s">
        <v>260</v>
      </c>
      <c r="T27" s="59">
        <f>+'[1]61建中'!AO245</f>
        <v>0</v>
      </c>
      <c r="U27" s="57">
        <f>+'[1]61建中'!K245</f>
      </c>
      <c r="V27" s="19">
        <v>625</v>
      </c>
      <c r="W27" s="64" t="s">
        <v>308</v>
      </c>
      <c r="X27" s="59">
        <f>+'[1]61建中'!AO294</f>
        <v>0</v>
      </c>
      <c r="Y27" s="57">
        <f>+'[1]61建中'!K294</f>
      </c>
      <c r="Z27" s="19">
        <v>725</v>
      </c>
      <c r="AA27" s="64" t="s">
        <v>347</v>
      </c>
      <c r="AB27" s="59">
        <f>+'[1]61建中'!AO333</f>
        <v>0</v>
      </c>
      <c r="AC27" s="57">
        <f>+'[1]61建中'!K333</f>
      </c>
      <c r="AD27" s="19">
        <v>825</v>
      </c>
      <c r="AE27" s="64" t="s">
        <v>389</v>
      </c>
      <c r="AF27" s="59">
        <f>+'[1]61建中'!AO375</f>
        <v>0</v>
      </c>
      <c r="AG27" s="57">
        <f>+'[1]61建中'!K375</f>
      </c>
      <c r="AH27" s="19">
        <v>925</v>
      </c>
      <c r="AI27" s="64" t="s">
        <v>440</v>
      </c>
      <c r="AJ27" s="59">
        <f>+'[1]61建中'!AO427</f>
        <v>0</v>
      </c>
      <c r="AK27" s="57">
        <f>+'[1]61建中'!K427</f>
      </c>
      <c r="AL27" s="19">
        <v>1025</v>
      </c>
      <c r="AM27" s="64" t="s">
        <v>491</v>
      </c>
      <c r="AN27" s="59">
        <f>+'[1]61建中'!AO478</f>
        <v>0</v>
      </c>
      <c r="AO27" s="57" t="str">
        <f>+'[1]61建中'!K478</f>
        <v>Y</v>
      </c>
      <c r="AP27" s="19">
        <v>4125</v>
      </c>
      <c r="AQ27" s="64" t="s">
        <v>560</v>
      </c>
      <c r="AR27" s="59">
        <f>+'[1]61建中'!AO524</f>
        <v>0</v>
      </c>
      <c r="AS27" s="57">
        <f>+'[1]61建中'!K524</f>
      </c>
      <c r="AT27" s="19">
        <v>4225</v>
      </c>
      <c r="AU27" s="64" t="s">
        <v>561</v>
      </c>
      <c r="AV27" s="59">
        <f>+'[1]61建中'!AO564</f>
        <v>0</v>
      </c>
      <c r="AW27" s="57">
        <f>+'[1]61建中'!K564</f>
      </c>
    </row>
    <row r="28" spans="2:49" ht="15.75">
      <c r="B28" s="19">
        <v>126</v>
      </c>
      <c r="C28" s="64" t="s">
        <v>45</v>
      </c>
      <c r="D28" s="59">
        <f>'[1]61建中'!$AO29</f>
        <v>0</v>
      </c>
      <c r="E28" s="57">
        <f>+'[1]61建中'!K29</f>
      </c>
      <c r="F28" s="67">
        <v>226</v>
      </c>
      <c r="G28" s="64" t="s">
        <v>97</v>
      </c>
      <c r="H28" s="59">
        <f>+'[1]61建中'!AO81</f>
        <v>0</v>
      </c>
      <c r="I28" s="57" t="str">
        <f>+'[1]61建中'!K81</f>
        <v>Y</v>
      </c>
      <c r="J28" s="54">
        <v>326</v>
      </c>
      <c r="K28" s="64" t="s">
        <v>163</v>
      </c>
      <c r="L28" s="59">
        <f>+'[1]61建中'!AO147</f>
        <v>0</v>
      </c>
      <c r="M28" s="57">
        <f>+'[1]61建中'!K147</f>
      </c>
      <c r="N28" s="19">
        <v>426</v>
      </c>
      <c r="O28" s="64" t="s">
        <v>216</v>
      </c>
      <c r="P28" s="59">
        <f>+'[1]61建中'!AO200</f>
        <v>0</v>
      </c>
      <c r="Q28" s="57">
        <f>+'[1]61建中'!K200</f>
      </c>
      <c r="R28" s="19">
        <v>526</v>
      </c>
      <c r="S28" s="64" t="s">
        <v>261</v>
      </c>
      <c r="T28" s="59">
        <f>+'[1]61建中'!AO246</f>
        <v>0</v>
      </c>
      <c r="U28" s="57">
        <f>+'[1]61建中'!K246</f>
      </c>
      <c r="V28" s="19">
        <v>626</v>
      </c>
      <c r="W28" s="64" t="s">
        <v>309</v>
      </c>
      <c r="X28" s="59" t="str">
        <f>+'[1]61建中'!AO295</f>
        <v>R</v>
      </c>
      <c r="Y28" s="57" t="str">
        <f>+'[1]61建中'!K295</f>
        <v>Y</v>
      </c>
      <c r="Z28" s="19">
        <v>726</v>
      </c>
      <c r="AA28" s="64" t="s">
        <v>348</v>
      </c>
      <c r="AB28" s="59">
        <f>+'[1]61建中'!AO334</f>
        <v>0</v>
      </c>
      <c r="AC28" s="57">
        <f>+'[1]61建中'!K334</f>
      </c>
      <c r="AD28" s="19">
        <v>826</v>
      </c>
      <c r="AE28" s="64" t="s">
        <v>390</v>
      </c>
      <c r="AF28" s="59" t="str">
        <f>+'[1]61建中'!AO376</f>
        <v>R</v>
      </c>
      <c r="AG28" s="57" t="str">
        <f>+'[1]61建中'!K376</f>
        <v>Y</v>
      </c>
      <c r="AH28" s="19">
        <v>926</v>
      </c>
      <c r="AI28" s="64" t="s">
        <v>441</v>
      </c>
      <c r="AJ28" s="59">
        <f>+'[1]61建中'!AO428</f>
        <v>0</v>
      </c>
      <c r="AK28" s="57">
        <f>+'[1]61建中'!K428</f>
      </c>
      <c r="AL28" s="19">
        <v>1026</v>
      </c>
      <c r="AM28" s="64" t="s">
        <v>492</v>
      </c>
      <c r="AN28" s="59">
        <f>+'[1]61建中'!AO479</f>
        <v>0</v>
      </c>
      <c r="AO28" s="57">
        <f>+'[1]61建中'!K479</f>
      </c>
      <c r="AP28" s="19">
        <v>4126</v>
      </c>
      <c r="AQ28" s="64" t="s">
        <v>562</v>
      </c>
      <c r="AR28" s="59">
        <f>+'[1]61建中'!AO525</f>
        <v>0</v>
      </c>
      <c r="AS28" s="57">
        <f>+'[1]61建中'!K525</f>
      </c>
      <c r="AT28" s="19">
        <v>4226</v>
      </c>
      <c r="AU28" s="64" t="s">
        <v>563</v>
      </c>
      <c r="AV28" s="59">
        <f>+'[1]61建中'!AO565</f>
        <v>0</v>
      </c>
      <c r="AW28" s="57">
        <f>+'[1]61建中'!K565</f>
      </c>
    </row>
    <row r="29" spans="2:49" ht="15.75">
      <c r="B29" s="19">
        <v>127</v>
      </c>
      <c r="C29" s="64" t="s">
        <v>46</v>
      </c>
      <c r="D29" s="59">
        <f>'[1]61建中'!$AO30</f>
        <v>0</v>
      </c>
      <c r="E29" s="57">
        <f>+'[1]61建中'!K30</f>
      </c>
      <c r="F29" s="19">
        <v>227</v>
      </c>
      <c r="G29" s="64" t="s">
        <v>98</v>
      </c>
      <c r="H29" s="59">
        <f>+'[1]61建中'!AO82</f>
        <v>0</v>
      </c>
      <c r="I29" s="57">
        <f>+'[1]61建中'!K82</f>
      </c>
      <c r="J29" s="54">
        <v>327</v>
      </c>
      <c r="K29" s="64" t="s">
        <v>164</v>
      </c>
      <c r="L29" s="59">
        <f>+'[1]61建中'!AO148</f>
        <v>0</v>
      </c>
      <c r="M29" s="57">
        <f>+'[1]61建中'!K148</f>
      </c>
      <c r="N29" s="19">
        <v>427</v>
      </c>
      <c r="O29" s="64" t="s">
        <v>217</v>
      </c>
      <c r="P29" s="59" t="str">
        <f>+'[1]61建中'!AO201</f>
        <v>R</v>
      </c>
      <c r="Q29" s="57" t="str">
        <f>+'[1]61建中'!K201</f>
        <v>Y</v>
      </c>
      <c r="R29" s="19">
        <v>527</v>
      </c>
      <c r="S29" s="64" t="s">
        <v>262</v>
      </c>
      <c r="T29" s="59">
        <f>+'[1]61建中'!AO247</f>
        <v>0</v>
      </c>
      <c r="U29" s="57">
        <f>+'[1]61建中'!K247</f>
      </c>
      <c r="V29" s="19">
        <v>627</v>
      </c>
      <c r="W29" s="64" t="s">
        <v>310</v>
      </c>
      <c r="X29" s="59">
        <f>+'[1]61建中'!AO296</f>
        <v>0</v>
      </c>
      <c r="Y29" s="57">
        <f>+'[1]61建中'!K296</f>
      </c>
      <c r="Z29" s="19">
        <v>727</v>
      </c>
      <c r="AA29" s="64" t="s">
        <v>349</v>
      </c>
      <c r="AB29" s="59" t="str">
        <f>+'[1]61建中'!AO335</f>
        <v>R</v>
      </c>
      <c r="AC29" s="57" t="str">
        <f>+'[1]61建中'!K335</f>
        <v>Y</v>
      </c>
      <c r="AD29" s="19">
        <v>827</v>
      </c>
      <c r="AE29" s="64" t="s">
        <v>391</v>
      </c>
      <c r="AF29" s="59">
        <f>+'[1]61建中'!AO377</f>
        <v>0</v>
      </c>
      <c r="AG29" s="57">
        <f>+'[1]61建中'!K377</f>
      </c>
      <c r="AH29" s="19">
        <v>927</v>
      </c>
      <c r="AI29" s="64" t="s">
        <v>442</v>
      </c>
      <c r="AJ29" s="59">
        <f>+'[1]61建中'!AO429</f>
        <v>0</v>
      </c>
      <c r="AK29" s="57">
        <f>+'[1]61建中'!K429</f>
      </c>
      <c r="AL29" s="19">
        <v>1027</v>
      </c>
      <c r="AM29" s="64" t="s">
        <v>493</v>
      </c>
      <c r="AN29" s="59">
        <f>+'[1]61建中'!AO480</f>
        <v>0</v>
      </c>
      <c r="AO29" s="57">
        <f>+'[1]61建中'!K480</f>
      </c>
      <c r="AP29" s="19">
        <v>4127</v>
      </c>
      <c r="AQ29" s="64" t="s">
        <v>564</v>
      </c>
      <c r="AR29" s="59">
        <f>+'[1]61建中'!AO526</f>
        <v>0</v>
      </c>
      <c r="AS29" s="57">
        <f>+'[1]61建中'!K526</f>
      </c>
      <c r="AT29" s="19">
        <v>4227</v>
      </c>
      <c r="AU29" s="64" t="s">
        <v>565</v>
      </c>
      <c r="AV29" s="59">
        <f>+'[1]61建中'!AO566</f>
        <v>0</v>
      </c>
      <c r="AW29" s="57">
        <f>+'[1]61建中'!K566</f>
      </c>
    </row>
    <row r="30" spans="2:49" ht="15.75">
      <c r="B30" s="19">
        <v>128</v>
      </c>
      <c r="C30" s="64" t="s">
        <v>47</v>
      </c>
      <c r="D30" s="59">
        <f>'[1]61建中'!$AO31</f>
        <v>0</v>
      </c>
      <c r="E30" s="57">
        <f>+'[1]61建中'!K31</f>
      </c>
      <c r="F30" s="19">
        <v>228</v>
      </c>
      <c r="G30" s="64" t="s">
        <v>99</v>
      </c>
      <c r="H30" s="59">
        <f>+'[1]61建中'!AO83</f>
        <v>0</v>
      </c>
      <c r="I30" s="57">
        <f>+'[1]61建中'!K83</f>
      </c>
      <c r="J30" s="54">
        <v>328</v>
      </c>
      <c r="K30" s="64" t="s">
        <v>165</v>
      </c>
      <c r="L30" s="59">
        <f>+'[1]61建中'!AO149</f>
        <v>0</v>
      </c>
      <c r="M30" s="57">
        <f>+'[1]61建中'!K149</f>
      </c>
      <c r="N30" s="19">
        <v>428</v>
      </c>
      <c r="O30" s="64" t="s">
        <v>218</v>
      </c>
      <c r="P30" s="59">
        <f>+'[1]61建中'!AO202</f>
        <v>0</v>
      </c>
      <c r="Q30" s="57">
        <f>+'[1]61建中'!K202</f>
      </c>
      <c r="R30" s="19">
        <v>528</v>
      </c>
      <c r="S30" s="64" t="s">
        <v>263</v>
      </c>
      <c r="T30" s="59">
        <f>+'[1]61建中'!AO248</f>
        <v>0</v>
      </c>
      <c r="U30" s="57">
        <f>+'[1]61建中'!K248</f>
      </c>
      <c r="V30" s="19">
        <v>628</v>
      </c>
      <c r="W30" s="64" t="s">
        <v>311</v>
      </c>
      <c r="X30" s="59">
        <f>+'[1]61建中'!AO297</f>
        <v>0</v>
      </c>
      <c r="Y30" s="57" t="str">
        <f>+'[1]61建中'!K297</f>
        <v>D</v>
      </c>
      <c r="Z30" s="19">
        <v>728</v>
      </c>
      <c r="AA30" s="64" t="s">
        <v>350</v>
      </c>
      <c r="AB30" s="59" t="str">
        <f>+'[1]61建中'!AO336</f>
        <v>R</v>
      </c>
      <c r="AC30" s="57" t="str">
        <f>+'[1]61建中'!K336</f>
        <v>Y</v>
      </c>
      <c r="AD30" s="19">
        <v>828</v>
      </c>
      <c r="AE30" s="64" t="s">
        <v>392</v>
      </c>
      <c r="AF30" s="59">
        <f>+'[1]61建中'!AO378</f>
        <v>0</v>
      </c>
      <c r="AG30" s="57">
        <f>+'[1]61建中'!K378</f>
      </c>
      <c r="AH30" s="19">
        <v>928</v>
      </c>
      <c r="AI30" s="64" t="s">
        <v>443</v>
      </c>
      <c r="AJ30" s="59">
        <f>+'[1]61建中'!AO430</f>
        <v>0</v>
      </c>
      <c r="AK30" s="57">
        <f>+'[1]61建中'!K430</f>
      </c>
      <c r="AL30" s="19">
        <v>1028</v>
      </c>
      <c r="AM30" s="64" t="s">
        <v>494</v>
      </c>
      <c r="AN30" s="59">
        <f>+'[1]61建中'!AO481</f>
        <v>0</v>
      </c>
      <c r="AO30" s="57">
        <f>+'[1]61建中'!K481</f>
      </c>
      <c r="AP30" s="19">
        <v>4128</v>
      </c>
      <c r="AQ30" s="64" t="s">
        <v>566</v>
      </c>
      <c r="AR30" s="59">
        <f>+'[1]61建中'!AO527</f>
        <v>0</v>
      </c>
      <c r="AS30" s="57">
        <f>+'[1]61建中'!K527</f>
      </c>
      <c r="AT30" s="19">
        <v>4228</v>
      </c>
      <c r="AU30" s="64" t="s">
        <v>567</v>
      </c>
      <c r="AV30" s="59">
        <f>+'[1]61建中'!AO567</f>
        <v>0</v>
      </c>
      <c r="AW30" s="57">
        <f>+'[1]61建中'!K567</f>
      </c>
    </row>
    <row r="31" spans="2:49" ht="15.75">
      <c r="B31" s="19">
        <v>129</v>
      </c>
      <c r="C31" s="64" t="s">
        <v>48</v>
      </c>
      <c r="D31" s="59">
        <f>'[1]61建中'!$AO32</f>
        <v>0</v>
      </c>
      <c r="E31" s="57">
        <f>+'[1]61建中'!K32</f>
      </c>
      <c r="F31" s="19">
        <v>229</v>
      </c>
      <c r="G31" s="64" t="s">
        <v>100</v>
      </c>
      <c r="H31" s="59">
        <f>+'[1]61建中'!AO84</f>
        <v>0</v>
      </c>
      <c r="I31" s="57">
        <f>+'[1]61建中'!K84</f>
      </c>
      <c r="J31" s="54">
        <v>329</v>
      </c>
      <c r="K31" s="64" t="s">
        <v>166</v>
      </c>
      <c r="L31" s="59">
        <f>+'[1]61建中'!AO150</f>
        <v>0</v>
      </c>
      <c r="M31" s="57">
        <f>+'[1]61建中'!K150</f>
      </c>
      <c r="N31" s="19">
        <v>429</v>
      </c>
      <c r="O31" s="64" t="s">
        <v>0</v>
      </c>
      <c r="P31" s="59">
        <f>+'[1]61建中'!AO203</f>
        <v>0</v>
      </c>
      <c r="Q31" s="57" t="str">
        <f>+'[1]61建中'!K203</f>
        <v>Y</v>
      </c>
      <c r="R31" s="19">
        <v>529</v>
      </c>
      <c r="S31" s="64" t="s">
        <v>264</v>
      </c>
      <c r="T31" s="59">
        <f>+'[1]61建中'!AO249</f>
        <v>0</v>
      </c>
      <c r="U31" s="57" t="str">
        <f>+'[1]61建中'!K249</f>
        <v>Y</v>
      </c>
      <c r="V31" s="19">
        <v>629</v>
      </c>
      <c r="W31" s="64" t="s">
        <v>312</v>
      </c>
      <c r="X31" s="59">
        <f>+'[1]61建中'!AO298</f>
        <v>0</v>
      </c>
      <c r="Y31" s="57">
        <f>+'[1]61建中'!K298</f>
      </c>
      <c r="Z31" s="19">
        <v>729</v>
      </c>
      <c r="AA31" s="64" t="s">
        <v>351</v>
      </c>
      <c r="AB31" s="59">
        <f>+'[1]61建中'!AO337</f>
        <v>0</v>
      </c>
      <c r="AC31" s="57">
        <f>+'[1]61建中'!K337</f>
      </c>
      <c r="AD31" s="19">
        <v>829</v>
      </c>
      <c r="AE31" s="64" t="s">
        <v>393</v>
      </c>
      <c r="AF31" s="59">
        <f>+'[1]61建中'!AO379</f>
        <v>0</v>
      </c>
      <c r="AG31" s="57">
        <f>+'[1]61建中'!K379</f>
      </c>
      <c r="AH31" s="19">
        <v>929</v>
      </c>
      <c r="AI31" s="64" t="s">
        <v>444</v>
      </c>
      <c r="AJ31" s="59">
        <f>+'[1]61建中'!AO431</f>
        <v>0</v>
      </c>
      <c r="AK31" s="57">
        <f>+'[1]61建中'!K431</f>
      </c>
      <c r="AL31" s="19">
        <v>1029</v>
      </c>
      <c r="AM31" s="64" t="s">
        <v>495</v>
      </c>
      <c r="AN31" s="59">
        <f>+'[1]61建中'!AO482</f>
        <v>0</v>
      </c>
      <c r="AO31" s="57">
        <f>+'[1]61建中'!K482</f>
      </c>
      <c r="AP31" s="19">
        <v>4129</v>
      </c>
      <c r="AQ31" s="64" t="s">
        <v>568</v>
      </c>
      <c r="AR31" s="59">
        <f>+'[1]61建中'!AO528</f>
        <v>0</v>
      </c>
      <c r="AS31" s="57">
        <f>+'[1]61建中'!K528</f>
      </c>
      <c r="AT31" s="19">
        <v>4229</v>
      </c>
      <c r="AU31" s="64" t="s">
        <v>569</v>
      </c>
      <c r="AV31" s="59">
        <f>+'[1]61建中'!AO568</f>
        <v>0</v>
      </c>
      <c r="AW31" s="57">
        <f>+'[1]61建中'!K568</f>
      </c>
    </row>
    <row r="32" spans="2:49" ht="15.75">
      <c r="B32" s="55">
        <v>130</v>
      </c>
      <c r="C32" s="64" t="s">
        <v>49</v>
      </c>
      <c r="D32" s="59">
        <f>'[1]61建中'!$AO33</f>
        <v>0</v>
      </c>
      <c r="E32" s="57">
        <f>+'[1]61建中'!K33</f>
      </c>
      <c r="F32" s="19">
        <v>230</v>
      </c>
      <c r="G32" s="64" t="s">
        <v>101</v>
      </c>
      <c r="H32" s="59">
        <f>+'[1]61建中'!AO85</f>
        <v>0</v>
      </c>
      <c r="I32" s="57">
        <f>+'[1]61建中'!K85</f>
      </c>
      <c r="J32" s="54">
        <v>330</v>
      </c>
      <c r="K32" s="64" t="s">
        <v>167</v>
      </c>
      <c r="L32" s="59" t="str">
        <f>+'[1]61建中'!AO151</f>
        <v>R</v>
      </c>
      <c r="M32" s="57" t="str">
        <f>+'[1]61建中'!K151</f>
        <v>Y</v>
      </c>
      <c r="N32" s="19">
        <v>430</v>
      </c>
      <c r="O32" s="64" t="s">
        <v>219</v>
      </c>
      <c r="P32" s="59">
        <f>+'[1]61建中'!AO204</f>
        <v>0</v>
      </c>
      <c r="Q32" s="57" t="str">
        <f>+'[1]61建中'!K204</f>
        <v>Y</v>
      </c>
      <c r="R32" s="19">
        <v>530</v>
      </c>
      <c r="S32" s="64" t="s">
        <v>265</v>
      </c>
      <c r="T32" s="59">
        <f>+'[1]61建中'!AO250</f>
        <v>0</v>
      </c>
      <c r="U32" s="57">
        <f>+'[1]61建中'!K250</f>
      </c>
      <c r="V32" s="19">
        <v>630</v>
      </c>
      <c r="W32" s="64" t="s">
        <v>313</v>
      </c>
      <c r="X32" s="59">
        <f>+'[1]61建中'!AO299</f>
        <v>0</v>
      </c>
      <c r="Y32" s="57">
        <f>+'[1]61建中'!K299</f>
      </c>
      <c r="Z32" s="19">
        <v>730</v>
      </c>
      <c r="AA32" s="64" t="s">
        <v>352</v>
      </c>
      <c r="AB32" s="59">
        <f>+'[1]61建中'!AO338</f>
        <v>0</v>
      </c>
      <c r="AC32" s="57">
        <f>+'[1]61建中'!K338</f>
      </c>
      <c r="AD32" s="19">
        <v>830</v>
      </c>
      <c r="AE32" s="64" t="s">
        <v>394</v>
      </c>
      <c r="AF32" s="59">
        <f>+'[1]61建中'!AO380</f>
        <v>0</v>
      </c>
      <c r="AG32" s="57">
        <f>+'[1]61建中'!K380</f>
      </c>
      <c r="AH32" s="19">
        <v>930</v>
      </c>
      <c r="AI32" s="64" t="s">
        <v>445</v>
      </c>
      <c r="AJ32" s="59">
        <f>+'[1]61建中'!AO432</f>
        <v>0</v>
      </c>
      <c r="AK32" s="57">
        <f>+'[1]61建中'!K432</f>
      </c>
      <c r="AL32" s="19">
        <v>1030</v>
      </c>
      <c r="AM32" s="64" t="s">
        <v>496</v>
      </c>
      <c r="AN32" s="59">
        <f>+'[1]61建中'!AO483</f>
        <v>0</v>
      </c>
      <c r="AO32" s="57">
        <f>+'[1]61建中'!K483</f>
      </c>
      <c r="AP32" s="19">
        <v>4130</v>
      </c>
      <c r="AQ32" s="64" t="s">
        <v>570</v>
      </c>
      <c r="AR32" s="59">
        <f>+'[1]61建中'!AO529</f>
        <v>0</v>
      </c>
      <c r="AS32" s="57">
        <f>+'[1]61建中'!K529</f>
      </c>
      <c r="AT32" s="19">
        <v>4230</v>
      </c>
      <c r="AU32" s="64" t="s">
        <v>571</v>
      </c>
      <c r="AV32" s="59">
        <f>+'[1]61建中'!AO569</f>
        <v>0</v>
      </c>
      <c r="AW32" s="57">
        <f>+'[1]61建中'!K569</f>
      </c>
    </row>
    <row r="33" spans="2:49" ht="15.75">
      <c r="B33" s="19">
        <v>131</v>
      </c>
      <c r="C33" s="64" t="s">
        <v>50</v>
      </c>
      <c r="D33" s="59">
        <f>'[1]61建中'!$AO34</f>
        <v>0</v>
      </c>
      <c r="E33" s="57" t="str">
        <f>+'[1]61建中'!K34</f>
        <v>Y</v>
      </c>
      <c r="F33" s="19">
        <v>231</v>
      </c>
      <c r="G33" s="64" t="s">
        <v>102</v>
      </c>
      <c r="H33" s="59">
        <f>+'[1]61建中'!AO86</f>
        <v>0</v>
      </c>
      <c r="I33" s="57">
        <f>+'[1]61建中'!K86</f>
      </c>
      <c r="J33" s="54">
        <v>331</v>
      </c>
      <c r="K33" s="64" t="s">
        <v>168</v>
      </c>
      <c r="L33" s="59">
        <f>+'[1]61建中'!AO152</f>
        <v>0</v>
      </c>
      <c r="M33" s="57">
        <f>+'[1]61建中'!K152</f>
      </c>
      <c r="N33" s="19">
        <v>431</v>
      </c>
      <c r="O33" s="64" t="s">
        <v>220</v>
      </c>
      <c r="P33" s="59">
        <f>+'[1]61建中'!AO205</f>
        <v>0</v>
      </c>
      <c r="Q33" s="57">
        <f>+'[1]61建中'!K205</f>
      </c>
      <c r="R33" s="19">
        <v>531</v>
      </c>
      <c r="S33" s="64" t="s">
        <v>266</v>
      </c>
      <c r="T33" s="59">
        <f>+'[1]61建中'!AO251</f>
        <v>0</v>
      </c>
      <c r="U33" s="57">
        <f>+'[1]61建中'!K251</f>
      </c>
      <c r="V33" s="19">
        <v>631</v>
      </c>
      <c r="W33" s="64" t="s">
        <v>314</v>
      </c>
      <c r="X33" s="59">
        <f>+'[1]61建中'!AO300</f>
        <v>0</v>
      </c>
      <c r="Y33" s="57">
        <f>+'[1]61建中'!K300</f>
      </c>
      <c r="Z33" s="19">
        <v>731</v>
      </c>
      <c r="AA33" s="64" t="s">
        <v>353</v>
      </c>
      <c r="AB33" s="59">
        <f>+'[1]61建中'!AO339</f>
        <v>0</v>
      </c>
      <c r="AC33" s="57">
        <f>+'[1]61建中'!K339</f>
      </c>
      <c r="AD33" s="19">
        <v>831</v>
      </c>
      <c r="AE33" s="64" t="s">
        <v>395</v>
      </c>
      <c r="AF33" s="59">
        <f>+'[1]61建中'!AO381</f>
        <v>0</v>
      </c>
      <c r="AG33" s="57">
        <f>+'[1]61建中'!K381</f>
      </c>
      <c r="AH33" s="19">
        <v>931</v>
      </c>
      <c r="AI33" s="64" t="s">
        <v>446</v>
      </c>
      <c r="AJ33" s="59">
        <f>+'[1]61建中'!AO433</f>
        <v>0</v>
      </c>
      <c r="AK33" s="57">
        <f>+'[1]61建中'!K433</f>
      </c>
      <c r="AL33" s="19">
        <v>1031</v>
      </c>
      <c r="AM33" s="64" t="s">
        <v>497</v>
      </c>
      <c r="AN33" s="59">
        <f>+'[1]61建中'!AO484</f>
        <v>0</v>
      </c>
      <c r="AO33" s="57">
        <f>+'[1]61建中'!K484</f>
      </c>
      <c r="AP33" s="19">
        <v>4131</v>
      </c>
      <c r="AQ33" s="64" t="s">
        <v>572</v>
      </c>
      <c r="AR33" s="59">
        <f>+'[1]61建中'!AO530</f>
        <v>0</v>
      </c>
      <c r="AS33" s="57">
        <f>+'[1]61建中'!K530</f>
      </c>
      <c r="AT33" s="19">
        <v>4231</v>
      </c>
      <c r="AU33" s="64" t="s">
        <v>573</v>
      </c>
      <c r="AV33" s="59">
        <f>+'[1]61建中'!AO570</f>
        <v>0</v>
      </c>
      <c r="AW33" s="57">
        <f>+'[1]61建中'!K570</f>
      </c>
    </row>
    <row r="34" spans="2:49" ht="15.75">
      <c r="B34" s="67">
        <v>132</v>
      </c>
      <c r="C34" s="64" t="s">
        <v>51</v>
      </c>
      <c r="D34" s="59">
        <f>'[1]61建中'!$AO35</f>
        <v>0</v>
      </c>
      <c r="E34" s="57" t="str">
        <f>+'[1]61建中'!K35</f>
        <v>Y</v>
      </c>
      <c r="F34" s="19">
        <v>232</v>
      </c>
      <c r="G34" s="64" t="s">
        <v>103</v>
      </c>
      <c r="H34" s="59">
        <f>+'[1]61建中'!AO87</f>
        <v>0</v>
      </c>
      <c r="I34" s="57">
        <f>+'[1]61建中'!K87</f>
      </c>
      <c r="J34" s="54">
        <v>332</v>
      </c>
      <c r="K34" s="64" t="s">
        <v>169</v>
      </c>
      <c r="L34" s="59">
        <f>+'[1]61建中'!AO153</f>
        <v>0</v>
      </c>
      <c r="M34" s="57">
        <f>+'[1]61建中'!K153</f>
      </c>
      <c r="N34" s="19">
        <v>432</v>
      </c>
      <c r="O34" s="64" t="s">
        <v>221</v>
      </c>
      <c r="P34" s="59">
        <f>+'[1]61建中'!AO206</f>
        <v>0</v>
      </c>
      <c r="Q34" s="57">
        <f>+'[1]61建中'!K206</f>
      </c>
      <c r="R34" s="19">
        <v>532</v>
      </c>
      <c r="S34" s="64" t="s">
        <v>267</v>
      </c>
      <c r="T34" s="59" t="str">
        <f>+'[1]61建中'!AO252</f>
        <v>R</v>
      </c>
      <c r="U34" s="57" t="str">
        <f>+'[1]61建中'!K252</f>
        <v>Y</v>
      </c>
      <c r="V34" s="19">
        <v>632</v>
      </c>
      <c r="W34" s="64" t="s">
        <v>315</v>
      </c>
      <c r="X34" s="59">
        <f>+'[1]61建中'!AO301</f>
        <v>0</v>
      </c>
      <c r="Y34" s="57">
        <f>+'[1]61建中'!K301</f>
      </c>
      <c r="Z34" s="19">
        <v>732</v>
      </c>
      <c r="AA34" s="64" t="s">
        <v>354</v>
      </c>
      <c r="AB34" s="59">
        <f>+'[1]61建中'!AO340</f>
        <v>0</v>
      </c>
      <c r="AC34" s="57">
        <f>+'[1]61建中'!K340</f>
      </c>
      <c r="AD34" s="19">
        <v>832</v>
      </c>
      <c r="AE34" s="64" t="s">
        <v>396</v>
      </c>
      <c r="AF34" s="59">
        <f>+'[1]61建中'!AO382</f>
        <v>0</v>
      </c>
      <c r="AG34" s="57">
        <f>+'[1]61建中'!K382</f>
      </c>
      <c r="AH34" s="19">
        <v>932</v>
      </c>
      <c r="AI34" s="64" t="s">
        <v>447</v>
      </c>
      <c r="AJ34" s="59">
        <f>+'[1]61建中'!AO434</f>
        <v>0</v>
      </c>
      <c r="AK34" s="57">
        <f>+'[1]61建中'!K434</f>
      </c>
      <c r="AL34" s="19">
        <v>1032</v>
      </c>
      <c r="AM34" s="64" t="s">
        <v>498</v>
      </c>
      <c r="AN34" s="59">
        <f>+'[1]61建中'!AO485</f>
        <v>0</v>
      </c>
      <c r="AO34" s="57">
        <f>+'[1]61建中'!K485</f>
      </c>
      <c r="AP34" s="19">
        <v>4132</v>
      </c>
      <c r="AQ34" s="64" t="s">
        <v>574</v>
      </c>
      <c r="AR34" s="59">
        <f>+'[1]61建中'!AO531</f>
        <v>0</v>
      </c>
      <c r="AS34" s="57">
        <f>+'[1]61建中'!K531</f>
      </c>
      <c r="AT34" s="19">
        <v>4232</v>
      </c>
      <c r="AU34" s="64" t="s">
        <v>575</v>
      </c>
      <c r="AV34" s="59">
        <f>+'[1]61建中'!AO571</f>
        <v>0</v>
      </c>
      <c r="AW34" s="57">
        <f>+'[1]61建中'!K571</f>
      </c>
    </row>
    <row r="35" spans="2:49" ht="15.75">
      <c r="B35" s="19">
        <v>133</v>
      </c>
      <c r="C35" s="64" t="s">
        <v>52</v>
      </c>
      <c r="D35" s="59">
        <f>'[1]61建中'!$AO36</f>
        <v>0</v>
      </c>
      <c r="E35" s="57" t="str">
        <f>+'[1]61建中'!K36</f>
        <v>Y</v>
      </c>
      <c r="F35" s="19">
        <v>233</v>
      </c>
      <c r="G35" s="64" t="s">
        <v>104</v>
      </c>
      <c r="H35" s="59">
        <f>+'[1]61建中'!AO88</f>
        <v>0</v>
      </c>
      <c r="I35" s="57">
        <f>+'[1]61建中'!K88</f>
      </c>
      <c r="J35" s="54">
        <v>333</v>
      </c>
      <c r="K35" s="64" t="s">
        <v>170</v>
      </c>
      <c r="L35" s="59" t="str">
        <f>+'[1]61建中'!AO154</f>
        <v>R</v>
      </c>
      <c r="M35" s="57" t="str">
        <f>+'[1]61建中'!K154</f>
        <v>Y</v>
      </c>
      <c r="N35" s="19">
        <v>433</v>
      </c>
      <c r="O35" s="64" t="s">
        <v>222</v>
      </c>
      <c r="P35" s="59">
        <f>+'[1]61建中'!AO207</f>
        <v>0</v>
      </c>
      <c r="Q35" s="57">
        <f>+'[1]61建中'!K207</f>
      </c>
      <c r="R35" s="19">
        <v>533</v>
      </c>
      <c r="S35" s="64" t="s">
        <v>268</v>
      </c>
      <c r="T35" s="59">
        <f>+'[1]61建中'!AO253</f>
        <v>0</v>
      </c>
      <c r="U35" s="57">
        <f>+'[1]61建中'!K253</f>
      </c>
      <c r="V35" s="19">
        <v>633</v>
      </c>
      <c r="W35" s="64" t="s">
        <v>316</v>
      </c>
      <c r="X35" s="59">
        <f>+'[1]61建中'!AO302</f>
        <v>0</v>
      </c>
      <c r="Y35" s="57">
        <f>+'[1]61建中'!K302</f>
      </c>
      <c r="Z35" s="19">
        <v>733</v>
      </c>
      <c r="AA35" s="64" t="s">
        <v>355</v>
      </c>
      <c r="AB35" s="59">
        <f>+'[1]61建中'!AO341</f>
        <v>0</v>
      </c>
      <c r="AC35" s="57">
        <f>+'[1]61建中'!K341</f>
      </c>
      <c r="AD35" s="19">
        <v>833</v>
      </c>
      <c r="AE35" s="64" t="s">
        <v>397</v>
      </c>
      <c r="AF35" s="59">
        <f>+'[1]61建中'!AO383</f>
        <v>0</v>
      </c>
      <c r="AG35" s="57">
        <f>+'[1]61建中'!K383</f>
      </c>
      <c r="AH35" s="19">
        <v>933</v>
      </c>
      <c r="AI35" s="64" t="s">
        <v>448</v>
      </c>
      <c r="AJ35" s="59">
        <f>+'[1]61建中'!AO435</f>
        <v>0</v>
      </c>
      <c r="AK35" s="57">
        <f>+'[1]61建中'!K435</f>
      </c>
      <c r="AL35" s="19">
        <v>1033</v>
      </c>
      <c r="AM35" s="64" t="s">
        <v>499</v>
      </c>
      <c r="AN35" s="59">
        <f>+'[1]61建中'!AO486</f>
        <v>0</v>
      </c>
      <c r="AO35" s="57">
        <f>+'[1]61建中'!K486</f>
      </c>
      <c r="AP35" s="19">
        <v>4133</v>
      </c>
      <c r="AQ35" s="64" t="s">
        <v>576</v>
      </c>
      <c r="AR35" s="59">
        <f>+'[1]61建中'!AO532</f>
        <v>0</v>
      </c>
      <c r="AS35" s="57">
        <f>+'[1]61建中'!K532</f>
      </c>
      <c r="AT35" s="19">
        <v>4233</v>
      </c>
      <c r="AU35" s="64" t="s">
        <v>577</v>
      </c>
      <c r="AV35" s="59">
        <f>+'[1]61建中'!AO572</f>
        <v>0</v>
      </c>
      <c r="AW35" s="57">
        <f>+'[1]61建中'!K572</f>
      </c>
    </row>
    <row r="36" spans="2:49" ht="15.75">
      <c r="B36" s="19">
        <v>134</v>
      </c>
      <c r="C36" s="64" t="s">
        <v>53</v>
      </c>
      <c r="D36" s="59">
        <f>'[1]61建中'!$AO37</f>
        <v>0</v>
      </c>
      <c r="E36" s="57">
        <f>+'[1]61建中'!K37</f>
      </c>
      <c r="F36" s="19">
        <v>234</v>
      </c>
      <c r="G36" s="64" t="s">
        <v>105</v>
      </c>
      <c r="H36" s="59">
        <f>+'[1]61建中'!AO89</f>
        <v>0</v>
      </c>
      <c r="I36" s="57">
        <f>+'[1]61建中'!K89</f>
      </c>
      <c r="J36" s="54">
        <v>334</v>
      </c>
      <c r="K36" s="64" t="s">
        <v>171</v>
      </c>
      <c r="L36" s="59">
        <f>+'[1]61建中'!AO155</f>
        <v>0</v>
      </c>
      <c r="M36" s="57" t="str">
        <f>+'[1]61建中'!K155</f>
        <v>Y</v>
      </c>
      <c r="N36" s="19">
        <v>434</v>
      </c>
      <c r="O36" s="64" t="s">
        <v>223</v>
      </c>
      <c r="P36" s="59">
        <f>+'[1]61建中'!AO208</f>
        <v>0</v>
      </c>
      <c r="Q36" s="57">
        <f>+'[1]61建中'!K208</f>
      </c>
      <c r="R36" s="19">
        <v>534</v>
      </c>
      <c r="S36" s="64" t="s">
        <v>269</v>
      </c>
      <c r="T36" s="59">
        <f>+'[1]61建中'!AO254</f>
        <v>0</v>
      </c>
      <c r="U36" s="57">
        <f>+'[1]61建中'!K254</f>
      </c>
      <c r="V36" s="19">
        <v>634</v>
      </c>
      <c r="W36" s="64" t="s">
        <v>317</v>
      </c>
      <c r="X36" s="59" t="str">
        <f>+'[1]61建中'!AO303</f>
        <v>R</v>
      </c>
      <c r="Y36" s="57" t="str">
        <f>+'[1]61建中'!K303</f>
        <v>Y</v>
      </c>
      <c r="Z36" s="19">
        <v>734</v>
      </c>
      <c r="AA36" s="64" t="s">
        <v>356</v>
      </c>
      <c r="AB36" s="59">
        <f>+'[1]61建中'!AO342</f>
        <v>0</v>
      </c>
      <c r="AC36" s="57">
        <f>+'[1]61建中'!K342</f>
      </c>
      <c r="AD36" s="19">
        <v>834</v>
      </c>
      <c r="AE36" s="64" t="s">
        <v>398</v>
      </c>
      <c r="AF36" s="59">
        <f>+'[1]61建中'!AO384</f>
        <v>0</v>
      </c>
      <c r="AG36" s="57">
        <f>+'[1]61建中'!K384</f>
      </c>
      <c r="AH36" s="67">
        <v>934</v>
      </c>
      <c r="AI36" s="64" t="s">
        <v>449</v>
      </c>
      <c r="AJ36" s="59" t="str">
        <f>+'[1]61建中'!AO436</f>
        <v>R</v>
      </c>
      <c r="AK36" s="57" t="str">
        <f>+'[1]61建中'!K436</f>
        <v>Y</v>
      </c>
      <c r="AL36" s="19">
        <v>1034</v>
      </c>
      <c r="AM36" s="64" t="s">
        <v>500</v>
      </c>
      <c r="AN36" s="59">
        <f>+'[1]61建中'!AO487</f>
        <v>0</v>
      </c>
      <c r="AO36" s="57">
        <f>+'[1]61建中'!K487</f>
      </c>
      <c r="AP36" s="19">
        <v>4134</v>
      </c>
      <c r="AQ36" s="64" t="s">
        <v>578</v>
      </c>
      <c r="AR36" s="59">
        <f>+'[1]61建中'!AO533</f>
        <v>0</v>
      </c>
      <c r="AS36" s="57">
        <f>+'[1]61建中'!K533</f>
      </c>
      <c r="AT36" s="19">
        <v>4234</v>
      </c>
      <c r="AU36" s="64" t="s">
        <v>579</v>
      </c>
      <c r="AV36" s="59">
        <f>+'[1]61建中'!AO573</f>
        <v>0</v>
      </c>
      <c r="AW36" s="57">
        <f>+'[1]61建中'!K573</f>
      </c>
    </row>
    <row r="37" spans="2:50" ht="15.75">
      <c r="B37" s="19">
        <v>135</v>
      </c>
      <c r="C37" s="64" t="s">
        <v>54</v>
      </c>
      <c r="D37" s="59">
        <f>'[1]61建中'!$AO38</f>
        <v>0</v>
      </c>
      <c r="E37" s="57">
        <f>+'[1]61建中'!K38</f>
      </c>
      <c r="F37" s="19">
        <v>235</v>
      </c>
      <c r="G37" s="64" t="s">
        <v>106</v>
      </c>
      <c r="H37" s="59">
        <f>+'[1]61建中'!AO90</f>
        <v>0</v>
      </c>
      <c r="I37" s="57">
        <f>+'[1]61建中'!K90</f>
      </c>
      <c r="J37" s="54">
        <v>335</v>
      </c>
      <c r="K37" s="64" t="s">
        <v>172</v>
      </c>
      <c r="L37" s="59">
        <f>+'[1]61建中'!AO156</f>
        <v>0</v>
      </c>
      <c r="M37" s="57">
        <f>+'[1]61建中'!K156</f>
      </c>
      <c r="N37" s="19">
        <v>435</v>
      </c>
      <c r="O37" s="64" t="s">
        <v>224</v>
      </c>
      <c r="P37" s="59">
        <f>+'[1]61建中'!AO209</f>
        <v>0</v>
      </c>
      <c r="Q37" s="57" t="str">
        <f>+'[1]61建中'!K209</f>
        <v>Y</v>
      </c>
      <c r="R37" s="19">
        <v>535</v>
      </c>
      <c r="S37" s="64" t="s">
        <v>270</v>
      </c>
      <c r="T37" s="59">
        <f>+'[1]61建中'!AO255</f>
        <v>0</v>
      </c>
      <c r="U37" s="57">
        <f>+'[1]61建中'!K255</f>
      </c>
      <c r="V37" s="19">
        <v>635</v>
      </c>
      <c r="W37" s="64" t="s">
        <v>318</v>
      </c>
      <c r="X37" s="59">
        <f>+'[1]61建中'!AO304</f>
        <v>0</v>
      </c>
      <c r="Y37" s="57" t="str">
        <f>+'[1]61建中'!K304</f>
        <v>Y</v>
      </c>
      <c r="Z37" s="19">
        <v>735</v>
      </c>
      <c r="AA37" s="64" t="s">
        <v>357</v>
      </c>
      <c r="AB37" s="59">
        <f>+'[1]61建中'!AO343</f>
        <v>0</v>
      </c>
      <c r="AC37" s="57">
        <f>+'[1]61建中'!K343</f>
      </c>
      <c r="AD37" s="19">
        <v>835</v>
      </c>
      <c r="AE37" s="64" t="s">
        <v>399</v>
      </c>
      <c r="AF37" s="59">
        <f>+'[1]61建中'!AO385</f>
        <v>0</v>
      </c>
      <c r="AG37" s="57">
        <f>+'[1]61建中'!K385</f>
      </c>
      <c r="AH37" s="19">
        <v>935</v>
      </c>
      <c r="AI37" s="64" t="s">
        <v>450</v>
      </c>
      <c r="AJ37" s="59">
        <f>+'[1]61建中'!AO437</f>
        <v>0</v>
      </c>
      <c r="AK37" s="57">
        <f>+'[1]61建中'!K437</f>
      </c>
      <c r="AL37" s="19">
        <v>1035</v>
      </c>
      <c r="AM37" s="64" t="s">
        <v>501</v>
      </c>
      <c r="AN37" s="59">
        <f>+'[1]61建中'!AO488</f>
        <v>0</v>
      </c>
      <c r="AO37" s="57">
        <f>+'[1]61建中'!K488</f>
      </c>
      <c r="AP37" s="19">
        <v>4135</v>
      </c>
      <c r="AQ37" s="64" t="s">
        <v>580</v>
      </c>
      <c r="AR37" s="59">
        <f>+'[1]61建中'!AO534</f>
        <v>0</v>
      </c>
      <c r="AS37" s="57">
        <f>+'[1]61建中'!K534</f>
      </c>
      <c r="AT37" s="19">
        <v>4235</v>
      </c>
      <c r="AU37" s="64" t="s">
        <v>581</v>
      </c>
      <c r="AV37" s="59">
        <f>+'[1]61建中'!AO574</f>
        <v>0</v>
      </c>
      <c r="AW37" s="57">
        <f>+'[1]61建中'!K574</f>
      </c>
      <c r="AX37" s="19"/>
    </row>
    <row r="38" spans="2:50" ht="15.75">
      <c r="B38" s="19">
        <v>136</v>
      </c>
      <c r="C38" s="64" t="s">
        <v>55</v>
      </c>
      <c r="D38" s="59">
        <f>'[1]61建中'!$AO39</f>
        <v>0</v>
      </c>
      <c r="E38" s="57">
        <f>+'[1]61建中'!K39</f>
      </c>
      <c r="F38" s="19">
        <v>236</v>
      </c>
      <c r="G38" s="64" t="s">
        <v>107</v>
      </c>
      <c r="H38" s="59">
        <f>+'[1]61建中'!AO91</f>
        <v>0</v>
      </c>
      <c r="I38" s="57">
        <f>+'[1]61建中'!K91</f>
      </c>
      <c r="J38" s="54">
        <v>336</v>
      </c>
      <c r="K38" s="64" t="s">
        <v>173</v>
      </c>
      <c r="L38" s="59">
        <f>+'[1]61建中'!AO157</f>
        <v>0</v>
      </c>
      <c r="M38" s="57">
        <f>+'[1]61建中'!K157</f>
      </c>
      <c r="N38" s="67">
        <v>436</v>
      </c>
      <c r="O38" s="64" t="s">
        <v>225</v>
      </c>
      <c r="P38" s="59" t="str">
        <f>+'[1]61建中'!AO210</f>
        <v>R</v>
      </c>
      <c r="Q38" s="57" t="str">
        <f>+'[1]61建中'!K210</f>
        <v>Y</v>
      </c>
      <c r="R38" s="19">
        <v>536</v>
      </c>
      <c r="S38" s="64" t="s">
        <v>271</v>
      </c>
      <c r="T38" s="59">
        <f>+'[1]61建中'!AO256</f>
        <v>0</v>
      </c>
      <c r="U38" s="57" t="str">
        <f>+'[1]61建中'!K256</f>
        <v>Y</v>
      </c>
      <c r="V38" s="67">
        <v>636</v>
      </c>
      <c r="W38" s="64" t="s">
        <v>319</v>
      </c>
      <c r="X38" s="59">
        <f>+'[1]61建中'!AO305</f>
        <v>0</v>
      </c>
      <c r="Y38" s="57" t="str">
        <f>+'[1]61建中'!K305</f>
        <v>Y</v>
      </c>
      <c r="Z38" s="19">
        <v>736</v>
      </c>
      <c r="AA38" s="64" t="s">
        <v>358</v>
      </c>
      <c r="AB38" s="59">
        <f>+'[1]61建中'!AO344</f>
        <v>0</v>
      </c>
      <c r="AC38" s="57" t="str">
        <f>+'[1]61建中'!K344</f>
        <v>Y</v>
      </c>
      <c r="AD38" s="19">
        <v>836</v>
      </c>
      <c r="AE38" s="64" t="s">
        <v>400</v>
      </c>
      <c r="AF38" s="59">
        <f>+'[1]61建中'!AO386</f>
        <v>0</v>
      </c>
      <c r="AG38" s="57">
        <f>+'[1]61建中'!K386</f>
      </c>
      <c r="AH38" s="19">
        <v>936</v>
      </c>
      <c r="AI38" s="64" t="s">
        <v>451</v>
      </c>
      <c r="AJ38" s="59">
        <f>+'[1]61建中'!AO438</f>
        <v>0</v>
      </c>
      <c r="AK38" s="57">
        <f>+'[1]61建中'!K438</f>
      </c>
      <c r="AL38" s="19">
        <v>1036</v>
      </c>
      <c r="AM38" s="64" t="s">
        <v>502</v>
      </c>
      <c r="AN38" s="59">
        <f>+'[1]61建中'!AO489</f>
        <v>0</v>
      </c>
      <c r="AO38" s="57">
        <f>+'[1]61建中'!K489</f>
      </c>
      <c r="AP38" s="19">
        <v>4136</v>
      </c>
      <c r="AQ38" s="64" t="s">
        <v>582</v>
      </c>
      <c r="AR38" s="59">
        <f>+'[1]61建中'!AO535</f>
        <v>0</v>
      </c>
      <c r="AS38" s="57">
        <f>+'[1]61建中'!K535</f>
      </c>
      <c r="AT38" s="19">
        <v>4236</v>
      </c>
      <c r="AU38" s="64" t="s">
        <v>583</v>
      </c>
      <c r="AV38" s="59">
        <f>+'[1]61建中'!AO575</f>
        <v>0</v>
      </c>
      <c r="AW38" s="57">
        <f>+'[1]61建中'!K575</f>
      </c>
      <c r="AX38" s="19"/>
    </row>
    <row r="39" spans="2:50" ht="15.75">
      <c r="B39" s="19">
        <v>137</v>
      </c>
      <c r="C39" s="64" t="s">
        <v>56</v>
      </c>
      <c r="D39" s="59">
        <f>'[1]61建中'!$AO40</f>
        <v>0</v>
      </c>
      <c r="E39" s="57">
        <f>+'[1]61建中'!K40</f>
      </c>
      <c r="F39" s="19">
        <v>237</v>
      </c>
      <c r="G39" s="64" t="s">
        <v>108</v>
      </c>
      <c r="H39" s="59">
        <f>+'[1]61建中'!AO92</f>
        <v>0</v>
      </c>
      <c r="I39" s="57">
        <f>+'[1]61建中'!K92</f>
      </c>
      <c r="J39" s="54">
        <v>337</v>
      </c>
      <c r="K39" s="64" t="s">
        <v>174</v>
      </c>
      <c r="L39" s="59">
        <f>+'[1]61建中'!AO158</f>
        <v>0</v>
      </c>
      <c r="M39" s="57">
        <f>+'[1]61建中'!K158</f>
      </c>
      <c r="N39" s="19">
        <v>437</v>
      </c>
      <c r="O39" s="64" t="s">
        <v>226</v>
      </c>
      <c r="P39" s="59" t="str">
        <f>+'[1]61建中'!AO211</f>
        <v>R</v>
      </c>
      <c r="Q39" s="57" t="str">
        <f>+'[1]61建中'!K211</f>
        <v>Y</v>
      </c>
      <c r="R39" s="19">
        <v>537</v>
      </c>
      <c r="S39" s="64" t="s">
        <v>272</v>
      </c>
      <c r="T39" s="59">
        <f>+'[1]61建中'!AO257</f>
        <v>0</v>
      </c>
      <c r="U39" s="57">
        <f>+'[1]61建中'!K257</f>
      </c>
      <c r="V39" s="19">
        <v>637</v>
      </c>
      <c r="W39" s="64" t="s">
        <v>320</v>
      </c>
      <c r="X39" s="59">
        <f>+'[1]61建中'!AO306</f>
        <v>0</v>
      </c>
      <c r="Y39" s="57">
        <f>+'[1]61建中'!K306</f>
      </c>
      <c r="Z39" s="19">
        <v>737</v>
      </c>
      <c r="AA39" s="64" t="s">
        <v>359</v>
      </c>
      <c r="AB39" s="59">
        <f>+'[1]61建中'!AO345</f>
        <v>0</v>
      </c>
      <c r="AC39" s="57">
        <f>+'[1]61建中'!K345</f>
      </c>
      <c r="AD39" s="19">
        <v>837</v>
      </c>
      <c r="AE39" s="64" t="s">
        <v>401</v>
      </c>
      <c r="AF39" s="59">
        <f>+'[1]61建中'!AO387</f>
        <v>0</v>
      </c>
      <c r="AG39" s="57">
        <f>+'[1]61建中'!K387</f>
      </c>
      <c r="AH39" s="19">
        <v>937</v>
      </c>
      <c r="AI39" s="64" t="s">
        <v>452</v>
      </c>
      <c r="AJ39" s="59">
        <f>+'[1]61建中'!AO439</f>
        <v>0</v>
      </c>
      <c r="AK39" s="57">
        <f>+'[1]61建中'!K439</f>
      </c>
      <c r="AL39" s="19">
        <v>1037</v>
      </c>
      <c r="AM39" s="64" t="s">
        <v>503</v>
      </c>
      <c r="AN39" s="59">
        <f>+'[1]61建中'!AO490</f>
        <v>0</v>
      </c>
      <c r="AO39" s="57">
        <f>+'[1]61建中'!K490</f>
      </c>
      <c r="AP39" s="19">
        <v>4137</v>
      </c>
      <c r="AQ39" s="64" t="s">
        <v>584</v>
      </c>
      <c r="AR39" s="59">
        <f>+'[1]61建中'!AO536</f>
        <v>0</v>
      </c>
      <c r="AS39" s="57">
        <f>+'[1]61建中'!K536</f>
      </c>
      <c r="AT39" s="19">
        <v>4237</v>
      </c>
      <c r="AU39" s="64" t="s">
        <v>585</v>
      </c>
      <c r="AV39" s="59">
        <f>+'[1]61建中'!AO576</f>
        <v>0</v>
      </c>
      <c r="AW39" s="57">
        <f>+'[1]61建中'!K576</f>
      </c>
      <c r="AX39" s="19"/>
    </row>
    <row r="40" spans="2:50" ht="15.75">
      <c r="B40" s="19">
        <v>138</v>
      </c>
      <c r="C40" s="64" t="s">
        <v>57</v>
      </c>
      <c r="D40" s="59">
        <f>'[1]61建中'!$AO41</f>
        <v>0</v>
      </c>
      <c r="E40" s="57" t="str">
        <f>+'[1]61建中'!K41</f>
        <v>Y</v>
      </c>
      <c r="F40" s="19">
        <v>238</v>
      </c>
      <c r="G40" s="64" t="s">
        <v>109</v>
      </c>
      <c r="H40" s="59">
        <f>+'[1]61建中'!AO93</f>
        <v>0</v>
      </c>
      <c r="I40" s="57">
        <f>+'[1]61建中'!K93</f>
      </c>
      <c r="J40" s="54">
        <v>338</v>
      </c>
      <c r="K40" s="64" t="s">
        <v>175</v>
      </c>
      <c r="L40" s="59">
        <f>+'[1]61建中'!AO159</f>
        <v>0</v>
      </c>
      <c r="M40" s="57">
        <f>+'[1]61建中'!K159</f>
      </c>
      <c r="N40" s="19">
        <v>438</v>
      </c>
      <c r="O40" s="64" t="s">
        <v>227</v>
      </c>
      <c r="P40" s="59">
        <f>+'[1]61建中'!AO212</f>
        <v>0</v>
      </c>
      <c r="Q40" s="57">
        <f>+'[1]61建中'!K212</f>
      </c>
      <c r="R40" s="19">
        <v>538</v>
      </c>
      <c r="S40" s="64" t="s">
        <v>273</v>
      </c>
      <c r="T40" s="59">
        <f>+'[1]61建中'!AO258</f>
        <v>0</v>
      </c>
      <c r="U40" s="57">
        <f>+'[1]61建中'!K258</f>
      </c>
      <c r="V40" s="19">
        <v>638</v>
      </c>
      <c r="W40" s="64" t="s">
        <v>321</v>
      </c>
      <c r="X40" s="59">
        <f>+'[1]61建中'!AO307</f>
        <v>0</v>
      </c>
      <c r="Y40" s="57">
        <f>+'[1]61建中'!K307</f>
      </c>
      <c r="Z40" s="19">
        <v>738</v>
      </c>
      <c r="AA40" s="64" t="s">
        <v>360</v>
      </c>
      <c r="AB40" s="59">
        <f>+'[1]61建中'!AO346</f>
        <v>0</v>
      </c>
      <c r="AC40" s="57" t="str">
        <f>+'[1]61建中'!K346</f>
        <v>Y</v>
      </c>
      <c r="AD40" s="19">
        <v>838</v>
      </c>
      <c r="AE40" s="64" t="s">
        <v>402</v>
      </c>
      <c r="AF40" s="59">
        <f>+'[1]61建中'!AO388</f>
        <v>0</v>
      </c>
      <c r="AG40" s="57">
        <f>+'[1]61建中'!K388</f>
      </c>
      <c r="AH40" s="19">
        <v>938</v>
      </c>
      <c r="AI40" s="64" t="s">
        <v>453</v>
      </c>
      <c r="AJ40" s="59">
        <f>+'[1]61建中'!AO440</f>
        <v>0</v>
      </c>
      <c r="AK40" s="57">
        <f>+'[1]61建中'!K440</f>
      </c>
      <c r="AL40" s="19">
        <v>1038</v>
      </c>
      <c r="AM40" s="64" t="s">
        <v>504</v>
      </c>
      <c r="AN40" s="59" t="str">
        <f>+'[1]61建中'!AO491</f>
        <v>R</v>
      </c>
      <c r="AO40" s="57">
        <f>+'[1]61建中'!K491</f>
      </c>
      <c r="AP40" s="19">
        <v>4138</v>
      </c>
      <c r="AQ40" s="64" t="s">
        <v>586</v>
      </c>
      <c r="AR40" s="59">
        <f>+'[1]61建中'!AO537</f>
        <v>0</v>
      </c>
      <c r="AS40" s="57">
        <f>+'[1]61建中'!K537</f>
      </c>
      <c r="AT40" s="19">
        <v>4238</v>
      </c>
      <c r="AU40" s="64" t="s">
        <v>587</v>
      </c>
      <c r="AV40" s="59">
        <f>+'[1]61建中'!AO577</f>
        <v>0</v>
      </c>
      <c r="AW40" s="57">
        <f>+'[1]61建中'!K577</f>
      </c>
      <c r="AX40" s="19"/>
    </row>
    <row r="41" spans="2:50" ht="15.75">
      <c r="B41" s="19">
        <v>139</v>
      </c>
      <c r="C41" s="64" t="s">
        <v>58</v>
      </c>
      <c r="D41" s="59">
        <f>'[1]61建中'!$AO42</f>
        <v>0</v>
      </c>
      <c r="E41" s="57">
        <f>+'[1]61建中'!K42</f>
      </c>
      <c r="F41" s="19">
        <v>239</v>
      </c>
      <c r="G41" s="64" t="s">
        <v>110</v>
      </c>
      <c r="H41" s="59">
        <f>+'[1]61建中'!AO94</f>
        <v>0</v>
      </c>
      <c r="I41" s="57" t="str">
        <f>+'[1]61建中'!K94</f>
        <v>Y</v>
      </c>
      <c r="J41" s="54">
        <v>339</v>
      </c>
      <c r="K41" s="64" t="s">
        <v>176</v>
      </c>
      <c r="L41" s="59">
        <f>+'[1]61建中'!AO160</f>
        <v>0</v>
      </c>
      <c r="M41" s="57">
        <f>+'[1]61建中'!K160</f>
      </c>
      <c r="N41" s="19">
        <v>439</v>
      </c>
      <c r="O41" s="64" t="s">
        <v>228</v>
      </c>
      <c r="P41" s="59">
        <f>+'[1]61建中'!AO213</f>
        <v>0</v>
      </c>
      <c r="Q41" s="57">
        <f>+'[1]61建中'!K213</f>
      </c>
      <c r="R41" s="19">
        <v>539</v>
      </c>
      <c r="S41" s="64" t="s">
        <v>274</v>
      </c>
      <c r="T41" s="59">
        <f>+'[1]61建中'!AO259</f>
        <v>0</v>
      </c>
      <c r="U41" s="57">
        <f>+'[1]61建中'!K259</f>
      </c>
      <c r="V41" s="19">
        <v>639</v>
      </c>
      <c r="W41" s="64" t="s">
        <v>322</v>
      </c>
      <c r="X41" s="59">
        <f>+'[1]61建中'!AO308</f>
        <v>0</v>
      </c>
      <c r="Y41" s="57">
        <f>+'[1]61建中'!K308</f>
      </c>
      <c r="Z41" s="19">
        <v>739</v>
      </c>
      <c r="AA41" s="64" t="s">
        <v>361</v>
      </c>
      <c r="AB41" s="59">
        <f>+'[1]61建中'!AO347</f>
        <v>0</v>
      </c>
      <c r="AC41" s="57">
        <f>+'[1]61建中'!K347</f>
      </c>
      <c r="AD41" s="19">
        <v>839</v>
      </c>
      <c r="AE41" s="64" t="s">
        <v>403</v>
      </c>
      <c r="AF41" s="59">
        <f>+'[1]61建中'!AO389</f>
        <v>0</v>
      </c>
      <c r="AG41" s="57">
        <f>+'[1]61建中'!K389</f>
      </c>
      <c r="AH41" s="19">
        <v>939</v>
      </c>
      <c r="AI41" s="64" t="s">
        <v>454</v>
      </c>
      <c r="AJ41" s="59">
        <f>+'[1]61建中'!AO441</f>
        <v>0</v>
      </c>
      <c r="AK41" s="57">
        <f>+'[1]61建中'!K441</f>
      </c>
      <c r="AL41" s="19">
        <v>1039</v>
      </c>
      <c r="AM41" s="64" t="s">
        <v>505</v>
      </c>
      <c r="AN41" s="59">
        <f>+'[1]61建中'!AO492</f>
        <v>0</v>
      </c>
      <c r="AO41" s="57">
        <f>+'[1]61建中'!K492</f>
      </c>
      <c r="AP41" s="19">
        <v>4139</v>
      </c>
      <c r="AQ41" s="64" t="s">
        <v>588</v>
      </c>
      <c r="AR41" s="59">
        <f>+'[1]61建中'!AO538</f>
        <v>0</v>
      </c>
      <c r="AS41" s="57">
        <f>+'[1]61建中'!K538</f>
      </c>
      <c r="AT41" s="19">
        <v>4239</v>
      </c>
      <c r="AU41" s="64" t="s">
        <v>589</v>
      </c>
      <c r="AV41" s="59">
        <f>+'[1]61建中'!AO578</f>
        <v>0</v>
      </c>
      <c r="AW41" s="57">
        <f>+'[1]61建中'!K578</f>
      </c>
      <c r="AX41" s="19"/>
    </row>
    <row r="42" spans="2:50" ht="15.75">
      <c r="B42" s="19">
        <v>140</v>
      </c>
      <c r="C42" s="64" t="s">
        <v>59</v>
      </c>
      <c r="D42" s="59">
        <f>'[1]61建中'!$AO43</f>
        <v>0</v>
      </c>
      <c r="E42" s="57">
        <f>+'[1]61建中'!K43</f>
      </c>
      <c r="F42" s="19">
        <v>240</v>
      </c>
      <c r="G42" s="64" t="s">
        <v>111</v>
      </c>
      <c r="H42" s="59" t="str">
        <f>+'[1]61建中'!AO95</f>
        <v>R</v>
      </c>
      <c r="I42" s="57" t="str">
        <f>+'[1]61建中'!K95</f>
        <v>Y</v>
      </c>
      <c r="J42" s="54">
        <v>340</v>
      </c>
      <c r="K42" s="64" t="s">
        <v>177</v>
      </c>
      <c r="L42" s="59">
        <f>+'[1]61建中'!AO161</f>
        <v>0</v>
      </c>
      <c r="M42" s="57" t="str">
        <f>+'[1]61建中'!K161</f>
        <v>Y</v>
      </c>
      <c r="N42" s="19">
        <v>440</v>
      </c>
      <c r="O42" s="64" t="s">
        <v>229</v>
      </c>
      <c r="P42" s="59" t="str">
        <f>+'[1]61建中'!AO214</f>
        <v>R</v>
      </c>
      <c r="Q42" s="57" t="str">
        <f>+'[1]61建中'!K214</f>
        <v>Y</v>
      </c>
      <c r="R42" s="19">
        <v>540</v>
      </c>
      <c r="S42" s="64" t="s">
        <v>275</v>
      </c>
      <c r="T42" s="59">
        <f>+'[1]61建中'!AO260</f>
        <v>0</v>
      </c>
      <c r="U42" s="57">
        <f>+'[1]61建中'!K260</f>
      </c>
      <c r="V42" s="19"/>
      <c r="W42" s="64"/>
      <c r="X42" s="59"/>
      <c r="Y42" s="57"/>
      <c r="Z42" s="19">
        <v>740</v>
      </c>
      <c r="AA42" s="64" t="s">
        <v>362</v>
      </c>
      <c r="AB42" s="59">
        <f>+'[1]61建中'!AO348</f>
        <v>0</v>
      </c>
      <c r="AC42" s="57" t="str">
        <f>+'[1]61建中'!K348</f>
        <v>Y</v>
      </c>
      <c r="AD42" s="19">
        <v>840</v>
      </c>
      <c r="AE42" s="64" t="s">
        <v>404</v>
      </c>
      <c r="AF42" s="59">
        <f>+'[1]61建中'!AO390</f>
        <v>0</v>
      </c>
      <c r="AG42" s="57">
        <f>+'[1]61建中'!K390</f>
      </c>
      <c r="AH42" s="19">
        <v>940</v>
      </c>
      <c r="AI42" s="64" t="s">
        <v>455</v>
      </c>
      <c r="AJ42" s="59">
        <f>+'[1]61建中'!AO442</f>
        <v>0</v>
      </c>
      <c r="AK42" s="57">
        <f>+'[1]61建中'!K442</f>
      </c>
      <c r="AL42" s="19">
        <v>1040</v>
      </c>
      <c r="AM42" s="64" t="s">
        <v>506</v>
      </c>
      <c r="AN42" s="59">
        <f>+'[1]61建中'!AO493</f>
        <v>0</v>
      </c>
      <c r="AO42" s="57">
        <f>+'[1]61建中'!K493</f>
      </c>
      <c r="AP42" s="19">
        <v>4140</v>
      </c>
      <c r="AQ42" s="64" t="s">
        <v>590</v>
      </c>
      <c r="AR42" s="59">
        <f>+'[1]61建中'!AO539</f>
        <v>0</v>
      </c>
      <c r="AS42" s="57">
        <f>+'[1]61建中'!K539</f>
      </c>
      <c r="AT42" s="19">
        <v>4240</v>
      </c>
      <c r="AU42" s="64" t="s">
        <v>591</v>
      </c>
      <c r="AV42" s="59">
        <f>+'[1]61建中'!AO579</f>
        <v>0</v>
      </c>
      <c r="AW42" s="57">
        <f>+'[1]61建中'!K579</f>
      </c>
      <c r="AX42" s="19"/>
    </row>
    <row r="43" spans="2:50" ht="15.75">
      <c r="B43" s="19">
        <v>141</v>
      </c>
      <c r="C43" s="64" t="s">
        <v>60</v>
      </c>
      <c r="D43" s="59">
        <f>'[1]61建中'!$AO44</f>
        <v>0</v>
      </c>
      <c r="E43" s="57">
        <f>+'[1]61建中'!K44</f>
      </c>
      <c r="F43" s="67">
        <v>241</v>
      </c>
      <c r="G43" s="64" t="s">
        <v>112</v>
      </c>
      <c r="H43" s="59">
        <f>+'[1]61建中'!AO96</f>
        <v>0</v>
      </c>
      <c r="I43" s="57" t="str">
        <f>+'[1]61建中'!K96</f>
        <v>Y</v>
      </c>
      <c r="J43" s="54">
        <v>341</v>
      </c>
      <c r="K43" s="64" t="s">
        <v>178</v>
      </c>
      <c r="L43" s="59">
        <f>+'[1]61建中'!AO162</f>
        <v>0</v>
      </c>
      <c r="M43" s="57">
        <f>+'[1]61建中'!K162</f>
      </c>
      <c r="N43" s="19">
        <v>441</v>
      </c>
      <c r="O43" s="64" t="s">
        <v>230</v>
      </c>
      <c r="P43" s="59">
        <f>+'[1]61建中'!AO215</f>
        <v>0</v>
      </c>
      <c r="Q43" s="57">
        <f>+'[1]61建中'!K215</f>
      </c>
      <c r="R43" s="19">
        <v>541</v>
      </c>
      <c r="S43" s="64" t="s">
        <v>276</v>
      </c>
      <c r="T43" s="59">
        <f>+'[1]61建中'!AO261</f>
        <v>0</v>
      </c>
      <c r="U43" s="57">
        <f>+'[1]61建中'!K261</f>
      </c>
      <c r="V43" s="19"/>
      <c r="W43" s="64"/>
      <c r="X43" s="59"/>
      <c r="Y43" s="57"/>
      <c r="Z43" s="19">
        <v>741</v>
      </c>
      <c r="AA43" s="64" t="s">
        <v>363</v>
      </c>
      <c r="AB43" s="59">
        <f>+'[1]61建中'!AO349</f>
        <v>0</v>
      </c>
      <c r="AC43" s="57">
        <f>+'[1]61建中'!K349</f>
      </c>
      <c r="AD43" s="19">
        <v>841</v>
      </c>
      <c r="AE43" s="64" t="s">
        <v>405</v>
      </c>
      <c r="AF43" s="59">
        <f>+'[1]61建中'!AO391</f>
        <v>0</v>
      </c>
      <c r="AG43" s="57">
        <f>+'[1]61建中'!K391</f>
      </c>
      <c r="AH43" s="19">
        <v>941</v>
      </c>
      <c r="AI43" s="64" t="s">
        <v>456</v>
      </c>
      <c r="AJ43" s="59">
        <f>+'[1]61建中'!AO443</f>
        <v>0</v>
      </c>
      <c r="AK43" s="57">
        <f>+'[1]61建中'!K443</f>
      </c>
      <c r="AL43" s="19">
        <v>1041</v>
      </c>
      <c r="AM43" s="64" t="s">
        <v>507</v>
      </c>
      <c r="AN43" s="59">
        <f>+'[1]61建中'!AO494</f>
        <v>0</v>
      </c>
      <c r="AO43" s="57">
        <f>+'[1]61建中'!K494</f>
      </c>
      <c r="AP43" s="19"/>
      <c r="AQ43" s="64"/>
      <c r="AR43" s="59"/>
      <c r="AS43" s="57"/>
      <c r="AT43" s="19">
        <v>4241</v>
      </c>
      <c r="AU43" s="64" t="s">
        <v>592</v>
      </c>
      <c r="AV43" s="59">
        <f>+'[1]61建中'!AO580</f>
        <v>0</v>
      </c>
      <c r="AW43" s="57">
        <f>+'[1]61建中'!K580</f>
      </c>
      <c r="AX43" s="19"/>
    </row>
    <row r="44" spans="2:50" ht="15.75">
      <c r="B44" s="19">
        <v>142</v>
      </c>
      <c r="C44" s="64" t="s">
        <v>61</v>
      </c>
      <c r="D44" s="59">
        <f>'[1]61建中'!$AO45</f>
        <v>0</v>
      </c>
      <c r="E44" s="57">
        <f>+'[1]61建中'!K45</f>
      </c>
      <c r="F44" s="19">
        <v>242</v>
      </c>
      <c r="G44" s="64" t="s">
        <v>113</v>
      </c>
      <c r="H44" s="59">
        <f>+'[1]61建中'!AO97</f>
        <v>0</v>
      </c>
      <c r="I44" s="57">
        <f>+'[1]61建中'!K97</f>
      </c>
      <c r="J44" s="54">
        <v>342</v>
      </c>
      <c r="K44" s="64" t="s">
        <v>179</v>
      </c>
      <c r="L44" s="59">
        <f>+'[1]61建中'!AO163</f>
        <v>0</v>
      </c>
      <c r="M44" s="57" t="str">
        <f>+'[1]61建中'!K163</f>
        <v>D</v>
      </c>
      <c r="N44" s="19">
        <v>442</v>
      </c>
      <c r="O44" s="64" t="s">
        <v>231</v>
      </c>
      <c r="P44" s="59">
        <f>+'[1]61建中'!AO216</f>
        <v>0</v>
      </c>
      <c r="Q44" s="57" t="str">
        <f>+'[1]61建中'!K216</f>
        <v>Y</v>
      </c>
      <c r="R44" s="19">
        <v>542</v>
      </c>
      <c r="S44" s="64" t="s">
        <v>277</v>
      </c>
      <c r="T44" s="59">
        <f>+'[1]61建中'!AO262</f>
        <v>0</v>
      </c>
      <c r="U44" s="57">
        <f>+'[1]61建中'!K262</f>
      </c>
      <c r="V44" s="19"/>
      <c r="W44" s="64"/>
      <c r="X44" s="59"/>
      <c r="Y44" s="57"/>
      <c r="Z44" s="19">
        <v>742</v>
      </c>
      <c r="AA44" s="64" t="s">
        <v>364</v>
      </c>
      <c r="AB44" s="59">
        <f>+'[1]61建中'!AO350</f>
        <v>0</v>
      </c>
      <c r="AC44" s="57" t="str">
        <f>+'[1]61建中'!K350</f>
        <v>Y</v>
      </c>
      <c r="AD44" s="19">
        <v>842</v>
      </c>
      <c r="AE44" s="64" t="s">
        <v>406</v>
      </c>
      <c r="AF44" s="59">
        <f>+'[1]61建中'!AO392</f>
        <v>0</v>
      </c>
      <c r="AG44" s="57">
        <f>+'[1]61建中'!K392</f>
      </c>
      <c r="AH44" s="19">
        <v>942</v>
      </c>
      <c r="AI44" s="64" t="s">
        <v>457</v>
      </c>
      <c r="AJ44" s="59">
        <f>+'[1]61建中'!AO444</f>
        <v>0</v>
      </c>
      <c r="AK44" s="57" t="str">
        <f>+'[1]61建中'!K444</f>
        <v>Y</v>
      </c>
      <c r="AL44" s="19">
        <v>1042</v>
      </c>
      <c r="AM44" s="64" t="s">
        <v>508</v>
      </c>
      <c r="AN44" s="59">
        <f>+'[1]61建中'!AO495</f>
        <v>0</v>
      </c>
      <c r="AO44" s="57">
        <f>+'[1]61建中'!K495</f>
      </c>
      <c r="AP44" s="19"/>
      <c r="AQ44" s="64"/>
      <c r="AR44" s="59"/>
      <c r="AS44" s="57"/>
      <c r="AT44" s="19">
        <v>4242</v>
      </c>
      <c r="AU44" s="64" t="s">
        <v>593</v>
      </c>
      <c r="AV44" s="59">
        <f>+'[1]61建中'!AO581</f>
        <v>0</v>
      </c>
      <c r="AW44" s="57">
        <f>+'[1]61建中'!K581</f>
      </c>
      <c r="AX44" s="19"/>
    </row>
    <row r="45" spans="2:50" ht="15.75">
      <c r="B45" s="19">
        <v>143</v>
      </c>
      <c r="C45" s="64" t="s">
        <v>62</v>
      </c>
      <c r="D45" s="59">
        <f>'[1]61建中'!$AO46</f>
        <v>0</v>
      </c>
      <c r="E45" s="57">
        <f>+'[1]61建中'!K46</f>
      </c>
      <c r="F45" s="19">
        <v>243</v>
      </c>
      <c r="G45" s="64" t="s">
        <v>114</v>
      </c>
      <c r="H45" s="59">
        <f>+'[1]61建中'!AO98</f>
        <v>0</v>
      </c>
      <c r="I45" s="57">
        <f>+'[1]61建中'!K98</f>
      </c>
      <c r="J45" s="54">
        <v>343</v>
      </c>
      <c r="K45" s="64" t="s">
        <v>180</v>
      </c>
      <c r="L45" s="59">
        <f>+'[1]61建中'!AO164</f>
        <v>0</v>
      </c>
      <c r="M45" s="57">
        <f>+'[1]61建中'!K164</f>
      </c>
      <c r="N45" s="19">
        <v>443</v>
      </c>
      <c r="O45" s="64" t="s">
        <v>232</v>
      </c>
      <c r="P45" s="59" t="str">
        <f>+'[1]61建中'!AO217</f>
        <v>R</v>
      </c>
      <c r="Q45" s="57" t="str">
        <f>+'[1]61建中'!K217</f>
        <v>Y</v>
      </c>
      <c r="R45" s="19">
        <v>543</v>
      </c>
      <c r="S45" s="64" t="s">
        <v>278</v>
      </c>
      <c r="T45" s="59">
        <f>+'[1]61建中'!AO263</f>
        <v>0</v>
      </c>
      <c r="U45" s="57">
        <f>+'[1]61建中'!K263</f>
      </c>
      <c r="V45" s="19"/>
      <c r="W45" s="64"/>
      <c r="X45" s="59"/>
      <c r="Y45" s="57"/>
      <c r="Z45" s="19"/>
      <c r="AA45" s="64"/>
      <c r="AB45" s="59"/>
      <c r="AC45" s="57"/>
      <c r="AD45" s="19">
        <v>843</v>
      </c>
      <c r="AE45" s="64" t="s">
        <v>407</v>
      </c>
      <c r="AF45" s="59">
        <f>+'[1]61建中'!AO393</f>
        <v>0</v>
      </c>
      <c r="AG45" s="57">
        <f>+'[1]61建中'!K393</f>
      </c>
      <c r="AH45" s="19">
        <v>943</v>
      </c>
      <c r="AI45" s="64" t="s">
        <v>458</v>
      </c>
      <c r="AJ45" s="59">
        <f>+'[1]61建中'!AO445</f>
        <v>0</v>
      </c>
      <c r="AK45" s="57">
        <f>+'[1]61建中'!K445</f>
      </c>
      <c r="AL45" s="19">
        <v>1043</v>
      </c>
      <c r="AM45" s="64" t="s">
        <v>509</v>
      </c>
      <c r="AN45" s="59">
        <f>+'[1]61建中'!AO496</f>
        <v>0</v>
      </c>
      <c r="AO45" s="57">
        <f>+'[1]61建中'!K496</f>
      </c>
      <c r="AP45" s="19"/>
      <c r="AQ45" s="64"/>
      <c r="AR45" s="59"/>
      <c r="AS45" s="57"/>
      <c r="AT45" s="19">
        <v>4243</v>
      </c>
      <c r="AU45" s="64" t="s">
        <v>594</v>
      </c>
      <c r="AV45" s="59">
        <f>+'[1]61建中'!AO582</f>
        <v>0</v>
      </c>
      <c r="AW45" s="57">
        <f>+'[1]61建中'!K582</f>
      </c>
      <c r="AX45" s="19"/>
    </row>
    <row r="46" spans="2:50" ht="15.75">
      <c r="B46" s="19">
        <v>144</v>
      </c>
      <c r="C46" s="64" t="s">
        <v>63</v>
      </c>
      <c r="D46" s="59">
        <f>'[1]61建中'!$AO47</f>
        <v>0</v>
      </c>
      <c r="E46" s="57">
        <f>+'[1]61建中'!K47</f>
      </c>
      <c r="F46" s="19">
        <v>244</v>
      </c>
      <c r="G46" s="64" t="s">
        <v>115</v>
      </c>
      <c r="H46" s="59">
        <f>+'[1]61建中'!AO99</f>
        <v>0</v>
      </c>
      <c r="I46" s="57">
        <f>+'[1]61建中'!K99</f>
      </c>
      <c r="J46" s="54">
        <v>344</v>
      </c>
      <c r="K46" s="64" t="s">
        <v>181</v>
      </c>
      <c r="L46" s="59">
        <f>+'[1]61建中'!AO165</f>
        <v>0</v>
      </c>
      <c r="M46" s="57">
        <f>+'[1]61建中'!K165</f>
      </c>
      <c r="N46" s="19">
        <v>444</v>
      </c>
      <c r="O46" s="64" t="s">
        <v>233</v>
      </c>
      <c r="P46" s="59">
        <f>+'[1]61建中'!AO218</f>
        <v>0</v>
      </c>
      <c r="Q46" s="57">
        <f>+'[1]61建中'!K218</f>
      </c>
      <c r="R46" s="19">
        <v>544</v>
      </c>
      <c r="S46" s="64" t="s">
        <v>279</v>
      </c>
      <c r="T46" s="59">
        <f>+'[1]61建中'!AO264</f>
        <v>0</v>
      </c>
      <c r="U46" s="57">
        <f>+'[1]61建中'!K264</f>
      </c>
      <c r="V46" s="19"/>
      <c r="W46" s="64"/>
      <c r="X46" s="59"/>
      <c r="Y46" s="57"/>
      <c r="Z46" s="19"/>
      <c r="AA46" s="64"/>
      <c r="AB46" s="59"/>
      <c r="AC46" s="57"/>
      <c r="AD46" s="19">
        <v>844</v>
      </c>
      <c r="AE46" s="64" t="s">
        <v>408</v>
      </c>
      <c r="AF46" s="59">
        <f>+'[1]61建中'!AO394</f>
        <v>0</v>
      </c>
      <c r="AG46" s="57">
        <f>+'[1]61建中'!K394</f>
      </c>
      <c r="AH46" s="19">
        <v>944</v>
      </c>
      <c r="AI46" s="64" t="s">
        <v>459</v>
      </c>
      <c r="AJ46" s="59" t="str">
        <f>+'[1]61建中'!AO446</f>
        <v>R</v>
      </c>
      <c r="AK46" s="57" t="str">
        <f>+'[1]61建中'!K446</f>
        <v>Y</v>
      </c>
      <c r="AL46" s="19">
        <v>1044</v>
      </c>
      <c r="AM46" s="64" t="s">
        <v>510</v>
      </c>
      <c r="AN46" s="59">
        <f>+'[1]61建中'!AO497</f>
        <v>0</v>
      </c>
      <c r="AO46" s="57">
        <f>+'[1]61建中'!K497</f>
      </c>
      <c r="AP46" s="19"/>
      <c r="AQ46" s="64"/>
      <c r="AR46" s="59"/>
      <c r="AS46" s="57"/>
      <c r="AT46" s="19">
        <v>4244</v>
      </c>
      <c r="AU46" s="64" t="s">
        <v>595</v>
      </c>
      <c r="AV46" s="59">
        <f>+'[1]61建中'!AO583</f>
        <v>0</v>
      </c>
      <c r="AW46" s="57">
        <f>+'[1]61建中'!K583</f>
      </c>
      <c r="AX46" s="19"/>
    </row>
    <row r="47" spans="2:50" ht="15.75">
      <c r="B47" s="19">
        <v>145</v>
      </c>
      <c r="C47" s="64" t="s">
        <v>64</v>
      </c>
      <c r="D47" s="59">
        <f>'[1]61建中'!$AO48</f>
        <v>0</v>
      </c>
      <c r="E47" s="57">
        <f>+'[1]61建中'!K48</f>
      </c>
      <c r="F47" s="19">
        <v>245</v>
      </c>
      <c r="G47" s="64" t="s">
        <v>116</v>
      </c>
      <c r="H47" s="59">
        <f>+'[1]61建中'!AO100</f>
        <v>0</v>
      </c>
      <c r="I47" s="57">
        <f>+'[1]61建中'!K100</f>
      </c>
      <c r="J47" s="54">
        <v>345</v>
      </c>
      <c r="K47" s="64" t="s">
        <v>182</v>
      </c>
      <c r="L47" s="59">
        <f>+'[1]61建中'!AO166</f>
        <v>0</v>
      </c>
      <c r="M47" s="57" t="str">
        <f>+'[1]61建中'!K166</f>
        <v>Y</v>
      </c>
      <c r="N47" s="19">
        <v>445</v>
      </c>
      <c r="O47" s="64" t="s">
        <v>234</v>
      </c>
      <c r="P47" s="59">
        <f>+'[1]61建中'!AO219</f>
        <v>0</v>
      </c>
      <c r="Q47" s="57">
        <f>+'[1]61建中'!K219</f>
      </c>
      <c r="R47" s="19">
        <v>545</v>
      </c>
      <c r="S47" s="64" t="s">
        <v>280</v>
      </c>
      <c r="T47" s="59">
        <f>+'[1]61建中'!AO265</f>
        <v>0</v>
      </c>
      <c r="U47" s="57">
        <f>+'[1]61建中'!K265</f>
      </c>
      <c r="V47" s="19"/>
      <c r="W47" s="64"/>
      <c r="X47" s="59"/>
      <c r="Y47" s="57"/>
      <c r="Z47" s="19"/>
      <c r="AA47" s="64"/>
      <c r="AB47" s="59"/>
      <c r="AC47" s="57"/>
      <c r="AD47" s="19">
        <v>845</v>
      </c>
      <c r="AE47" s="64" t="s">
        <v>409</v>
      </c>
      <c r="AF47" s="59">
        <f>+'[1]61建中'!AO395</f>
        <v>0</v>
      </c>
      <c r="AG47" s="57">
        <f>+'[1]61建中'!K395</f>
      </c>
      <c r="AH47" s="19">
        <v>945</v>
      </c>
      <c r="AI47" s="64" t="s">
        <v>460</v>
      </c>
      <c r="AJ47" s="59">
        <f>+'[1]61建中'!AO447</f>
        <v>0</v>
      </c>
      <c r="AK47" s="57">
        <f>+'[1]61建中'!K447</f>
      </c>
      <c r="AL47" s="19">
        <v>1045</v>
      </c>
      <c r="AM47" s="64" t="s">
        <v>511</v>
      </c>
      <c r="AN47" s="59">
        <f>+'[1]61建中'!AO498</f>
        <v>0</v>
      </c>
      <c r="AO47" s="57">
        <f>+'[1]61建中'!K498</f>
      </c>
      <c r="AP47" s="19"/>
      <c r="AQ47" s="64"/>
      <c r="AR47" s="59"/>
      <c r="AS47" s="57"/>
      <c r="AT47" s="19">
        <v>4245</v>
      </c>
      <c r="AU47" s="64" t="s">
        <v>596</v>
      </c>
      <c r="AV47" s="59">
        <f>+'[1]61建中'!AO584</f>
        <v>0</v>
      </c>
      <c r="AW47" s="57">
        <f>+'[1]61建中'!K584</f>
      </c>
      <c r="AX47" s="19"/>
    </row>
    <row r="48" spans="2:50" ht="15.75">
      <c r="B48" s="19">
        <v>146</v>
      </c>
      <c r="C48" s="64" t="s">
        <v>65</v>
      </c>
      <c r="D48" s="59">
        <f>'[1]61建中'!$AO49</f>
        <v>0</v>
      </c>
      <c r="E48" s="57">
        <f>+'[1]61建中'!K49</f>
      </c>
      <c r="F48" s="19">
        <v>246</v>
      </c>
      <c r="G48" s="64" t="s">
        <v>117</v>
      </c>
      <c r="H48" s="59">
        <f>+'[1]61建中'!AO101</f>
        <v>0</v>
      </c>
      <c r="I48" s="57" t="str">
        <f>+'[1]61建中'!K101</f>
        <v>Y</v>
      </c>
      <c r="J48" s="54">
        <v>346</v>
      </c>
      <c r="K48" s="64" t="s">
        <v>183</v>
      </c>
      <c r="L48" s="59">
        <f>+'[1]61建中'!AO167</f>
        <v>0</v>
      </c>
      <c r="M48" s="57">
        <f>+'[1]61建中'!K167</f>
      </c>
      <c r="N48" s="19">
        <v>446</v>
      </c>
      <c r="O48" s="64" t="s">
        <v>235</v>
      </c>
      <c r="P48" s="59">
        <f>+'[1]61建中'!AO220</f>
        <v>0</v>
      </c>
      <c r="Q48" s="57">
        <f>+'[1]61建中'!K220</f>
      </c>
      <c r="R48" s="19">
        <v>546</v>
      </c>
      <c r="S48" s="64" t="s">
        <v>281</v>
      </c>
      <c r="T48" s="59">
        <f>+'[1]61建中'!AO266</f>
        <v>0</v>
      </c>
      <c r="U48" s="57">
        <f>+'[1]61建中'!K266</f>
      </c>
      <c r="V48" s="19"/>
      <c r="W48" s="22"/>
      <c r="X48" s="59"/>
      <c r="Y48" s="57"/>
      <c r="Z48" s="19"/>
      <c r="AA48" s="22"/>
      <c r="AB48" s="59"/>
      <c r="AC48" s="57"/>
      <c r="AD48" s="19">
        <v>846</v>
      </c>
      <c r="AE48" s="64" t="s">
        <v>410</v>
      </c>
      <c r="AF48" s="59">
        <f>+'[1]61建中'!AO396</f>
        <v>0</v>
      </c>
      <c r="AG48" s="57">
        <f>+'[1]61建中'!K396</f>
      </c>
      <c r="AH48" s="19">
        <v>946</v>
      </c>
      <c r="AI48" s="64" t="s">
        <v>461</v>
      </c>
      <c r="AJ48" s="59">
        <f>+'[1]61建中'!AO448</f>
        <v>0</v>
      </c>
      <c r="AK48" s="57" t="str">
        <f>+'[1]61建中'!K448</f>
        <v>Y</v>
      </c>
      <c r="AL48" s="19">
        <v>1046</v>
      </c>
      <c r="AM48" s="64" t="s">
        <v>512</v>
      </c>
      <c r="AN48" s="59">
        <f>+'[1]61建中'!AO499</f>
        <v>0</v>
      </c>
      <c r="AO48" s="57">
        <f>+'[1]61建中'!K499</f>
      </c>
      <c r="AP48" s="19"/>
      <c r="AQ48" s="64"/>
      <c r="AR48" s="59"/>
      <c r="AS48" s="57"/>
      <c r="AT48" s="19">
        <v>4246</v>
      </c>
      <c r="AU48" s="64" t="s">
        <v>597</v>
      </c>
      <c r="AV48" s="59">
        <f>+'[1]61建中'!AO585</f>
        <v>0</v>
      </c>
      <c r="AW48" s="57">
        <f>+'[1]61建中'!K585</f>
      </c>
      <c r="AX48" s="19"/>
    </row>
    <row r="49" spans="2:50" ht="15.75">
      <c r="B49" s="19">
        <v>147</v>
      </c>
      <c r="C49" s="64" t="s">
        <v>66</v>
      </c>
      <c r="D49" s="59">
        <f>'[1]61建中'!$AO50</f>
        <v>0</v>
      </c>
      <c r="E49" s="57">
        <f>+'[1]61建中'!K50</f>
      </c>
      <c r="F49" s="19">
        <v>247</v>
      </c>
      <c r="G49" s="64" t="s">
        <v>118</v>
      </c>
      <c r="H49" s="59">
        <f>+'[1]61建中'!AO102</f>
        <v>0</v>
      </c>
      <c r="I49" s="57" t="str">
        <f>+'[1]61建中'!K102</f>
        <v>Y</v>
      </c>
      <c r="J49" s="54">
        <v>347</v>
      </c>
      <c r="K49" s="64" t="s">
        <v>184</v>
      </c>
      <c r="L49" s="59">
        <f>+'[1]61建中'!AO168</f>
        <v>0</v>
      </c>
      <c r="M49" s="57">
        <f>+'[1]61建中'!K168</f>
      </c>
      <c r="N49" s="19"/>
      <c r="O49" s="22"/>
      <c r="P49" s="59"/>
      <c r="Q49" s="57"/>
      <c r="R49" s="19">
        <v>547</v>
      </c>
      <c r="S49" s="64" t="s">
        <v>282</v>
      </c>
      <c r="T49" s="59" t="str">
        <f>+'[1]61建中'!AO267</f>
        <v>R</v>
      </c>
      <c r="U49" s="57" t="str">
        <f>+'[1]61建中'!K267</f>
        <v>Y</v>
      </c>
      <c r="V49" s="19"/>
      <c r="W49" s="22"/>
      <c r="X49" s="59"/>
      <c r="Y49" s="57"/>
      <c r="Z49" s="19"/>
      <c r="AA49" s="64"/>
      <c r="AB49" s="59"/>
      <c r="AC49" s="57"/>
      <c r="AD49" s="19">
        <v>847</v>
      </c>
      <c r="AE49" s="64" t="s">
        <v>411</v>
      </c>
      <c r="AF49" s="59">
        <f>+'[1]61建中'!AO397</f>
        <v>0</v>
      </c>
      <c r="AG49" s="57">
        <f>+'[1]61建中'!K397</f>
      </c>
      <c r="AH49" s="19">
        <v>947</v>
      </c>
      <c r="AI49" s="64" t="s">
        <v>462</v>
      </c>
      <c r="AJ49" s="59">
        <f>+'[1]61建中'!AO449</f>
        <v>0</v>
      </c>
      <c r="AK49" s="57">
        <f>+'[1]61建中'!K449</f>
      </c>
      <c r="AL49" s="19"/>
      <c r="AM49" s="22"/>
      <c r="AN49" s="59"/>
      <c r="AO49" s="57">
        <f>+'[1]61建中'!K500</f>
      </c>
      <c r="AP49" s="19"/>
      <c r="AQ49" s="64"/>
      <c r="AR49" s="59"/>
      <c r="AS49" s="57"/>
      <c r="AT49" s="19">
        <v>4247</v>
      </c>
      <c r="AU49" s="64" t="s">
        <v>598</v>
      </c>
      <c r="AV49" s="59">
        <f>+'[1]61建中'!AO586</f>
        <v>0</v>
      </c>
      <c r="AW49" s="57">
        <f>+'[1]61建中'!K586</f>
      </c>
      <c r="AX49" s="19"/>
    </row>
    <row r="50" spans="2:50" ht="15.75">
      <c r="B50" s="19">
        <v>148</v>
      </c>
      <c r="C50" s="64" t="s">
        <v>67</v>
      </c>
      <c r="D50" s="59">
        <f>'[1]61建中'!$AO51</f>
        <v>0</v>
      </c>
      <c r="E50" s="57">
        <f>+'[1]61建中'!K51</f>
      </c>
      <c r="F50" s="19">
        <v>248</v>
      </c>
      <c r="G50" s="64" t="s">
        <v>119</v>
      </c>
      <c r="H50" s="59">
        <f>+'[1]61建中'!AO103</f>
        <v>0</v>
      </c>
      <c r="I50" s="57">
        <f>+'[1]61建中'!K103</f>
      </c>
      <c r="J50" s="54">
        <v>348</v>
      </c>
      <c r="K50" s="64" t="s">
        <v>185</v>
      </c>
      <c r="L50" s="59">
        <f>+'[1]61建中'!AO169</f>
        <v>0</v>
      </c>
      <c r="M50" s="57">
        <f>+'[1]61建中'!K169</f>
      </c>
      <c r="N50" s="19"/>
      <c r="O50" s="1"/>
      <c r="P50" s="59"/>
      <c r="Q50" s="59"/>
      <c r="R50" s="19">
        <v>548</v>
      </c>
      <c r="S50" s="64" t="s">
        <v>283</v>
      </c>
      <c r="T50" s="59">
        <f>+'[1]61建中'!AO268</f>
        <v>0</v>
      </c>
      <c r="U50" s="57">
        <f>+'[1]61建中'!K268</f>
      </c>
      <c r="V50" s="19"/>
      <c r="W50" s="7"/>
      <c r="X50" s="59"/>
      <c r="Y50" s="59"/>
      <c r="Z50" s="19"/>
      <c r="AA50" s="64"/>
      <c r="AB50" s="59"/>
      <c r="AC50" s="57"/>
      <c r="AD50" s="19">
        <v>848</v>
      </c>
      <c r="AE50" s="64" t="s">
        <v>412</v>
      </c>
      <c r="AF50" s="59">
        <f>+'[1]61建中'!AO398</f>
        <v>0</v>
      </c>
      <c r="AG50" s="57">
        <f>+'[1]61建中'!K398</f>
      </c>
      <c r="AH50" s="19">
        <v>948</v>
      </c>
      <c r="AI50" s="64" t="s">
        <v>463</v>
      </c>
      <c r="AJ50" s="59">
        <f>+'[1]61建中'!AO450</f>
        <v>0</v>
      </c>
      <c r="AK50" s="57">
        <f>+'[1]61建中'!K450</f>
      </c>
      <c r="AL50" s="19"/>
      <c r="AM50" s="7"/>
      <c r="AN50" s="59"/>
      <c r="AO50" s="57">
        <f>+'[1]61建中'!K501</f>
      </c>
      <c r="AP50" s="19"/>
      <c r="AQ50" s="64"/>
      <c r="AR50" s="59"/>
      <c r="AS50" s="57"/>
      <c r="AT50" s="19">
        <v>4248</v>
      </c>
      <c r="AU50" s="64" t="s">
        <v>599</v>
      </c>
      <c r="AV50" s="59">
        <f>+'[1]61建中'!AO587</f>
        <v>0</v>
      </c>
      <c r="AW50" s="57">
        <f>+'[1]61建中'!K587</f>
      </c>
      <c r="AX50" s="19"/>
    </row>
    <row r="51" spans="2:50" ht="15.75">
      <c r="B51" s="19">
        <v>149</v>
      </c>
      <c r="C51" s="64" t="s">
        <v>68</v>
      </c>
      <c r="D51" s="59">
        <f>'[1]61建中'!$AO52</f>
        <v>0</v>
      </c>
      <c r="E51" s="57" t="str">
        <f>+'[1]61建中'!K52</f>
        <v>Y</v>
      </c>
      <c r="F51" s="19">
        <v>249</v>
      </c>
      <c r="G51" s="64" t="s">
        <v>120</v>
      </c>
      <c r="H51" s="59">
        <f>+'[1]61建中'!AO104</f>
        <v>0</v>
      </c>
      <c r="I51" s="57">
        <f>+'[1]61建中'!K104</f>
      </c>
      <c r="J51" s="54">
        <v>349</v>
      </c>
      <c r="K51" s="64" t="s">
        <v>186</v>
      </c>
      <c r="L51" s="59">
        <f>+'[1]61建中'!AO170</f>
        <v>0</v>
      </c>
      <c r="M51" s="57">
        <f>+'[1]61建中'!K170</f>
      </c>
      <c r="N51" s="19"/>
      <c r="O51" s="1"/>
      <c r="P51" s="59"/>
      <c r="Q51" s="59"/>
      <c r="R51" s="19">
        <v>549</v>
      </c>
      <c r="S51" s="64" t="s">
        <v>284</v>
      </c>
      <c r="T51" s="59">
        <f>+'[1]61建中'!AO269</f>
        <v>0</v>
      </c>
      <c r="U51" s="57">
        <f>+'[1]61建中'!K269</f>
      </c>
      <c r="V51" s="19"/>
      <c r="W51" s="7"/>
      <c r="X51" s="59"/>
      <c r="Y51" s="59"/>
      <c r="Z51" s="19"/>
      <c r="AA51" s="64"/>
      <c r="AB51" s="59"/>
      <c r="AC51" s="59"/>
      <c r="AD51" s="19">
        <v>849</v>
      </c>
      <c r="AE51" s="64" t="s">
        <v>413</v>
      </c>
      <c r="AF51" s="59">
        <f>+'[1]61建中'!AO399</f>
        <v>0</v>
      </c>
      <c r="AG51" s="57">
        <f>+'[1]61建中'!K399</f>
      </c>
      <c r="AH51" s="19">
        <v>949</v>
      </c>
      <c r="AI51" s="64" t="s">
        <v>464</v>
      </c>
      <c r="AJ51" s="59">
        <f>+'[1]61建中'!AO451</f>
        <v>0</v>
      </c>
      <c r="AK51" s="57">
        <f>+'[1]61建中'!K451</f>
      </c>
      <c r="AL51" s="19"/>
      <c r="AM51" s="7"/>
      <c r="AN51" s="59"/>
      <c r="AO51" s="57">
        <f>+'[1]61建中'!K502</f>
      </c>
      <c r="AP51" s="19"/>
      <c r="AQ51" s="64"/>
      <c r="AR51" s="59"/>
      <c r="AS51" s="57"/>
      <c r="AT51" s="19">
        <v>4249</v>
      </c>
      <c r="AU51" s="64" t="s">
        <v>600</v>
      </c>
      <c r="AV51" s="59">
        <f>+'[1]61建中'!AO588</f>
        <v>0</v>
      </c>
      <c r="AW51" s="57">
        <f>+'[1]61建中'!K588</f>
      </c>
      <c r="AX51" s="19"/>
    </row>
    <row r="52" spans="2:50" ht="15.75">
      <c r="B52" s="19">
        <v>150</v>
      </c>
      <c r="C52" s="64" t="s">
        <v>69</v>
      </c>
      <c r="D52" s="59">
        <f>'[1]61建中'!$AO53</f>
        <v>0</v>
      </c>
      <c r="E52" s="57">
        <f>+'[1]61建中'!K53</f>
      </c>
      <c r="F52" s="19">
        <v>250</v>
      </c>
      <c r="G52" s="64" t="s">
        <v>121</v>
      </c>
      <c r="H52" s="59">
        <f>+'[1]61建中'!AO105</f>
        <v>0</v>
      </c>
      <c r="I52" s="57">
        <f>+'[1]61建中'!K105</f>
      </c>
      <c r="J52" s="54">
        <v>350</v>
      </c>
      <c r="K52" s="64" t="s">
        <v>187</v>
      </c>
      <c r="L52" s="59">
        <f>+'[1]61建中'!AO171</f>
        <v>0</v>
      </c>
      <c r="M52" s="57">
        <f>+'[1]61建中'!K171</f>
      </c>
      <c r="N52" s="19"/>
      <c r="O52" s="1"/>
      <c r="P52" s="59"/>
      <c r="Q52" s="59"/>
      <c r="R52" s="19"/>
      <c r="S52" s="1"/>
      <c r="T52" s="59"/>
      <c r="U52" s="59"/>
      <c r="V52" s="19"/>
      <c r="W52" s="7"/>
      <c r="X52" s="59"/>
      <c r="Y52" s="59"/>
      <c r="Z52" s="19"/>
      <c r="AA52" s="64"/>
      <c r="AB52" s="59"/>
      <c r="AC52" s="59"/>
      <c r="AD52" s="19">
        <v>850</v>
      </c>
      <c r="AE52" s="64" t="s">
        <v>414</v>
      </c>
      <c r="AF52" s="59">
        <f>+'[1]61建中'!AO400</f>
        <v>0</v>
      </c>
      <c r="AG52" s="57">
        <f>+'[1]61建中'!K400</f>
      </c>
      <c r="AH52" s="19">
        <v>950</v>
      </c>
      <c r="AI52" s="64" t="s">
        <v>465</v>
      </c>
      <c r="AJ52" s="59">
        <f>+'[1]61建中'!AO452</f>
        <v>0</v>
      </c>
      <c r="AK52" s="57">
        <f>+'[1]61建中'!K452</f>
      </c>
      <c r="AL52" s="19"/>
      <c r="AM52" s="7"/>
      <c r="AN52" s="59"/>
      <c r="AO52" s="57">
        <f>+'[1]61建中'!K503</f>
      </c>
      <c r="AP52" s="19"/>
      <c r="AQ52" s="64"/>
      <c r="AR52" s="59"/>
      <c r="AS52" s="57"/>
      <c r="AT52" s="19">
        <v>4250</v>
      </c>
      <c r="AU52" s="64" t="s">
        <v>601</v>
      </c>
      <c r="AV52" s="59">
        <f>+'[1]61建中'!AO589</f>
        <v>0</v>
      </c>
      <c r="AW52" s="57">
        <f>+'[1]61建中'!K589</f>
      </c>
      <c r="AX52" s="19"/>
    </row>
    <row r="53" spans="2:50" ht="15.75">
      <c r="B53" s="19">
        <v>151</v>
      </c>
      <c r="C53" s="64" t="s">
        <v>70</v>
      </c>
      <c r="D53" s="59">
        <f>'[1]61建中'!$AO54</f>
        <v>0</v>
      </c>
      <c r="E53" s="57">
        <f>+'[1]61建中'!K54</f>
      </c>
      <c r="F53" s="19">
        <v>251</v>
      </c>
      <c r="G53" s="64" t="s">
        <v>122</v>
      </c>
      <c r="H53" s="59">
        <f>+'[1]61建中'!AO106</f>
        <v>0</v>
      </c>
      <c r="I53" s="57" t="str">
        <f>+'[1]61建中'!K106</f>
        <v>Y</v>
      </c>
      <c r="J53" s="19">
        <v>351</v>
      </c>
      <c r="K53" s="64" t="s">
        <v>188</v>
      </c>
      <c r="L53" s="59">
        <f>+'[1]61建中'!AO172</f>
        <v>0</v>
      </c>
      <c r="M53" s="57">
        <f>+'[1]61建中'!K172</f>
      </c>
      <c r="N53" s="19"/>
      <c r="O53" s="1"/>
      <c r="P53" s="59"/>
      <c r="Q53" s="59"/>
      <c r="R53" s="19"/>
      <c r="S53" s="1"/>
      <c r="T53" s="59"/>
      <c r="U53" s="59"/>
      <c r="V53" s="19"/>
      <c r="W53" s="7"/>
      <c r="X53" s="59"/>
      <c r="Y53" s="59"/>
      <c r="Z53" s="19"/>
      <c r="AA53" s="7"/>
      <c r="AB53" s="59"/>
      <c r="AC53" s="59"/>
      <c r="AD53" s="19">
        <v>851</v>
      </c>
      <c r="AE53" s="64" t="s">
        <v>415</v>
      </c>
      <c r="AF53" s="59">
        <f>+'[1]61建中'!AO401</f>
        <v>0</v>
      </c>
      <c r="AG53" s="57">
        <f>+'[1]61建中'!K401</f>
      </c>
      <c r="AH53" s="19">
        <v>951</v>
      </c>
      <c r="AI53" s="64" t="s">
        <v>466</v>
      </c>
      <c r="AJ53" s="59">
        <f>+'[1]61建中'!AO453</f>
        <v>0</v>
      </c>
      <c r="AK53" s="57">
        <f>+'[1]61建中'!K453</f>
      </c>
      <c r="AL53" s="19"/>
      <c r="AM53" s="7"/>
      <c r="AN53" s="59"/>
      <c r="AO53" s="57">
        <f>+'[1]61建中'!K504</f>
      </c>
      <c r="AP53" s="19"/>
      <c r="AQ53" s="64"/>
      <c r="AR53" s="59"/>
      <c r="AS53" s="57"/>
      <c r="AT53" s="19">
        <v>4251</v>
      </c>
      <c r="AU53" s="64" t="s">
        <v>602</v>
      </c>
      <c r="AV53" s="59">
        <f>+'[1]61建中'!AO590</f>
        <v>0</v>
      </c>
      <c r="AW53" s="57">
        <f>+'[1]61建中'!K590</f>
      </c>
      <c r="AX53" s="19"/>
    </row>
    <row r="54" spans="2:50" ht="15.75">
      <c r="B54" s="19">
        <v>152</v>
      </c>
      <c r="C54" s="64" t="s">
        <v>71</v>
      </c>
      <c r="D54" s="59">
        <f>'[1]61建中'!$AO55</f>
        <v>0</v>
      </c>
      <c r="E54" s="57">
        <f>+'[1]61建中'!K55</f>
      </c>
      <c r="F54" s="19">
        <v>252</v>
      </c>
      <c r="G54" s="64" t="s">
        <v>123</v>
      </c>
      <c r="H54" s="59">
        <f>+'[1]61建中'!AO107</f>
        <v>0</v>
      </c>
      <c r="I54" s="57">
        <f>+'[1]61建中'!K107</f>
      </c>
      <c r="J54" s="19">
        <v>352</v>
      </c>
      <c r="K54" s="64" t="s">
        <v>189</v>
      </c>
      <c r="L54" s="59">
        <f>+'[1]61建中'!AO173</f>
        <v>0</v>
      </c>
      <c r="M54" s="57">
        <f>+'[1]61建中'!K173</f>
      </c>
      <c r="N54" s="19"/>
      <c r="O54" s="1"/>
      <c r="P54" s="59"/>
      <c r="Q54" s="59"/>
      <c r="R54" s="19"/>
      <c r="S54" s="1"/>
      <c r="T54" s="59"/>
      <c r="U54" s="59"/>
      <c r="V54" s="19"/>
      <c r="W54" s="7"/>
      <c r="X54" s="59"/>
      <c r="Y54" s="59"/>
      <c r="Z54" s="19"/>
      <c r="AA54" s="7"/>
      <c r="AB54" s="59"/>
      <c r="AC54" s="59"/>
      <c r="AD54" s="19">
        <v>852</v>
      </c>
      <c r="AE54" s="64" t="s">
        <v>416</v>
      </c>
      <c r="AF54" s="59">
        <f>+'[1]61建中'!AO402</f>
        <v>0</v>
      </c>
      <c r="AG54" s="57">
        <f>+'[1]61建中'!K402</f>
      </c>
      <c r="AH54" s="19"/>
      <c r="AI54" s="7"/>
      <c r="AJ54" s="59"/>
      <c r="AK54" s="59"/>
      <c r="AL54" s="19"/>
      <c r="AM54" s="7"/>
      <c r="AN54" s="20"/>
      <c r="AO54" s="57">
        <f>+'[1]61建中'!K505</f>
      </c>
      <c r="AP54" s="19"/>
      <c r="AQ54" s="7"/>
      <c r="AR54" s="59"/>
      <c r="AS54" s="59"/>
      <c r="AT54" s="19"/>
      <c r="AU54" s="7"/>
      <c r="AV54" s="59"/>
      <c r="AW54" s="59"/>
      <c r="AX54" s="19"/>
    </row>
    <row r="55" spans="2:50" ht="15.75">
      <c r="B55" s="19"/>
      <c r="C55" s="64"/>
      <c r="D55" s="59"/>
      <c r="E55" s="57"/>
      <c r="F55" s="19">
        <v>253</v>
      </c>
      <c r="G55" s="64" t="s">
        <v>124</v>
      </c>
      <c r="H55" s="59">
        <f>+'[1]61建中'!AO108</f>
        <v>0</v>
      </c>
      <c r="I55" s="57">
        <f>+'[1]61建中'!K108</f>
      </c>
      <c r="J55" s="19">
        <v>353</v>
      </c>
      <c r="K55" s="64" t="s">
        <v>190</v>
      </c>
      <c r="L55" s="59">
        <f>+'[1]61建中'!AO174</f>
        <v>0</v>
      </c>
      <c r="M55" s="57">
        <f>+'[1]61建中'!K174</f>
      </c>
      <c r="N55" s="19"/>
      <c r="O55" s="1"/>
      <c r="P55" s="59"/>
      <c r="Q55" s="59"/>
      <c r="R55" s="19"/>
      <c r="S55" s="1"/>
      <c r="T55" s="59"/>
      <c r="U55" s="59"/>
      <c r="V55" s="19"/>
      <c r="W55" s="7"/>
      <c r="X55" s="59"/>
      <c r="Y55" s="59"/>
      <c r="Z55" s="19"/>
      <c r="AA55" s="7"/>
      <c r="AB55" s="59"/>
      <c r="AC55" s="59"/>
      <c r="AD55" s="19"/>
      <c r="AE55" s="1"/>
      <c r="AF55" s="59"/>
      <c r="AG55" s="59"/>
      <c r="AH55" s="19"/>
      <c r="AI55" s="7"/>
      <c r="AJ55" s="59"/>
      <c r="AK55" s="59"/>
      <c r="AL55" s="19"/>
      <c r="AM55" s="1"/>
      <c r="AN55" s="20"/>
      <c r="AO55" s="57">
        <f>+'[1]61建中'!K506</f>
      </c>
      <c r="AP55" s="19"/>
      <c r="AQ55" s="7"/>
      <c r="AR55" s="59"/>
      <c r="AS55" s="59"/>
      <c r="AT55" s="19"/>
      <c r="AU55" s="7"/>
      <c r="AV55" s="59"/>
      <c r="AW55" s="59"/>
      <c r="AX55" s="19"/>
    </row>
    <row r="56" spans="2:50" ht="15.75">
      <c r="B56" s="19"/>
      <c r="C56" s="64"/>
      <c r="D56" s="59"/>
      <c r="E56" s="57"/>
      <c r="F56" s="19">
        <v>254</v>
      </c>
      <c r="G56" s="64" t="s">
        <v>125</v>
      </c>
      <c r="H56" s="59">
        <f>+'[1]61建中'!AO109</f>
        <v>0</v>
      </c>
      <c r="I56" s="57">
        <f>+'[1]61建中'!K109</f>
      </c>
      <c r="J56" s="19"/>
      <c r="K56" s="24"/>
      <c r="L56" s="20"/>
      <c r="M56" s="20"/>
      <c r="N56" s="19"/>
      <c r="O56" s="1"/>
      <c r="P56" s="59"/>
      <c r="Q56" s="59"/>
      <c r="R56" s="19"/>
      <c r="S56" s="1"/>
      <c r="T56" s="59"/>
      <c r="U56" s="59"/>
      <c r="V56" s="19"/>
      <c r="W56" s="7"/>
      <c r="X56" s="59"/>
      <c r="Y56" s="59"/>
      <c r="Z56" s="19"/>
      <c r="AA56" s="7"/>
      <c r="AB56" s="59"/>
      <c r="AC56" s="59"/>
      <c r="AD56" s="19"/>
      <c r="AE56" s="1"/>
      <c r="AF56" s="59"/>
      <c r="AG56" s="59"/>
      <c r="AH56" s="19"/>
      <c r="AI56" s="7"/>
      <c r="AJ56" s="59"/>
      <c r="AK56" s="59"/>
      <c r="AL56" s="19"/>
      <c r="AM56" s="1"/>
      <c r="AN56" s="20"/>
      <c r="AO56" s="57">
        <f>+'[1]61建中'!K507</f>
      </c>
      <c r="AP56" s="19"/>
      <c r="AQ56" s="7"/>
      <c r="AR56" s="59"/>
      <c r="AS56" s="59"/>
      <c r="AT56" s="19"/>
      <c r="AU56" s="7"/>
      <c r="AV56" s="59"/>
      <c r="AW56" s="59"/>
      <c r="AX56" s="19"/>
    </row>
    <row r="57" spans="2:50" ht="15.75">
      <c r="B57" s="19"/>
      <c r="C57" s="64"/>
      <c r="D57" s="59"/>
      <c r="E57" s="57"/>
      <c r="F57" s="19">
        <v>255</v>
      </c>
      <c r="G57" s="64" t="s">
        <v>126</v>
      </c>
      <c r="H57" s="59">
        <f>+'[1]61建中'!AO110</f>
        <v>0</v>
      </c>
      <c r="I57" s="57">
        <f>+'[1]61建中'!K110</f>
      </c>
      <c r="J57" s="19"/>
      <c r="K57" s="21"/>
      <c r="L57" s="20"/>
      <c r="M57" s="20"/>
      <c r="N57" s="19"/>
      <c r="O57" s="1"/>
      <c r="P57" s="59"/>
      <c r="Q57" s="59"/>
      <c r="R57" s="19"/>
      <c r="S57" s="1"/>
      <c r="T57" s="59"/>
      <c r="U57" s="59"/>
      <c r="V57" s="19"/>
      <c r="W57" s="7"/>
      <c r="X57" s="59"/>
      <c r="Y57" s="59"/>
      <c r="Z57" s="19"/>
      <c r="AA57" s="7"/>
      <c r="AB57" s="59"/>
      <c r="AC57" s="59"/>
      <c r="AD57" s="19"/>
      <c r="AE57" s="1"/>
      <c r="AF57" s="59"/>
      <c r="AG57" s="59"/>
      <c r="AH57" s="19"/>
      <c r="AI57" s="7"/>
      <c r="AJ57" s="59"/>
      <c r="AK57" s="59"/>
      <c r="AL57" s="19"/>
      <c r="AM57" s="1"/>
      <c r="AN57" s="20"/>
      <c r="AO57" s="57">
        <f>+'[1]61建中'!K508</f>
      </c>
      <c r="AP57" s="19"/>
      <c r="AQ57" s="7"/>
      <c r="AR57" s="59"/>
      <c r="AS57" s="59"/>
      <c r="AT57" s="19"/>
      <c r="AU57" s="7"/>
      <c r="AV57" s="59"/>
      <c r="AW57" s="59"/>
      <c r="AX57" s="19"/>
    </row>
    <row r="58" spans="2:50" ht="15.75">
      <c r="B58" s="19"/>
      <c r="C58" s="64"/>
      <c r="D58" s="59"/>
      <c r="E58" s="57"/>
      <c r="F58" s="19">
        <v>256</v>
      </c>
      <c r="G58" s="64" t="s">
        <v>127</v>
      </c>
      <c r="H58" s="59">
        <f>+'[1]61建中'!AO111</f>
        <v>0</v>
      </c>
      <c r="I58" s="57">
        <f>+'[1]61建中'!K111</f>
      </c>
      <c r="J58" s="19"/>
      <c r="K58" s="21"/>
      <c r="L58" s="20"/>
      <c r="M58" s="20"/>
      <c r="N58" s="19"/>
      <c r="O58" s="1"/>
      <c r="P58" s="59"/>
      <c r="Q58" s="59"/>
      <c r="R58" s="19"/>
      <c r="S58" s="1"/>
      <c r="T58" s="59"/>
      <c r="U58" s="59"/>
      <c r="V58" s="19"/>
      <c r="W58" s="7"/>
      <c r="X58" s="59"/>
      <c r="Y58" s="59"/>
      <c r="Z58" s="19"/>
      <c r="AA58" s="7"/>
      <c r="AB58" s="59"/>
      <c r="AC58" s="59"/>
      <c r="AD58" s="19"/>
      <c r="AE58" s="1"/>
      <c r="AF58" s="59"/>
      <c r="AG58" s="59"/>
      <c r="AH58" s="19"/>
      <c r="AI58" s="7"/>
      <c r="AJ58" s="59"/>
      <c r="AK58" s="59"/>
      <c r="AL58" s="19"/>
      <c r="AM58" s="1"/>
      <c r="AN58" s="20"/>
      <c r="AO58" s="57">
        <f>+'[1]61建中'!K509</f>
      </c>
      <c r="AP58" s="19"/>
      <c r="AQ58" s="7"/>
      <c r="AR58" s="59"/>
      <c r="AS58" s="59"/>
      <c r="AT58" s="19"/>
      <c r="AU58" s="7"/>
      <c r="AV58" s="59"/>
      <c r="AW58" s="59"/>
      <c r="AX58" s="19"/>
    </row>
    <row r="59" spans="2:50" ht="15.75">
      <c r="B59" s="19"/>
      <c r="C59" s="64"/>
      <c r="D59" s="59"/>
      <c r="E59" s="57"/>
      <c r="F59" s="19">
        <v>257</v>
      </c>
      <c r="G59" s="64" t="s">
        <v>128</v>
      </c>
      <c r="H59" s="59">
        <f>+'[1]61建中'!AO112</f>
        <v>0</v>
      </c>
      <c r="I59" s="57">
        <f>+'[1]61建中'!K112</f>
      </c>
      <c r="J59" s="19"/>
      <c r="K59" s="21"/>
      <c r="L59" s="20"/>
      <c r="M59" s="20"/>
      <c r="N59" s="19"/>
      <c r="O59" s="1"/>
      <c r="P59" s="59"/>
      <c r="Q59" s="59"/>
      <c r="R59" s="19"/>
      <c r="S59" s="1"/>
      <c r="T59" s="59"/>
      <c r="U59" s="59"/>
      <c r="V59" s="19"/>
      <c r="W59" s="7"/>
      <c r="X59" s="59"/>
      <c r="Y59" s="59"/>
      <c r="Z59" s="19"/>
      <c r="AA59" s="7"/>
      <c r="AB59" s="59"/>
      <c r="AC59" s="59"/>
      <c r="AD59" s="19"/>
      <c r="AE59" s="1"/>
      <c r="AF59" s="59"/>
      <c r="AG59" s="59"/>
      <c r="AH59" s="19"/>
      <c r="AI59" s="7"/>
      <c r="AJ59" s="59"/>
      <c r="AK59" s="59"/>
      <c r="AL59" s="19"/>
      <c r="AM59" s="21"/>
      <c r="AN59" s="20"/>
      <c r="AO59" s="57">
        <f>+'[1]61建中'!K510</f>
      </c>
      <c r="AP59" s="19"/>
      <c r="AQ59" s="7"/>
      <c r="AR59" s="59"/>
      <c r="AS59" s="59"/>
      <c r="AT59" s="19"/>
      <c r="AU59" s="7"/>
      <c r="AV59" s="59"/>
      <c r="AW59" s="59"/>
      <c r="AX59" s="19"/>
    </row>
    <row r="60" spans="2:50" ht="15.75">
      <c r="B60" s="19"/>
      <c r="C60" s="64"/>
      <c r="D60" s="59"/>
      <c r="E60" s="57"/>
      <c r="F60" s="19">
        <v>258</v>
      </c>
      <c r="G60" s="64" t="s">
        <v>129</v>
      </c>
      <c r="H60" s="59">
        <f>+'[1]61建中'!AO113</f>
        <v>0</v>
      </c>
      <c r="I60" s="57">
        <f>+'[1]61建中'!K113</f>
      </c>
      <c r="J60" s="19"/>
      <c r="K60" s="21"/>
      <c r="L60" s="20"/>
      <c r="M60" s="20"/>
      <c r="N60" s="19"/>
      <c r="O60" s="1"/>
      <c r="P60" s="59"/>
      <c r="Q60" s="59"/>
      <c r="R60" s="19"/>
      <c r="S60" s="1"/>
      <c r="T60" s="59"/>
      <c r="U60" s="59"/>
      <c r="V60" s="19"/>
      <c r="W60" s="7"/>
      <c r="X60" s="59"/>
      <c r="Y60" s="59"/>
      <c r="Z60" s="19"/>
      <c r="AA60" s="7"/>
      <c r="AB60" s="59"/>
      <c r="AC60" s="59"/>
      <c r="AD60" s="19"/>
      <c r="AE60" s="1"/>
      <c r="AF60" s="59"/>
      <c r="AG60" s="59"/>
      <c r="AH60" s="19"/>
      <c r="AI60" s="7"/>
      <c r="AJ60" s="59"/>
      <c r="AK60" s="59"/>
      <c r="AL60" s="19"/>
      <c r="AM60" s="21"/>
      <c r="AN60" s="20"/>
      <c r="AO60" s="57">
        <f>+'[1]61建中'!K511</f>
      </c>
      <c r="AP60" s="19"/>
      <c r="AQ60" s="7"/>
      <c r="AR60" s="59"/>
      <c r="AS60" s="59"/>
      <c r="AT60" s="19"/>
      <c r="AU60" s="7"/>
      <c r="AV60" s="59"/>
      <c r="AW60" s="59"/>
      <c r="AX60" s="19"/>
    </row>
    <row r="61" spans="2:50" ht="15.75">
      <c r="B61" s="19"/>
      <c r="C61" s="64"/>
      <c r="D61" s="59"/>
      <c r="E61" s="57"/>
      <c r="F61" s="19">
        <v>259</v>
      </c>
      <c r="G61" s="64" t="s">
        <v>130</v>
      </c>
      <c r="H61" s="59">
        <f>+'[1]61建中'!AO114</f>
        <v>0</v>
      </c>
      <c r="I61" s="57">
        <f>+'[1]61建中'!K114</f>
      </c>
      <c r="J61" s="19"/>
      <c r="K61" s="21"/>
      <c r="L61" s="20"/>
      <c r="M61" s="20"/>
      <c r="N61" s="19"/>
      <c r="O61" s="1"/>
      <c r="P61" s="59"/>
      <c r="Q61" s="59"/>
      <c r="R61" s="19"/>
      <c r="S61" s="1"/>
      <c r="T61" s="59"/>
      <c r="U61" s="59"/>
      <c r="V61" s="19"/>
      <c r="W61" s="21"/>
      <c r="X61" s="20"/>
      <c r="Y61" s="20"/>
      <c r="Z61" s="19"/>
      <c r="AA61" s="7"/>
      <c r="AB61" s="59"/>
      <c r="AC61" s="59"/>
      <c r="AD61" s="19"/>
      <c r="AE61" s="1"/>
      <c r="AF61" s="59"/>
      <c r="AG61" s="59"/>
      <c r="AH61" s="19"/>
      <c r="AI61" s="7"/>
      <c r="AJ61" s="59"/>
      <c r="AK61" s="59"/>
      <c r="AL61" s="19"/>
      <c r="AM61" s="21"/>
      <c r="AN61" s="20"/>
      <c r="AO61" s="57">
        <f>+'[1]61建中'!K512</f>
      </c>
      <c r="AP61" s="19"/>
      <c r="AQ61" s="7"/>
      <c r="AR61" s="59"/>
      <c r="AS61" s="59"/>
      <c r="AT61" s="19"/>
      <c r="AU61" s="7"/>
      <c r="AV61" s="59"/>
      <c r="AW61" s="59"/>
      <c r="AX61" s="19"/>
    </row>
    <row r="62" spans="2:50" ht="15.75">
      <c r="B62" s="19"/>
      <c r="C62" s="64"/>
      <c r="D62" s="59"/>
      <c r="E62" s="57"/>
      <c r="F62" s="19">
        <v>260</v>
      </c>
      <c r="G62" s="64" t="s">
        <v>131</v>
      </c>
      <c r="H62" s="59">
        <f>+'[1]61建中'!AO115</f>
        <v>0</v>
      </c>
      <c r="I62" s="57">
        <f>+'[1]61建中'!K115</f>
      </c>
      <c r="J62" s="19"/>
      <c r="K62" s="24"/>
      <c r="L62" s="20"/>
      <c r="M62" s="20"/>
      <c r="N62" s="19"/>
      <c r="O62" s="21"/>
      <c r="P62" s="20"/>
      <c r="Q62" s="20"/>
      <c r="R62" s="19"/>
      <c r="S62" s="22"/>
      <c r="T62" s="20"/>
      <c r="U62" s="20"/>
      <c r="V62" s="19"/>
      <c r="W62" s="22"/>
      <c r="X62" s="20"/>
      <c r="Y62" s="20"/>
      <c r="Z62" s="19"/>
      <c r="AA62" s="22"/>
      <c r="AB62" s="20"/>
      <c r="AC62" s="20"/>
      <c r="AD62" s="19"/>
      <c r="AE62" s="22"/>
      <c r="AF62" s="20"/>
      <c r="AG62" s="20"/>
      <c r="AH62" s="19"/>
      <c r="AI62" s="22"/>
      <c r="AJ62" s="20"/>
      <c r="AK62" s="20"/>
      <c r="AL62" s="19"/>
      <c r="AM62" s="22"/>
      <c r="AN62" s="20"/>
      <c r="AO62" s="57">
        <f>+'[1]61建中'!K513</f>
      </c>
      <c r="AP62" s="19"/>
      <c r="AQ62" s="22"/>
      <c r="AR62" s="20"/>
      <c r="AS62" s="20"/>
      <c r="AT62" s="19"/>
      <c r="AU62" s="22"/>
      <c r="AV62" s="20"/>
      <c r="AW62" s="20"/>
      <c r="AX62" s="19"/>
    </row>
    <row r="63" spans="2:50" ht="15.75">
      <c r="B63" s="19"/>
      <c r="C63" s="64"/>
      <c r="D63" s="59"/>
      <c r="E63" s="57"/>
      <c r="F63" s="19">
        <v>261</v>
      </c>
      <c r="G63" s="64" t="s">
        <v>132</v>
      </c>
      <c r="H63" s="59">
        <f>+'[1]61建中'!AO116</f>
        <v>0</v>
      </c>
      <c r="I63" s="57" t="str">
        <f>+'[1]61建中'!K116</f>
        <v>Y</v>
      </c>
      <c r="J63" s="19"/>
      <c r="K63" s="24"/>
      <c r="L63" s="20"/>
      <c r="M63" s="20"/>
      <c r="N63" s="19"/>
      <c r="O63" s="24"/>
      <c r="P63" s="20"/>
      <c r="Q63" s="20"/>
      <c r="R63" s="19"/>
      <c r="S63" s="22"/>
      <c r="T63" s="20"/>
      <c r="U63" s="20"/>
      <c r="V63" s="19"/>
      <c r="W63" s="22"/>
      <c r="X63" s="20"/>
      <c r="Y63" s="20"/>
      <c r="Z63" s="19"/>
      <c r="AA63" s="22"/>
      <c r="AB63" s="20"/>
      <c r="AC63" s="20"/>
      <c r="AD63" s="19"/>
      <c r="AE63" s="22"/>
      <c r="AF63" s="20"/>
      <c r="AG63" s="20"/>
      <c r="AH63" s="19"/>
      <c r="AI63" s="22"/>
      <c r="AJ63" s="20"/>
      <c r="AK63" s="20"/>
      <c r="AL63" s="19"/>
      <c r="AM63" s="22"/>
      <c r="AN63" s="20"/>
      <c r="AO63" s="57">
        <f>+'[1]61建中'!K514</f>
      </c>
      <c r="AP63" s="19"/>
      <c r="AQ63" s="22"/>
      <c r="AR63" s="20"/>
      <c r="AS63" s="20"/>
      <c r="AT63" s="19"/>
      <c r="AU63" s="22"/>
      <c r="AV63" s="20"/>
      <c r="AW63" s="20"/>
      <c r="AX63" s="19"/>
    </row>
    <row r="64" spans="2:50" ht="15.75">
      <c r="B64" s="19"/>
      <c r="C64" s="64"/>
      <c r="D64" s="59"/>
      <c r="E64" s="57"/>
      <c r="F64" s="19">
        <v>262</v>
      </c>
      <c r="G64" s="64" t="s">
        <v>133</v>
      </c>
      <c r="H64" s="59">
        <f>+'[1]61建中'!AO117</f>
        <v>0</v>
      </c>
      <c r="I64" s="57">
        <f>+'[1]61建中'!K117</f>
      </c>
      <c r="J64" s="19"/>
      <c r="K64" s="22"/>
      <c r="L64" s="20"/>
      <c r="M64" s="20"/>
      <c r="N64" s="19"/>
      <c r="O64" s="24"/>
      <c r="P64" s="20"/>
      <c r="Q64" s="20"/>
      <c r="R64" s="19"/>
      <c r="S64" s="22"/>
      <c r="T64" s="20"/>
      <c r="U64" s="20"/>
      <c r="V64" s="19"/>
      <c r="W64" s="22"/>
      <c r="X64" s="20"/>
      <c r="Y64" s="20"/>
      <c r="Z64" s="19"/>
      <c r="AA64" s="22"/>
      <c r="AB64" s="20"/>
      <c r="AC64" s="20"/>
      <c r="AD64" s="19"/>
      <c r="AE64" s="22"/>
      <c r="AF64" s="20"/>
      <c r="AG64" s="20"/>
      <c r="AH64" s="19"/>
      <c r="AI64" s="22"/>
      <c r="AJ64" s="20"/>
      <c r="AK64" s="20"/>
      <c r="AL64" s="19"/>
      <c r="AM64" s="22"/>
      <c r="AN64" s="20"/>
      <c r="AO64" s="57">
        <f>+'[1]61建中'!K515</f>
      </c>
      <c r="AP64" s="19"/>
      <c r="AQ64" s="22"/>
      <c r="AR64" s="20"/>
      <c r="AS64" s="20"/>
      <c r="AT64" s="19"/>
      <c r="AU64" s="22"/>
      <c r="AV64" s="20"/>
      <c r="AW64" s="20"/>
      <c r="AX64" s="19"/>
    </row>
    <row r="65" spans="2:50" ht="15.75">
      <c r="B65" s="19"/>
      <c r="C65" s="64"/>
      <c r="D65" s="59"/>
      <c r="E65" s="57"/>
      <c r="F65" s="19">
        <v>263</v>
      </c>
      <c r="G65" s="64" t="s">
        <v>134</v>
      </c>
      <c r="H65" s="59">
        <f>+'[1]61建中'!AO118</f>
        <v>0</v>
      </c>
      <c r="I65" s="57">
        <f>+'[1]61建中'!K118</f>
      </c>
      <c r="J65" s="19"/>
      <c r="K65" s="22"/>
      <c r="L65" s="20"/>
      <c r="M65" s="20"/>
      <c r="N65" s="19"/>
      <c r="O65" s="24"/>
      <c r="P65" s="20"/>
      <c r="Q65" s="20"/>
      <c r="R65" s="19"/>
      <c r="S65" s="22"/>
      <c r="T65" s="20"/>
      <c r="U65" s="20"/>
      <c r="V65" s="19"/>
      <c r="W65" s="22"/>
      <c r="X65" s="20"/>
      <c r="Y65" s="20"/>
      <c r="Z65" s="19"/>
      <c r="AA65" s="22"/>
      <c r="AB65" s="20"/>
      <c r="AC65" s="20"/>
      <c r="AD65" s="19"/>
      <c r="AE65" s="22"/>
      <c r="AF65" s="20"/>
      <c r="AG65" s="20"/>
      <c r="AH65" s="19"/>
      <c r="AI65" s="22"/>
      <c r="AJ65" s="20"/>
      <c r="AK65" s="20"/>
      <c r="AL65" s="19"/>
      <c r="AM65" s="22"/>
      <c r="AN65" s="20"/>
      <c r="AO65" s="57">
        <f>+'[1]61建中'!K516</f>
      </c>
      <c r="AP65" s="19"/>
      <c r="AQ65" s="22"/>
      <c r="AR65" s="20"/>
      <c r="AS65" s="20"/>
      <c r="AT65" s="19"/>
      <c r="AU65" s="22"/>
      <c r="AV65" s="20"/>
      <c r="AW65" s="20"/>
      <c r="AX65" s="19"/>
    </row>
    <row r="66" spans="2:50" ht="19.5" customHeight="1">
      <c r="B66" s="19"/>
      <c r="C66" s="22"/>
      <c r="D66" s="20"/>
      <c r="E66" s="20"/>
      <c r="F66" s="19">
        <v>264</v>
      </c>
      <c r="G66" s="64" t="s">
        <v>135</v>
      </c>
      <c r="H66" s="59">
        <f>+'[1]61建中'!AO119</f>
        <v>0</v>
      </c>
      <c r="I66" s="57">
        <f>+'[1]61建中'!K119</f>
      </c>
      <c r="J66" s="19"/>
      <c r="K66" s="22"/>
      <c r="L66" s="20"/>
      <c r="M66" s="20"/>
      <c r="N66" s="19"/>
      <c r="O66" s="22"/>
      <c r="P66" s="20"/>
      <c r="Q66" s="20"/>
      <c r="R66" s="19"/>
      <c r="S66" s="22"/>
      <c r="T66" s="20"/>
      <c r="U66" s="20"/>
      <c r="V66" s="19"/>
      <c r="W66" s="22"/>
      <c r="X66" s="20"/>
      <c r="Y66" s="20"/>
      <c r="Z66" s="19"/>
      <c r="AA66" s="22"/>
      <c r="AB66" s="20"/>
      <c r="AC66" s="20"/>
      <c r="AD66" s="19"/>
      <c r="AE66" s="22"/>
      <c r="AF66" s="20"/>
      <c r="AG66" s="20"/>
      <c r="AH66" s="19"/>
      <c r="AI66" s="22"/>
      <c r="AJ66" s="20"/>
      <c r="AK66" s="20"/>
      <c r="AL66" s="19"/>
      <c r="AM66" s="22"/>
      <c r="AN66" s="20"/>
      <c r="AO66" s="57">
        <f>+'[1]61建中'!K517</f>
      </c>
      <c r="AP66" s="19"/>
      <c r="AQ66" s="22"/>
      <c r="AR66" s="20"/>
      <c r="AS66" s="20"/>
      <c r="AT66" s="19"/>
      <c r="AU66" s="22"/>
      <c r="AV66" s="20"/>
      <c r="AW66" s="20"/>
      <c r="AX66" s="19"/>
    </row>
    <row r="67" spans="2:50" ht="15.75">
      <c r="B67" s="19"/>
      <c r="C67" s="22"/>
      <c r="D67" s="20"/>
      <c r="E67" s="20"/>
      <c r="F67" s="19">
        <v>265</v>
      </c>
      <c r="G67" s="64" t="s">
        <v>136</v>
      </c>
      <c r="H67" s="59">
        <f>+'[1]61建中'!AO120</f>
        <v>0</v>
      </c>
      <c r="I67" s="57">
        <f>+'[1]61建中'!K120</f>
      </c>
      <c r="J67" s="19"/>
      <c r="K67" s="22"/>
      <c r="L67" s="20"/>
      <c r="M67" s="20"/>
      <c r="N67" s="19"/>
      <c r="O67" s="22"/>
      <c r="P67" s="20"/>
      <c r="Q67" s="20"/>
      <c r="R67" s="19"/>
      <c r="S67" s="22"/>
      <c r="T67" s="20"/>
      <c r="U67" s="20"/>
      <c r="V67" s="19"/>
      <c r="W67" s="22"/>
      <c r="X67" s="20"/>
      <c r="Y67" s="20"/>
      <c r="Z67" s="19"/>
      <c r="AA67" s="22"/>
      <c r="AB67" s="20"/>
      <c r="AC67" s="20"/>
      <c r="AD67" s="19"/>
      <c r="AE67" s="22"/>
      <c r="AF67" s="20"/>
      <c r="AG67" s="20"/>
      <c r="AH67" s="19"/>
      <c r="AI67" s="22"/>
      <c r="AJ67" s="20"/>
      <c r="AK67" s="20"/>
      <c r="AL67" s="19"/>
      <c r="AM67" s="22"/>
      <c r="AN67" s="20"/>
      <c r="AO67" s="57">
        <f>+'[1]61建中'!K518</f>
      </c>
      <c r="AP67" s="19"/>
      <c r="AQ67" s="22"/>
      <c r="AR67" s="20"/>
      <c r="AS67" s="20"/>
      <c r="AT67" s="19"/>
      <c r="AU67" s="22"/>
      <c r="AV67" s="20"/>
      <c r="AW67" s="20"/>
      <c r="AX67" s="19"/>
    </row>
    <row r="68" spans="2:50" ht="15" thickBot="1">
      <c r="B68" s="25"/>
      <c r="C68" s="26"/>
      <c r="D68" s="27"/>
      <c r="E68" s="27"/>
      <c r="F68" s="72" t="s">
        <v>613</v>
      </c>
      <c r="G68" s="26" t="s">
        <v>137</v>
      </c>
      <c r="H68" s="56">
        <f>+'[1]61建中'!AO121</f>
        <v>0</v>
      </c>
      <c r="I68" s="58">
        <f>+'[1]61建中'!K121</f>
      </c>
      <c r="J68" s="25"/>
      <c r="K68" s="26"/>
      <c r="L68" s="27"/>
      <c r="M68" s="27"/>
      <c r="N68" s="25"/>
      <c r="O68" s="26"/>
      <c r="P68" s="27"/>
      <c r="Q68" s="27"/>
      <c r="R68" s="25"/>
      <c r="S68" s="26"/>
      <c r="T68" s="27"/>
      <c r="U68" s="27"/>
      <c r="V68" s="25"/>
      <c r="W68" s="26"/>
      <c r="X68" s="27"/>
      <c r="Y68" s="27"/>
      <c r="Z68" s="28"/>
      <c r="AA68" s="26"/>
      <c r="AB68" s="27"/>
      <c r="AC68" s="27"/>
      <c r="AD68" s="28"/>
      <c r="AE68" s="26"/>
      <c r="AF68" s="27"/>
      <c r="AG68" s="27"/>
      <c r="AH68" s="28"/>
      <c r="AI68" s="26"/>
      <c r="AJ68" s="27"/>
      <c r="AK68" s="27"/>
      <c r="AL68" s="28"/>
      <c r="AM68" s="26"/>
      <c r="AN68" s="27"/>
      <c r="AO68" s="27"/>
      <c r="AP68" s="28"/>
      <c r="AQ68" s="26"/>
      <c r="AR68" s="27"/>
      <c r="AS68" s="27"/>
      <c r="AT68" s="28"/>
      <c r="AU68" s="26"/>
      <c r="AV68" s="27"/>
      <c r="AW68" s="27"/>
      <c r="AX68" s="19"/>
    </row>
    <row r="69" spans="1:49" ht="15.75">
      <c r="A69" s="29"/>
      <c r="B69" s="74" t="s">
        <v>9</v>
      </c>
      <c r="C69" s="30" t="s">
        <v>3</v>
      </c>
      <c r="D69" s="31" t="s">
        <v>614</v>
      </c>
      <c r="E69" s="20"/>
      <c r="F69" s="22"/>
      <c r="G69" s="20"/>
      <c r="H69" s="20"/>
      <c r="I69" s="20"/>
      <c r="J69" s="22"/>
      <c r="K69" s="22"/>
      <c r="L69" s="20"/>
      <c r="M69" s="20"/>
      <c r="N69" s="22"/>
      <c r="O69" s="22"/>
      <c r="P69" s="20"/>
      <c r="Q69" s="20"/>
      <c r="R69" s="22"/>
      <c r="S69" s="22"/>
      <c r="T69" s="20"/>
      <c r="U69" s="20"/>
      <c r="V69" s="22"/>
      <c r="W69" s="22"/>
      <c r="X69" s="20"/>
      <c r="Y69" s="20"/>
      <c r="Z69" s="22"/>
      <c r="AA69" s="22"/>
      <c r="AB69" s="20"/>
      <c r="AC69" s="20"/>
      <c r="AD69" s="22"/>
      <c r="AE69" s="22"/>
      <c r="AF69" s="20"/>
      <c r="AG69" s="20"/>
      <c r="AH69" s="22"/>
      <c r="AI69" s="23"/>
      <c r="AJ69" s="20"/>
      <c r="AK69" s="20"/>
      <c r="AL69" s="22"/>
      <c r="AM69" s="22"/>
      <c r="AN69" s="20"/>
      <c r="AO69" s="20"/>
      <c r="AP69" s="22"/>
      <c r="AQ69" s="23"/>
      <c r="AR69" s="20"/>
      <c r="AS69" s="20"/>
      <c r="AT69" s="22"/>
      <c r="AU69" s="23"/>
      <c r="AV69" s="20"/>
      <c r="AW69" s="20"/>
    </row>
    <row r="70" spans="1:49" ht="15">
      <c r="A70" s="29"/>
      <c r="B70" s="22"/>
      <c r="C70" s="22"/>
      <c r="D70" s="20"/>
      <c r="E70" s="20"/>
      <c r="F70" s="22"/>
      <c r="G70" s="22"/>
      <c r="H70" s="20"/>
      <c r="I70" s="20"/>
      <c r="J70" s="22"/>
      <c r="K70" s="22"/>
      <c r="L70" s="20"/>
      <c r="M70" s="20"/>
      <c r="N70" s="22"/>
      <c r="O70" s="22"/>
      <c r="P70" s="20"/>
      <c r="Q70" s="20"/>
      <c r="R70" s="22"/>
      <c r="S70" s="22"/>
      <c r="T70" s="20"/>
      <c r="U70" s="20"/>
      <c r="V70" s="22"/>
      <c r="W70" s="22"/>
      <c r="X70" s="20"/>
      <c r="Y70" s="20"/>
      <c r="Z70" s="22"/>
      <c r="AA70" s="22"/>
      <c r="AB70" s="20"/>
      <c r="AC70" s="20"/>
      <c r="AD70" s="22"/>
      <c r="AE70" s="22"/>
      <c r="AF70" s="20"/>
      <c r="AG70" s="20"/>
      <c r="AH70" s="22"/>
      <c r="AI70" s="23"/>
      <c r="AJ70" s="20"/>
      <c r="AK70" s="20"/>
      <c r="AL70" s="22"/>
      <c r="AM70" s="22"/>
      <c r="AN70" s="20"/>
      <c r="AO70" s="20"/>
      <c r="AP70" s="22"/>
      <c r="AQ70" s="23"/>
      <c r="AR70" s="20"/>
      <c r="AS70" s="20"/>
      <c r="AT70" s="22"/>
      <c r="AU70" s="23"/>
      <c r="AV70" s="20"/>
      <c r="AW70" s="20"/>
    </row>
    <row r="71" spans="1:49" ht="15">
      <c r="A71" s="29" t="s">
        <v>615</v>
      </c>
      <c r="B71" s="22"/>
      <c r="C71" s="22"/>
      <c r="D71" s="20"/>
      <c r="E71" s="20"/>
      <c r="F71" s="22"/>
      <c r="G71" s="22"/>
      <c r="H71" s="20"/>
      <c r="I71" s="20"/>
      <c r="J71" s="22"/>
      <c r="K71" s="22"/>
      <c r="L71" s="20"/>
      <c r="M71" s="20"/>
      <c r="N71" s="22"/>
      <c r="O71" s="22"/>
      <c r="P71" s="20"/>
      <c r="Q71" s="20"/>
      <c r="R71" s="22"/>
      <c r="S71" s="22"/>
      <c r="T71" s="20"/>
      <c r="U71" s="20"/>
      <c r="V71" s="22"/>
      <c r="W71" s="22"/>
      <c r="X71" s="20"/>
      <c r="Y71" s="20"/>
      <c r="Z71" s="22"/>
      <c r="AA71" s="22"/>
      <c r="AB71" s="20"/>
      <c r="AC71" s="20"/>
      <c r="AD71" s="22"/>
      <c r="AE71" s="22"/>
      <c r="AF71" s="20"/>
      <c r="AG71" s="20"/>
      <c r="AH71" s="22"/>
      <c r="AI71" s="23"/>
      <c r="AJ71" s="20"/>
      <c r="AK71" s="20"/>
      <c r="AL71" s="22"/>
      <c r="AM71" s="22"/>
      <c r="AN71" s="20"/>
      <c r="AO71" s="20"/>
      <c r="AP71" s="22"/>
      <c r="AQ71" s="23"/>
      <c r="AR71" s="20"/>
      <c r="AS71" s="20"/>
      <c r="AT71" s="22"/>
      <c r="AU71" s="23"/>
      <c r="AV71" s="20"/>
      <c r="AW71" s="20"/>
    </row>
    <row r="72" spans="1:49" s="29" customFormat="1" ht="15.75" customHeight="1">
      <c r="A72" s="84" t="s">
        <v>13</v>
      </c>
      <c r="B72" s="84"/>
      <c r="C72" s="84"/>
      <c r="D72" s="32">
        <f>COUNTIF(D3:D66,"R")</f>
        <v>2</v>
      </c>
      <c r="H72" s="32">
        <f>COUNTIF(H3:H66,"R")</f>
        <v>3</v>
      </c>
      <c r="L72" s="32">
        <f>COUNTIF(L3:L66,"R")</f>
        <v>7</v>
      </c>
      <c r="P72" s="32">
        <f>COUNTIF(P3:P66,"R")</f>
        <v>8</v>
      </c>
      <c r="Q72" s="32"/>
      <c r="T72" s="32">
        <f>COUNTIF(T3:T66,"R")</f>
        <v>3</v>
      </c>
      <c r="U72" s="32"/>
      <c r="X72" s="32">
        <f>COUNTIF(X3:X66,"R")</f>
        <v>3</v>
      </c>
      <c r="Y72" s="32"/>
      <c r="AB72" s="32">
        <f>COUNTIF(AB3:AB66,"R")</f>
        <v>6</v>
      </c>
      <c r="AC72" s="32"/>
      <c r="AF72" s="32">
        <f>COUNTIF(AF3:AF66,"R")</f>
        <v>2</v>
      </c>
      <c r="AG72" s="32"/>
      <c r="AJ72" s="32">
        <f>COUNTIF(AJ3:AJ66,"R")</f>
        <v>4</v>
      </c>
      <c r="AK72" s="32"/>
      <c r="AN72" s="32">
        <f>COUNTIF(AN3:AN66,"R")</f>
        <v>6</v>
      </c>
      <c r="AO72" s="32"/>
      <c r="AR72" s="32">
        <f>COUNTIF(AR3:AR66,"R")</f>
        <v>0</v>
      </c>
      <c r="AS72" s="32"/>
      <c r="AV72" s="32">
        <f>COUNTIF(AV3:AV66,"R")</f>
        <v>0</v>
      </c>
      <c r="AW72" s="32"/>
    </row>
    <row r="73" spans="1:49" s="29" customFormat="1" ht="15.75" customHeight="1">
      <c r="A73" s="85" t="s">
        <v>14</v>
      </c>
      <c r="B73" s="85"/>
      <c r="C73" s="85"/>
      <c r="D73" s="32">
        <f>COUNTIF(D3:D66,"Y")</f>
        <v>0</v>
      </c>
      <c r="E73" s="20"/>
      <c r="H73" s="32">
        <f>COUNTIF(H3:H66,"Y")</f>
        <v>0</v>
      </c>
      <c r="I73" s="20"/>
      <c r="L73" s="32">
        <f>COUNTIF(L3:L66,"Y")</f>
        <v>0</v>
      </c>
      <c r="M73" s="20"/>
      <c r="P73" s="32">
        <f>COUNTIF(P3:P66,"Y")</f>
        <v>0</v>
      </c>
      <c r="Q73" s="32"/>
      <c r="T73" s="32">
        <f>COUNTIF(T3:T66,"Y")</f>
        <v>0</v>
      </c>
      <c r="U73" s="32"/>
      <c r="X73" s="32">
        <f>COUNTIF(X3:X66,"Y")</f>
        <v>0</v>
      </c>
      <c r="Y73" s="32"/>
      <c r="AB73" s="32">
        <f>COUNTIF(AB3:AB66,"Y")</f>
        <v>0</v>
      </c>
      <c r="AC73" s="32"/>
      <c r="AF73" s="32">
        <f>COUNTIF(AF3:AF66,"Y")</f>
        <v>0</v>
      </c>
      <c r="AG73" s="32"/>
      <c r="AJ73" s="32">
        <f>COUNTIF(AJ3:AJ66,"Y")</f>
        <v>0</v>
      </c>
      <c r="AK73" s="32"/>
      <c r="AN73" s="32">
        <f>COUNTIF(AN3:AN66,"Y")</f>
        <v>0</v>
      </c>
      <c r="AO73" s="32"/>
      <c r="AR73" s="32">
        <f>COUNTIF(AR3:AR66,"Y")</f>
        <v>0</v>
      </c>
      <c r="AS73" s="32"/>
      <c r="AV73" s="32">
        <f>COUNTIF(AV3:AV66,"Y")</f>
        <v>0</v>
      </c>
      <c r="AW73" s="32"/>
    </row>
    <row r="74" spans="1:49" s="29" customFormat="1" ht="15.75" customHeight="1">
      <c r="A74" s="86" t="s">
        <v>616</v>
      </c>
      <c r="B74" s="87"/>
      <c r="C74" s="87"/>
      <c r="D74" s="32">
        <f>COUNTIF(D3:D66,"M")</f>
        <v>0</v>
      </c>
      <c r="H74" s="32">
        <f>COUNTIF(H3:H66,"M")</f>
        <v>0</v>
      </c>
      <c r="L74" s="32">
        <f>COUNTIF(L3:L66,"M")</f>
        <v>0</v>
      </c>
      <c r="P74" s="32">
        <f>COUNTIF(P3:P66,"M")</f>
        <v>0</v>
      </c>
      <c r="Q74" s="32"/>
      <c r="T74" s="32">
        <f>COUNTIF(T3:T66,"M")</f>
        <v>0</v>
      </c>
      <c r="U74" s="32"/>
      <c r="X74" s="32">
        <f>COUNTIF(X3:X66,"M")</f>
        <v>0</v>
      </c>
      <c r="Y74" s="32"/>
      <c r="AB74" s="32">
        <f>COUNTIF(AB3:AB66,"M")</f>
        <v>0</v>
      </c>
      <c r="AC74" s="32"/>
      <c r="AF74" s="32">
        <f>COUNTIF(AF3:AF66,"M")</f>
        <v>0</v>
      </c>
      <c r="AG74" s="32"/>
      <c r="AJ74" s="32">
        <f>COUNTIF(AJ3:AJ66,"M")</f>
        <v>0</v>
      </c>
      <c r="AK74" s="32"/>
      <c r="AN74" s="32">
        <f>COUNTIF(AN3:AN66,"M")</f>
        <v>0</v>
      </c>
      <c r="AO74" s="32"/>
      <c r="AR74" s="32">
        <f>COUNTIF(AR3:AR66,"M")</f>
        <v>0</v>
      </c>
      <c r="AS74" s="32"/>
      <c r="AV74" s="32">
        <f>COUNTIF(AV3:AV66,"M")</f>
        <v>0</v>
      </c>
      <c r="AW74" s="32"/>
    </row>
    <row r="75" spans="1:49" s="29" customFormat="1" ht="15.75" customHeight="1" thickBot="1">
      <c r="A75" s="33"/>
      <c r="B75" s="33"/>
      <c r="C75" s="34" t="s">
        <v>15</v>
      </c>
      <c r="D75" s="35">
        <f>SUM(D72:D74)</f>
        <v>2</v>
      </c>
      <c r="H75" s="35">
        <f>SUM(H72:H74)</f>
        <v>3</v>
      </c>
      <c r="L75" s="35">
        <f>SUM(L72:L74)</f>
        <v>7</v>
      </c>
      <c r="P75" s="35">
        <f>SUM(P72:P74)</f>
        <v>8</v>
      </c>
      <c r="Q75" s="36"/>
      <c r="T75" s="35">
        <f>SUM(T72:T74)</f>
        <v>3</v>
      </c>
      <c r="U75" s="36"/>
      <c r="X75" s="35">
        <f>SUM(X72:X74)</f>
        <v>3</v>
      </c>
      <c r="Y75" s="36"/>
      <c r="AB75" s="35">
        <f>SUM(AB72:AB74)</f>
        <v>6</v>
      </c>
      <c r="AC75" s="36"/>
      <c r="AF75" s="35">
        <f>SUM(AF72:AF74)</f>
        <v>2</v>
      </c>
      <c r="AG75" s="36"/>
      <c r="AJ75" s="35">
        <f>SUM(AJ72:AJ74)</f>
        <v>4</v>
      </c>
      <c r="AK75" s="36"/>
      <c r="AN75" s="35">
        <f>SUM(AN72:AN74)</f>
        <v>6</v>
      </c>
      <c r="AO75" s="36"/>
      <c r="AR75" s="35">
        <f>SUM(AR72:AR74)</f>
        <v>0</v>
      </c>
      <c r="AS75" s="36"/>
      <c r="AV75" s="35">
        <f>SUM(AV72:AV74)</f>
        <v>0</v>
      </c>
      <c r="AW75" s="36"/>
    </row>
    <row r="76" spans="1:49" s="29" customFormat="1" ht="15.75" customHeight="1" thickTop="1">
      <c r="A76" s="53"/>
      <c r="B76" s="37"/>
      <c r="C76" s="51"/>
      <c r="D76" s="52"/>
      <c r="E76" s="36"/>
      <c r="F76" s="51"/>
      <c r="H76" s="36"/>
      <c r="L76" s="36"/>
      <c r="P76" s="36"/>
      <c r="Q76" s="36"/>
      <c r="T76" s="36"/>
      <c r="U76" s="36"/>
      <c r="X76" s="52"/>
      <c r="Y76" s="36"/>
      <c r="AB76" s="52"/>
      <c r="AC76" s="36"/>
      <c r="AF76" s="52"/>
      <c r="AG76" s="36"/>
      <c r="AJ76" s="36"/>
      <c r="AK76" s="36"/>
      <c r="AM76" s="51"/>
      <c r="AN76" s="52"/>
      <c r="AO76" s="52"/>
      <c r="AR76" s="52"/>
      <c r="AS76" s="36"/>
      <c r="AV76" s="52"/>
      <c r="AW76" s="36"/>
    </row>
    <row r="77" spans="1:49" s="29" customFormat="1" ht="18.75" customHeight="1" thickBot="1">
      <c r="A77" s="29" t="s">
        <v>16</v>
      </c>
      <c r="C77" s="38"/>
      <c r="D77" s="32"/>
      <c r="H77" s="32"/>
      <c r="L77" s="32"/>
      <c r="P77" s="32"/>
      <c r="Q77" s="32"/>
      <c r="T77" s="32"/>
      <c r="U77" s="32"/>
      <c r="X77" s="32"/>
      <c r="Y77" s="32"/>
      <c r="AB77" s="32"/>
      <c r="AC77" s="32"/>
      <c r="AF77" s="32"/>
      <c r="AG77" s="32"/>
      <c r="AJ77" s="32"/>
      <c r="AK77" s="32"/>
      <c r="AN77" s="32"/>
      <c r="AO77" s="32"/>
      <c r="AR77" s="32"/>
      <c r="AS77" s="32"/>
      <c r="AV77" s="32"/>
      <c r="AW77" s="32"/>
    </row>
    <row r="78" spans="1:49" ht="15.75">
      <c r="A78" s="88" t="s">
        <v>13</v>
      </c>
      <c r="B78" s="89"/>
      <c r="C78" s="89"/>
      <c r="D78" s="39">
        <f>SUM(D72:AS72)</f>
        <v>44</v>
      </c>
      <c r="E78" s="29"/>
      <c r="G78" s="62" t="s">
        <v>17</v>
      </c>
      <c r="H78" s="63" t="s">
        <v>11</v>
      </c>
      <c r="I78" s="29"/>
      <c r="L78" s="10"/>
      <c r="M78" s="29"/>
      <c r="P78" s="32"/>
      <c r="Q78" s="32"/>
      <c r="T78" s="32"/>
      <c r="U78" s="32"/>
      <c r="X78" s="32"/>
      <c r="Y78" s="32"/>
      <c r="AB78" s="32"/>
      <c r="AC78" s="32"/>
      <c r="AF78" s="32"/>
      <c r="AG78" s="32"/>
      <c r="AJ78" s="32"/>
      <c r="AK78" s="32"/>
      <c r="AN78" s="32"/>
      <c r="AO78" s="32"/>
      <c r="AR78" s="32"/>
      <c r="AS78" s="32"/>
      <c r="AV78" s="32"/>
      <c r="AW78" s="32"/>
    </row>
    <row r="79" spans="1:13" ht="15.75">
      <c r="A79" s="90" t="s">
        <v>14</v>
      </c>
      <c r="B79" s="91"/>
      <c r="C79" s="91"/>
      <c r="D79" s="41">
        <f>SUM(D73:AS73)</f>
        <v>0</v>
      </c>
      <c r="E79" s="29"/>
      <c r="G79" s="64"/>
      <c r="H79" s="40" t="s">
        <v>617</v>
      </c>
      <c r="I79" s="29"/>
      <c r="L79" s="10"/>
      <c r="M79" s="29"/>
    </row>
    <row r="80" spans="1:13" ht="15">
      <c r="A80" s="86" t="s">
        <v>618</v>
      </c>
      <c r="B80" s="87"/>
      <c r="C80" s="87"/>
      <c r="D80" s="42">
        <f>SUM(D74:AS74)</f>
        <v>0</v>
      </c>
      <c r="E80" s="29"/>
      <c r="H80" s="40"/>
      <c r="I80" s="29"/>
      <c r="L80" s="38"/>
      <c r="M80" s="29"/>
    </row>
    <row r="81" spans="1:13" ht="15.75" thickBot="1">
      <c r="A81" s="43"/>
      <c r="B81" s="44"/>
      <c r="C81" s="45" t="s">
        <v>15</v>
      </c>
      <c r="D81" s="46">
        <f>SUM(D78:D80)</f>
        <v>44</v>
      </c>
      <c r="E81" s="29"/>
      <c r="H81" s="40"/>
      <c r="I81" s="29"/>
      <c r="M81" s="29"/>
    </row>
    <row r="82" spans="5:13" ht="15">
      <c r="E82" s="29"/>
      <c r="I82" s="29"/>
      <c r="M82" s="29"/>
    </row>
    <row r="83" spans="3:13" ht="15">
      <c r="C83" s="10"/>
      <c r="E83" s="29"/>
      <c r="I83" s="29"/>
      <c r="M83" s="29"/>
    </row>
    <row r="84" spans="1:4" ht="15">
      <c r="A84" s="29" t="s">
        <v>4</v>
      </c>
      <c r="D84" s="13" t="s">
        <v>619</v>
      </c>
    </row>
    <row r="85" spans="2:48" ht="15.75" customHeight="1">
      <c r="B85" s="95" t="s">
        <v>8</v>
      </c>
      <c r="C85" s="96"/>
      <c r="D85" s="32">
        <f>COUNTIF(E3:E68,"Y")</f>
        <v>9</v>
      </c>
      <c r="E85" s="32"/>
      <c r="H85" s="32">
        <f>COUNTIF(I3:I68,"Y")</f>
        <v>10</v>
      </c>
      <c r="I85" s="32"/>
      <c r="L85" s="32">
        <f>COUNTIF(M3:M68,"Y")</f>
        <v>12</v>
      </c>
      <c r="M85" s="32"/>
      <c r="P85" s="32">
        <f>COUNTIF(Q3:Q68,"Y")</f>
        <v>17</v>
      </c>
      <c r="Q85" s="32"/>
      <c r="T85" s="32">
        <f>COUNTIF(U3:U68,"Y")</f>
        <v>6</v>
      </c>
      <c r="U85" s="32"/>
      <c r="X85" s="32">
        <f>COUNTIF(Y3:Y68,"Y")</f>
        <v>8</v>
      </c>
      <c r="AB85" s="32">
        <f>COUNTIF(AC3:AC68,"Y")</f>
        <v>18</v>
      </c>
      <c r="AF85" s="32">
        <f>COUNTIF(AG3:AG68,"Y")</f>
        <v>5</v>
      </c>
      <c r="AJ85" s="32">
        <f>COUNTIF(AK3:AK68,"Y")</f>
        <v>8</v>
      </c>
      <c r="AN85" s="32">
        <f>COUNTIF(AO3:AO68,"Y")</f>
        <v>9</v>
      </c>
      <c r="AR85" s="32">
        <f>COUNTIF(AS3:AS68,"Y")</f>
        <v>0</v>
      </c>
      <c r="AV85" s="32">
        <f>COUNTIF(AW3:AW68,"Y")</f>
        <v>0</v>
      </c>
    </row>
    <row r="86" spans="2:49" s="22" customFormat="1" ht="15.75" customHeight="1">
      <c r="B86" s="92" t="s">
        <v>7</v>
      </c>
      <c r="C86" s="97"/>
      <c r="D86" s="47">
        <f>COUNTIF(E3:E68,"D")</f>
        <v>1</v>
      </c>
      <c r="E86" s="20"/>
      <c r="H86" s="36">
        <f>COUNTIF(I3:I68,"D")</f>
        <v>0</v>
      </c>
      <c r="I86" s="20"/>
      <c r="L86" s="36">
        <f>COUNTIF(M3:M68,"D")</f>
        <v>1</v>
      </c>
      <c r="M86" s="20"/>
      <c r="P86" s="36">
        <f>COUNTIF(Q3:Q68,"D")</f>
        <v>0</v>
      </c>
      <c r="Q86" s="20"/>
      <c r="T86" s="36">
        <f>COUNTIF(U3:U68,"D")</f>
        <v>0</v>
      </c>
      <c r="U86" s="20"/>
      <c r="X86" s="36">
        <f>COUNTIF(Y3:Y68,"D")</f>
        <v>1</v>
      </c>
      <c r="Y86" s="20"/>
      <c r="AB86" s="36">
        <f>COUNTIF(AC3:AC68,"D")</f>
        <v>0</v>
      </c>
      <c r="AC86" s="20"/>
      <c r="AF86" s="36">
        <f>COUNTIF(AG3:AG68,"D")</f>
        <v>0</v>
      </c>
      <c r="AG86" s="20"/>
      <c r="AJ86" s="36">
        <f>COUNTIF(AK3:AK68,"D")</f>
        <v>0</v>
      </c>
      <c r="AK86" s="20"/>
      <c r="AN86" s="36">
        <f>COUNTIF(AO3:AO68,"D")</f>
        <v>0</v>
      </c>
      <c r="AO86" s="20"/>
      <c r="AR86" s="36">
        <f>COUNTIF(AS3:AS68,"D")</f>
        <v>0</v>
      </c>
      <c r="AS86" s="20"/>
      <c r="AV86" s="36">
        <f>COUNTIF(AW3:AW68,"D")</f>
        <v>0</v>
      </c>
      <c r="AW86" s="20"/>
    </row>
    <row r="87" spans="2:49" s="22" customFormat="1" ht="15.75">
      <c r="B87" s="98" t="s">
        <v>5</v>
      </c>
      <c r="C87" s="99"/>
      <c r="D87" s="36">
        <f>SUM(D85:D86)</f>
        <v>10</v>
      </c>
      <c r="E87" s="20"/>
      <c r="H87" s="36">
        <f>SUM(H85:H86)</f>
        <v>10</v>
      </c>
      <c r="I87" s="20"/>
      <c r="L87" s="36">
        <f>SUM(L85:L86)</f>
        <v>13</v>
      </c>
      <c r="M87" s="20"/>
      <c r="P87" s="36">
        <f>SUM(P85:P86)</f>
        <v>17</v>
      </c>
      <c r="Q87" s="20"/>
      <c r="T87" s="36">
        <f>SUM(T85:T86)</f>
        <v>6</v>
      </c>
      <c r="U87" s="20"/>
      <c r="X87" s="36">
        <f>SUM(X85:X86)</f>
        <v>9</v>
      </c>
      <c r="Y87" s="20"/>
      <c r="AB87" s="36">
        <f>SUM(AB85:AB86)</f>
        <v>18</v>
      </c>
      <c r="AC87" s="20"/>
      <c r="AF87" s="36">
        <f>SUM(AF85:AF86)</f>
        <v>5</v>
      </c>
      <c r="AG87" s="20"/>
      <c r="AJ87" s="36">
        <f>SUM(AJ85:AJ86)</f>
        <v>8</v>
      </c>
      <c r="AK87" s="20"/>
      <c r="AN87" s="36">
        <f>SUM(AN85:AN86)</f>
        <v>9</v>
      </c>
      <c r="AO87" s="20"/>
      <c r="AR87" s="36">
        <f>SUM(AR85:AR86)</f>
        <v>0</v>
      </c>
      <c r="AS87" s="20"/>
      <c r="AV87" s="36">
        <f>SUM(AV85:AV86)</f>
        <v>0</v>
      </c>
      <c r="AW87" s="20"/>
    </row>
    <row r="88" spans="2:55" ht="15.75" customHeight="1">
      <c r="B88" s="93" t="s">
        <v>10</v>
      </c>
      <c r="C88" s="94"/>
      <c r="D88" s="32">
        <f>COUNTA(C3:C68)</f>
        <v>52</v>
      </c>
      <c r="H88" s="32">
        <f>COUNTA(G3:G68)</f>
        <v>66</v>
      </c>
      <c r="L88" s="32">
        <f>COUNTA(K3:K68)</f>
        <v>53</v>
      </c>
      <c r="P88" s="32">
        <f>COUNTA(O3:O68)</f>
        <v>46</v>
      </c>
      <c r="T88" s="32">
        <f>COUNTA(S3:S68)</f>
        <v>49</v>
      </c>
      <c r="X88" s="32">
        <f>COUNTA(W3:W68)</f>
        <v>39</v>
      </c>
      <c r="AB88" s="32">
        <f>COUNTA(AA3:AA68)</f>
        <v>42</v>
      </c>
      <c r="AF88" s="32">
        <f>COUNTA(AE3:AE68)</f>
        <v>52</v>
      </c>
      <c r="AJ88" s="32">
        <f>COUNTA(AI3:AI68)</f>
        <v>51</v>
      </c>
      <c r="AN88" s="32">
        <f>COUNTA(AM3:AM68)</f>
        <v>46</v>
      </c>
      <c r="AR88" s="32">
        <f>COUNTA(AQ3:AQ68)</f>
        <v>40</v>
      </c>
      <c r="AV88" s="32">
        <f>COUNTA(AU3:AU68)</f>
        <v>51</v>
      </c>
      <c r="AY88" s="32"/>
      <c r="AZ88" s="13"/>
      <c r="BC88" s="32"/>
    </row>
    <row r="89" spans="2:67" ht="15.75">
      <c r="B89" s="100" t="s">
        <v>18</v>
      </c>
      <c r="C89" s="100"/>
      <c r="D89" s="48">
        <f>D85/D88</f>
        <v>0.17307692307692307</v>
      </c>
      <c r="H89" s="48">
        <f>H87/H88</f>
        <v>0.15151515151515152</v>
      </c>
      <c r="L89" s="48">
        <f>L87/L88</f>
        <v>0.24528301886792453</v>
      </c>
      <c r="P89" s="48">
        <f>P87/P88</f>
        <v>0.3695652173913043</v>
      </c>
      <c r="T89" s="48">
        <f>T87/T88</f>
        <v>0.12244897959183673</v>
      </c>
      <c r="X89" s="48">
        <f>X87/X88</f>
        <v>0.23076923076923078</v>
      </c>
      <c r="AB89" s="48">
        <f>AB87/AB88</f>
        <v>0.42857142857142855</v>
      </c>
      <c r="AF89" s="48">
        <f>AF87/AF88</f>
        <v>0.09615384615384616</v>
      </c>
      <c r="AJ89" s="48">
        <f>AJ87/AJ88</f>
        <v>0.1568627450980392</v>
      </c>
      <c r="AN89" s="48">
        <f>AN87/AN88</f>
        <v>0.1956521739130435</v>
      </c>
      <c r="AR89" s="48">
        <f>AR87/AR88</f>
        <v>0</v>
      </c>
      <c r="AV89" s="48">
        <f>AV87/AV88</f>
        <v>0</v>
      </c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</row>
    <row r="90" spans="2:67" ht="15.75">
      <c r="B90" s="101" t="s">
        <v>19</v>
      </c>
      <c r="C90" s="101"/>
      <c r="D90" s="48">
        <f>(D88-D87)/D88</f>
        <v>0.8076923076923077</v>
      </c>
      <c r="H90" s="48">
        <f>(H88-H87)/H88</f>
        <v>0.8484848484848485</v>
      </c>
      <c r="L90" s="48">
        <f>(L88-L87)/L88</f>
        <v>0.7547169811320755</v>
      </c>
      <c r="P90" s="48">
        <f>(P88-P87)/P88</f>
        <v>0.6304347826086957</v>
      </c>
      <c r="T90" s="48">
        <f>(T88-T87)/T88</f>
        <v>0.8775510204081632</v>
      </c>
      <c r="X90" s="48">
        <f>(X88-X87)/X88</f>
        <v>0.7692307692307693</v>
      </c>
      <c r="AB90" s="48">
        <f>(AB88-AB87)/AB88</f>
        <v>0.5714285714285714</v>
      </c>
      <c r="AF90" s="48">
        <f>(AF88-AF87)/AF88</f>
        <v>0.9038461538461539</v>
      </c>
      <c r="AJ90" s="48">
        <f>(AJ88-AJ87)/AJ88</f>
        <v>0.8431372549019608</v>
      </c>
      <c r="AN90" s="48">
        <f>(AN88-AN87)/AN88</f>
        <v>0.8043478260869565</v>
      </c>
      <c r="AR90" s="48">
        <f>(AR88-AR87)/AR88</f>
        <v>1</v>
      </c>
      <c r="AV90" s="48">
        <f>(AV88-AV87)/AV88</f>
        <v>1</v>
      </c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</row>
    <row r="91" spans="1:4" ht="15">
      <c r="A91" s="29" t="s">
        <v>16</v>
      </c>
      <c r="B91" s="29"/>
      <c r="C91" s="38"/>
      <c r="D91" s="32"/>
    </row>
    <row r="92" spans="2:4" ht="15.75">
      <c r="B92" s="95" t="s">
        <v>8</v>
      </c>
      <c r="C92" s="96"/>
      <c r="D92" s="36">
        <f>SUM(D85:AV85)</f>
        <v>102</v>
      </c>
    </row>
    <row r="93" spans="2:4" ht="15.75">
      <c r="B93" s="102" t="s">
        <v>7</v>
      </c>
      <c r="C93" s="103"/>
      <c r="D93" s="36">
        <f>SUM(D86:AV86)</f>
        <v>3</v>
      </c>
    </row>
    <row r="94" spans="2:4" ht="15.75" hidden="1">
      <c r="B94" s="101" t="s">
        <v>5</v>
      </c>
      <c r="C94" s="101"/>
      <c r="D94" s="36">
        <f>SUM(D87:AV87)</f>
        <v>105</v>
      </c>
    </row>
    <row r="95" spans="2:4" ht="15.75">
      <c r="B95" s="101" t="s">
        <v>10</v>
      </c>
      <c r="C95" s="101"/>
      <c r="D95" s="36">
        <f>SUM(D88:AV88)</f>
        <v>587</v>
      </c>
    </row>
    <row r="96" spans="2:4" ht="15.75">
      <c r="B96" s="100" t="s">
        <v>18</v>
      </c>
      <c r="C96" s="100"/>
      <c r="D96" s="49">
        <f>D92/D95</f>
        <v>0.1737649063032368</v>
      </c>
    </row>
    <row r="97" spans="2:4" ht="15.75">
      <c r="B97" s="101" t="s">
        <v>19</v>
      </c>
      <c r="C97" s="101"/>
      <c r="D97" s="49">
        <f>(D95-D94)/D95</f>
        <v>0.8211243611584327</v>
      </c>
    </row>
    <row r="98" ht="15">
      <c r="C98" s="10"/>
    </row>
    <row r="99" ht="15">
      <c r="C99" s="10"/>
    </row>
    <row r="100" ht="15">
      <c r="C100" s="10"/>
    </row>
    <row r="101" ht="15">
      <c r="C101" s="10"/>
    </row>
    <row r="102" ht="15">
      <c r="C102" s="10"/>
    </row>
    <row r="103" ht="15">
      <c r="C103" s="10"/>
    </row>
    <row r="104" ht="15">
      <c r="C104" s="10"/>
    </row>
    <row r="105" ht="15">
      <c r="C105" s="10"/>
    </row>
    <row r="106" ht="15">
      <c r="C106" s="10"/>
    </row>
    <row r="107" ht="15">
      <c r="C107" s="10"/>
    </row>
    <row r="108" ht="15">
      <c r="C108" s="10"/>
    </row>
    <row r="109" ht="15">
      <c r="C109" s="10"/>
    </row>
    <row r="110" ht="15">
      <c r="C110" s="10"/>
    </row>
    <row r="111" ht="15">
      <c r="C111" s="10"/>
    </row>
    <row r="112" ht="15">
      <c r="C112" s="10"/>
    </row>
    <row r="113" ht="15">
      <c r="C113" s="10"/>
    </row>
    <row r="114" ht="15">
      <c r="C114" s="10"/>
    </row>
    <row r="115" ht="15">
      <c r="C115" s="10"/>
    </row>
    <row r="116" ht="15">
      <c r="C116" s="10"/>
    </row>
    <row r="117" ht="15">
      <c r="C117" s="10"/>
    </row>
    <row r="118" ht="15">
      <c r="C118" s="10"/>
    </row>
    <row r="119" ht="15">
      <c r="C119" s="10"/>
    </row>
    <row r="120" ht="15">
      <c r="C120" s="10"/>
    </row>
    <row r="121" ht="15">
      <c r="C121" s="10"/>
    </row>
    <row r="122" ht="15">
      <c r="C122" s="10"/>
    </row>
    <row r="123" ht="15">
      <c r="C123" s="10"/>
    </row>
    <row r="124" ht="15">
      <c r="C124" s="10"/>
    </row>
    <row r="125" ht="15">
      <c r="C125" s="10"/>
    </row>
    <row r="126" ht="15">
      <c r="C126" s="10"/>
    </row>
    <row r="127" ht="15">
      <c r="C127" s="10"/>
    </row>
    <row r="128" ht="15">
      <c r="C128" s="10"/>
    </row>
    <row r="129" ht="15">
      <c r="C129" s="10"/>
    </row>
    <row r="130" ht="15">
      <c r="C130" s="10"/>
    </row>
    <row r="131" ht="15">
      <c r="C131" s="10"/>
    </row>
    <row r="132" ht="15">
      <c r="C132" s="10"/>
    </row>
    <row r="133" ht="15">
      <c r="C133" s="10"/>
    </row>
    <row r="134" ht="15">
      <c r="C134" s="10"/>
    </row>
    <row r="135" ht="15">
      <c r="C135" s="10"/>
    </row>
    <row r="136" ht="15">
      <c r="C136" s="10"/>
    </row>
    <row r="137" ht="15">
      <c r="C137" s="10"/>
    </row>
    <row r="138" ht="15">
      <c r="C138" s="10"/>
    </row>
    <row r="139" ht="15">
      <c r="C139" s="10"/>
    </row>
    <row r="140" ht="15">
      <c r="C140" s="10"/>
    </row>
    <row r="141" ht="15">
      <c r="C141" s="10"/>
    </row>
    <row r="142" ht="15">
      <c r="C142" s="10"/>
    </row>
    <row r="143" ht="15">
      <c r="C143" s="10"/>
    </row>
    <row r="144" ht="15">
      <c r="C144" s="10"/>
    </row>
    <row r="145" ht="15">
      <c r="C145" s="10"/>
    </row>
    <row r="146" ht="15">
      <c r="C146" s="10"/>
    </row>
    <row r="147" ht="15">
      <c r="C147" s="10"/>
    </row>
    <row r="148" ht="15">
      <c r="C148" s="10"/>
    </row>
    <row r="149" ht="15">
      <c r="C149" s="10"/>
    </row>
    <row r="150" ht="15">
      <c r="C150" s="10"/>
    </row>
    <row r="151" ht="15">
      <c r="C151" s="10"/>
    </row>
    <row r="152" ht="15">
      <c r="C152" s="10"/>
    </row>
    <row r="153" ht="15">
      <c r="C153" s="10"/>
    </row>
    <row r="154" ht="15">
      <c r="C154" s="10"/>
    </row>
    <row r="155" ht="15">
      <c r="C155" s="10"/>
    </row>
    <row r="156" ht="15">
      <c r="C156" s="10"/>
    </row>
    <row r="157" ht="15">
      <c r="C157" s="10"/>
    </row>
    <row r="158" ht="15">
      <c r="C158" s="10"/>
    </row>
    <row r="159" ht="15">
      <c r="C159" s="10"/>
    </row>
    <row r="160" ht="15">
      <c r="C160" s="10"/>
    </row>
    <row r="161" ht="15">
      <c r="C161" s="10"/>
    </row>
    <row r="162" ht="15">
      <c r="C162" s="10"/>
    </row>
    <row r="163" ht="15">
      <c r="C163" s="10"/>
    </row>
    <row r="164" ht="15">
      <c r="C164" s="10"/>
    </row>
    <row r="165" ht="15">
      <c r="C165" s="10"/>
    </row>
    <row r="166" ht="15">
      <c r="C166" s="10"/>
    </row>
    <row r="167" ht="15">
      <c r="C167" s="10"/>
    </row>
    <row r="168" ht="15">
      <c r="C168" s="10"/>
    </row>
    <row r="169" ht="15">
      <c r="C169" s="10"/>
    </row>
    <row r="170" ht="15">
      <c r="C170" s="10"/>
    </row>
    <row r="171" ht="15">
      <c r="C171" s="10"/>
    </row>
    <row r="172" ht="15">
      <c r="C172" s="10"/>
    </row>
    <row r="173" ht="15">
      <c r="C173" s="10"/>
    </row>
    <row r="174" ht="15">
      <c r="C174" s="10"/>
    </row>
    <row r="175" ht="15">
      <c r="C175" s="10"/>
    </row>
    <row r="176" ht="15">
      <c r="C176" s="10"/>
    </row>
    <row r="177" ht="15">
      <c r="C177" s="10"/>
    </row>
    <row r="178" ht="15">
      <c r="C178" s="10"/>
    </row>
    <row r="179" ht="15">
      <c r="C179" s="10"/>
    </row>
    <row r="180" ht="15">
      <c r="C180" s="10"/>
    </row>
    <row r="181" ht="15">
      <c r="C181" s="10"/>
    </row>
    <row r="182" ht="15">
      <c r="C182" s="10"/>
    </row>
    <row r="183" ht="15">
      <c r="C183" s="10"/>
    </row>
    <row r="184" ht="15">
      <c r="C184" s="10"/>
    </row>
    <row r="185" ht="15">
      <c r="C185" s="10"/>
    </row>
    <row r="186" ht="15">
      <c r="C186" s="10"/>
    </row>
    <row r="187" ht="15">
      <c r="C187" s="10"/>
    </row>
    <row r="188" ht="15">
      <c r="C188" s="10"/>
    </row>
    <row r="189" ht="15">
      <c r="C189" s="10"/>
    </row>
    <row r="190" ht="15">
      <c r="C190" s="10"/>
    </row>
    <row r="191" ht="15">
      <c r="C191" s="10"/>
    </row>
    <row r="192" ht="15">
      <c r="C192" s="10"/>
    </row>
    <row r="193" ht="15">
      <c r="C193" s="10"/>
    </row>
    <row r="194" ht="15">
      <c r="C194" s="10"/>
    </row>
    <row r="195" ht="15">
      <c r="C195" s="10"/>
    </row>
    <row r="196" ht="15">
      <c r="C196" s="10"/>
    </row>
    <row r="197" ht="15">
      <c r="C197" s="10"/>
    </row>
    <row r="198" ht="15">
      <c r="C198" s="10"/>
    </row>
    <row r="199" ht="15">
      <c r="C199" s="10"/>
    </row>
    <row r="200" ht="15">
      <c r="C200" s="10"/>
    </row>
    <row r="201" ht="15">
      <c r="C201" s="10"/>
    </row>
    <row r="202" ht="15">
      <c r="C202" s="10"/>
    </row>
    <row r="203" ht="15">
      <c r="C203" s="10"/>
    </row>
    <row r="204" ht="15">
      <c r="C204" s="10"/>
    </row>
    <row r="205" ht="15">
      <c r="C205" s="10"/>
    </row>
    <row r="206" ht="15">
      <c r="C206" s="10"/>
    </row>
    <row r="207" ht="15">
      <c r="C207" s="10"/>
    </row>
    <row r="208" ht="15">
      <c r="C208" s="10"/>
    </row>
    <row r="209" ht="15">
      <c r="C209" s="10"/>
    </row>
    <row r="210" ht="15">
      <c r="C210" s="10"/>
    </row>
    <row r="211" ht="15">
      <c r="C211" s="10"/>
    </row>
    <row r="212" ht="15">
      <c r="C212" s="10"/>
    </row>
    <row r="213" ht="15">
      <c r="C213" s="10"/>
    </row>
    <row r="214" ht="15">
      <c r="C214" s="10"/>
    </row>
    <row r="215" ht="15">
      <c r="C215" s="10"/>
    </row>
    <row r="216" ht="15">
      <c r="C216" s="10"/>
    </row>
    <row r="217" ht="15">
      <c r="C217" s="10"/>
    </row>
    <row r="218" ht="15">
      <c r="C218" s="10"/>
    </row>
    <row r="219" ht="15">
      <c r="C219" s="10"/>
    </row>
    <row r="220" ht="15">
      <c r="C220" s="10"/>
    </row>
    <row r="221" ht="15">
      <c r="C221" s="10"/>
    </row>
    <row r="222" ht="15">
      <c r="C222" s="10"/>
    </row>
    <row r="223" ht="15">
      <c r="C223" s="10"/>
    </row>
    <row r="224" ht="15">
      <c r="C224" s="10"/>
    </row>
    <row r="225" ht="15">
      <c r="C225" s="10"/>
    </row>
    <row r="226" ht="15">
      <c r="C226" s="10"/>
    </row>
    <row r="227" ht="15">
      <c r="C227" s="10"/>
    </row>
    <row r="228" ht="15">
      <c r="C228" s="10"/>
    </row>
    <row r="229" ht="15">
      <c r="C229" s="10"/>
    </row>
    <row r="230" ht="15">
      <c r="C230" s="10"/>
    </row>
    <row r="231" ht="15">
      <c r="C231" s="10"/>
    </row>
    <row r="232" ht="15">
      <c r="C232" s="10"/>
    </row>
    <row r="233" ht="15">
      <c r="C233" s="10"/>
    </row>
    <row r="234" ht="15">
      <c r="C234" s="10"/>
    </row>
    <row r="235" ht="15">
      <c r="C235" s="10"/>
    </row>
    <row r="236" ht="15">
      <c r="C236" s="10"/>
    </row>
    <row r="237" ht="15">
      <c r="C237" s="10"/>
    </row>
    <row r="238" ht="15">
      <c r="C238" s="10"/>
    </row>
    <row r="239" ht="15">
      <c r="C239" s="10"/>
    </row>
    <row r="240" ht="15">
      <c r="C240" s="10"/>
    </row>
    <row r="241" ht="15">
      <c r="C241" s="10"/>
    </row>
    <row r="242" ht="15">
      <c r="C242" s="10"/>
    </row>
    <row r="243" ht="15">
      <c r="C243" s="10"/>
    </row>
    <row r="244" ht="15">
      <c r="C244" s="10"/>
    </row>
    <row r="245" ht="15">
      <c r="C245" s="10"/>
    </row>
    <row r="246" ht="15">
      <c r="C246" s="10"/>
    </row>
    <row r="247" ht="15">
      <c r="C247" s="10"/>
    </row>
    <row r="248" ht="15">
      <c r="C248" s="10"/>
    </row>
    <row r="249" ht="15">
      <c r="C249" s="10"/>
    </row>
    <row r="250" ht="15">
      <c r="C250" s="10"/>
    </row>
    <row r="251" ht="15">
      <c r="C251" s="10"/>
    </row>
    <row r="252" ht="15">
      <c r="C252" s="10"/>
    </row>
    <row r="253" ht="15">
      <c r="C253" s="10"/>
    </row>
    <row r="254" ht="15">
      <c r="C254" s="10"/>
    </row>
    <row r="255" ht="15">
      <c r="C255" s="10"/>
    </row>
    <row r="256" ht="15">
      <c r="C256" s="10"/>
    </row>
    <row r="257" ht="15">
      <c r="C257" s="10"/>
    </row>
    <row r="258" ht="15">
      <c r="C258" s="10"/>
    </row>
    <row r="259" ht="15">
      <c r="C259" s="10"/>
    </row>
    <row r="260" ht="15">
      <c r="C260" s="10"/>
    </row>
    <row r="261" ht="15">
      <c r="C261" s="10"/>
    </row>
    <row r="262" ht="15">
      <c r="C262" s="10"/>
    </row>
    <row r="263" ht="15">
      <c r="C263" s="10"/>
    </row>
    <row r="264" ht="15">
      <c r="C264" s="10"/>
    </row>
    <row r="265" ht="15">
      <c r="C265" s="10"/>
    </row>
    <row r="266" ht="15">
      <c r="C266" s="10"/>
    </row>
    <row r="267" ht="15">
      <c r="C267" s="10"/>
    </row>
    <row r="268" ht="15">
      <c r="C268" s="10"/>
    </row>
    <row r="269" ht="15">
      <c r="C269" s="10"/>
    </row>
    <row r="270" ht="15">
      <c r="C270" s="10"/>
    </row>
    <row r="271" ht="15">
      <c r="C271" s="10"/>
    </row>
    <row r="272" ht="15">
      <c r="C272" s="10"/>
    </row>
    <row r="273" ht="15">
      <c r="C273" s="10"/>
    </row>
    <row r="274" ht="15">
      <c r="C274" s="10"/>
    </row>
    <row r="275" ht="15">
      <c r="C275" s="10"/>
    </row>
    <row r="276" ht="15">
      <c r="C276" s="10"/>
    </row>
    <row r="277" ht="15">
      <c r="C277" s="10"/>
    </row>
    <row r="278" ht="15">
      <c r="C278" s="10"/>
    </row>
    <row r="279" ht="15">
      <c r="C279" s="10"/>
    </row>
    <row r="280" ht="15">
      <c r="C280" s="10"/>
    </row>
    <row r="281" ht="15">
      <c r="C281" s="10"/>
    </row>
    <row r="282" ht="15">
      <c r="C282" s="10"/>
    </row>
    <row r="283" ht="15">
      <c r="C283" s="10"/>
    </row>
    <row r="284" ht="15">
      <c r="C284" s="10"/>
    </row>
    <row r="285" ht="15">
      <c r="C285" s="10"/>
    </row>
    <row r="286" ht="15">
      <c r="C286" s="10"/>
    </row>
    <row r="287" ht="15">
      <c r="C287" s="10"/>
    </row>
    <row r="288" ht="15">
      <c r="C288" s="10"/>
    </row>
    <row r="289" ht="15">
      <c r="C289" s="10"/>
    </row>
    <row r="290" ht="15">
      <c r="C290" s="10"/>
    </row>
    <row r="291" ht="15">
      <c r="C291" s="10"/>
    </row>
    <row r="292" ht="15">
      <c r="C292" s="10"/>
    </row>
    <row r="293" ht="15">
      <c r="C293" s="10"/>
    </row>
    <row r="294" ht="15">
      <c r="C294" s="10"/>
    </row>
    <row r="295" ht="15">
      <c r="C295" s="10"/>
    </row>
    <row r="296" ht="15">
      <c r="C296" s="10"/>
    </row>
    <row r="297" ht="15">
      <c r="C297" s="10"/>
    </row>
    <row r="298" ht="15">
      <c r="C298" s="10"/>
    </row>
    <row r="299" ht="15">
      <c r="C299" s="10"/>
    </row>
    <row r="300" ht="15">
      <c r="C300" s="10"/>
    </row>
    <row r="301" ht="15">
      <c r="C301" s="10"/>
    </row>
    <row r="302" ht="15">
      <c r="C302" s="10"/>
    </row>
    <row r="303" ht="15">
      <c r="C303" s="10"/>
    </row>
    <row r="304" ht="15">
      <c r="C304" s="10"/>
    </row>
    <row r="305" ht="15">
      <c r="C305" s="10"/>
    </row>
    <row r="306" ht="15">
      <c r="C306" s="10"/>
    </row>
    <row r="307" ht="15">
      <c r="C307" s="10"/>
    </row>
    <row r="308" spans="4:49" s="50" customFormat="1" ht="15">
      <c r="D308" s="13"/>
      <c r="E308" s="13"/>
      <c r="H308" s="13"/>
      <c r="I308" s="13"/>
      <c r="L308" s="13"/>
      <c r="M308" s="13"/>
      <c r="P308" s="13"/>
      <c r="Q308" s="13"/>
      <c r="T308" s="13"/>
      <c r="U308" s="13"/>
      <c r="X308" s="13"/>
      <c r="Y308" s="13"/>
      <c r="AB308" s="13"/>
      <c r="AC308" s="13"/>
      <c r="AF308" s="13"/>
      <c r="AG308" s="13"/>
      <c r="AJ308" s="13"/>
      <c r="AK308" s="13"/>
      <c r="AN308" s="13"/>
      <c r="AO308" s="13"/>
      <c r="AR308" s="13"/>
      <c r="AS308" s="13"/>
      <c r="AV308" s="13"/>
      <c r="AW308" s="13"/>
    </row>
    <row r="309" ht="15">
      <c r="C309" s="10"/>
    </row>
    <row r="310" ht="15">
      <c r="C310" s="10"/>
    </row>
    <row r="311" ht="15">
      <c r="C311" s="10"/>
    </row>
    <row r="312" ht="15">
      <c r="C312" s="10"/>
    </row>
    <row r="313" ht="15">
      <c r="C313" s="10"/>
    </row>
    <row r="314" ht="15">
      <c r="C314" s="10"/>
    </row>
    <row r="315" ht="15">
      <c r="C315" s="10"/>
    </row>
    <row r="316" ht="15">
      <c r="C316" s="10"/>
    </row>
    <row r="317" ht="15">
      <c r="C317" s="10"/>
    </row>
    <row r="318" ht="15">
      <c r="C318" s="10"/>
    </row>
    <row r="319" ht="15">
      <c r="C319" s="10"/>
    </row>
    <row r="320" ht="15">
      <c r="C320" s="10"/>
    </row>
    <row r="321" ht="15">
      <c r="C321" s="10"/>
    </row>
    <row r="322" ht="15">
      <c r="C322" s="10"/>
    </row>
    <row r="323" ht="15">
      <c r="C323" s="10"/>
    </row>
    <row r="324" ht="15">
      <c r="C324" s="10"/>
    </row>
    <row r="325" ht="15">
      <c r="C325" s="10"/>
    </row>
    <row r="326" ht="15">
      <c r="C326" s="10"/>
    </row>
    <row r="327" ht="15">
      <c r="C327" s="10"/>
    </row>
    <row r="328" ht="15">
      <c r="C328" s="10"/>
    </row>
    <row r="329" ht="15">
      <c r="C329" s="10"/>
    </row>
    <row r="330" ht="15">
      <c r="C330" s="10"/>
    </row>
    <row r="331" ht="15">
      <c r="C331" s="10"/>
    </row>
    <row r="332" ht="15">
      <c r="C332" s="10"/>
    </row>
    <row r="333" ht="15">
      <c r="C333" s="10"/>
    </row>
    <row r="334" ht="15">
      <c r="C334" s="10"/>
    </row>
    <row r="335" ht="15">
      <c r="C335" s="10"/>
    </row>
    <row r="336" ht="15">
      <c r="C336" s="10"/>
    </row>
    <row r="337" ht="15">
      <c r="C337" s="10"/>
    </row>
    <row r="338" ht="15">
      <c r="C338" s="10"/>
    </row>
    <row r="339" ht="15">
      <c r="C339" s="10"/>
    </row>
    <row r="340" ht="15">
      <c r="C340" s="10"/>
    </row>
    <row r="341" ht="15">
      <c r="C341" s="10"/>
    </row>
    <row r="342" ht="15">
      <c r="C342" s="10"/>
    </row>
    <row r="343" ht="15">
      <c r="C343" s="10"/>
    </row>
    <row r="344" ht="15">
      <c r="C344" s="10"/>
    </row>
    <row r="345" ht="15">
      <c r="C345" s="10"/>
    </row>
    <row r="346" ht="15">
      <c r="C346" s="10"/>
    </row>
    <row r="347" ht="15">
      <c r="C347" s="10"/>
    </row>
    <row r="348" ht="15">
      <c r="C348" s="10"/>
    </row>
    <row r="349" ht="15">
      <c r="C349" s="10"/>
    </row>
    <row r="350" ht="15">
      <c r="C350" s="10"/>
    </row>
    <row r="351" ht="15">
      <c r="C351" s="10"/>
    </row>
    <row r="352" ht="15">
      <c r="C352" s="10"/>
    </row>
    <row r="353" ht="15">
      <c r="C353" s="10"/>
    </row>
    <row r="354" ht="15">
      <c r="C354" s="10"/>
    </row>
    <row r="355" ht="15">
      <c r="C355" s="10"/>
    </row>
    <row r="356" ht="15">
      <c r="C356" s="10"/>
    </row>
    <row r="357" ht="15">
      <c r="C357" s="10"/>
    </row>
    <row r="358" ht="15">
      <c r="C358" s="10"/>
    </row>
    <row r="359" ht="15">
      <c r="C359" s="10"/>
    </row>
    <row r="360" ht="15">
      <c r="C360" s="10"/>
    </row>
    <row r="361" ht="15">
      <c r="C361" s="10"/>
    </row>
    <row r="362" ht="15">
      <c r="C362" s="10"/>
    </row>
    <row r="363" ht="15">
      <c r="C363" s="10"/>
    </row>
    <row r="364" ht="15">
      <c r="C364" s="10"/>
    </row>
    <row r="365" ht="15">
      <c r="C365" s="10"/>
    </row>
    <row r="366" ht="15">
      <c r="C366" s="10"/>
    </row>
    <row r="367" ht="15">
      <c r="C367" s="10"/>
    </row>
    <row r="368" ht="15">
      <c r="C368" s="10"/>
    </row>
    <row r="369" ht="15">
      <c r="C369" s="10"/>
    </row>
    <row r="370" ht="15">
      <c r="C370" s="10"/>
    </row>
    <row r="371" ht="15">
      <c r="C371" s="10"/>
    </row>
    <row r="372" ht="15">
      <c r="C372" s="10"/>
    </row>
    <row r="373" ht="15">
      <c r="C373" s="10"/>
    </row>
    <row r="374" ht="15">
      <c r="C374" s="10"/>
    </row>
    <row r="375" ht="15">
      <c r="C375" s="10"/>
    </row>
    <row r="376" ht="15">
      <c r="C376" s="10"/>
    </row>
    <row r="377" ht="15">
      <c r="C377" s="10"/>
    </row>
    <row r="378" ht="15">
      <c r="C378" s="10"/>
    </row>
    <row r="379" ht="15">
      <c r="C379" s="10"/>
    </row>
    <row r="380" ht="15">
      <c r="C380" s="10"/>
    </row>
    <row r="381" ht="15">
      <c r="C381" s="10"/>
    </row>
    <row r="382" ht="15">
      <c r="C382" s="10"/>
    </row>
    <row r="383" ht="15">
      <c r="C383" s="10"/>
    </row>
    <row r="384" ht="15">
      <c r="C384" s="10"/>
    </row>
    <row r="385" ht="15">
      <c r="C385" s="10"/>
    </row>
    <row r="386" ht="15">
      <c r="C386" s="10"/>
    </row>
    <row r="387" ht="15">
      <c r="C387" s="10"/>
    </row>
    <row r="388" ht="15">
      <c r="C388" s="10"/>
    </row>
    <row r="389" ht="15">
      <c r="C389" s="10"/>
    </row>
    <row r="390" ht="15">
      <c r="C390" s="10"/>
    </row>
    <row r="391" ht="15">
      <c r="C391" s="10"/>
    </row>
    <row r="392" ht="15">
      <c r="C392" s="10"/>
    </row>
    <row r="393" ht="15">
      <c r="C393" s="10"/>
    </row>
    <row r="394" ht="15">
      <c r="C394" s="10"/>
    </row>
    <row r="395" ht="15">
      <c r="C395" s="10"/>
    </row>
    <row r="396" ht="15">
      <c r="C396" s="10"/>
    </row>
    <row r="397" ht="15">
      <c r="C397" s="10"/>
    </row>
    <row r="398" ht="15">
      <c r="C398" s="10"/>
    </row>
    <row r="399" ht="15">
      <c r="C399" s="10"/>
    </row>
    <row r="400" ht="15">
      <c r="C400" s="10"/>
    </row>
    <row r="401" ht="15">
      <c r="C401" s="10"/>
    </row>
    <row r="402" ht="15">
      <c r="C402" s="10"/>
    </row>
    <row r="403" ht="15">
      <c r="C403" s="10"/>
    </row>
    <row r="404" ht="15">
      <c r="C404" s="10"/>
    </row>
    <row r="405" ht="15">
      <c r="C405" s="10"/>
    </row>
    <row r="406" ht="15">
      <c r="C406" s="10"/>
    </row>
    <row r="407" ht="15">
      <c r="C407" s="10"/>
    </row>
    <row r="408" ht="15">
      <c r="C408" s="10"/>
    </row>
    <row r="409" ht="15">
      <c r="C409" s="10"/>
    </row>
    <row r="410" ht="15">
      <c r="C410" s="10"/>
    </row>
    <row r="411" ht="15">
      <c r="C411" s="10"/>
    </row>
    <row r="412" ht="15">
      <c r="C412" s="10"/>
    </row>
    <row r="413" ht="15">
      <c r="C413" s="10"/>
    </row>
    <row r="414" ht="15">
      <c r="C414" s="10"/>
    </row>
    <row r="415" ht="15">
      <c r="C415" s="10"/>
    </row>
    <row r="416" ht="15">
      <c r="C416" s="10"/>
    </row>
    <row r="417" ht="15">
      <c r="C417" s="10"/>
    </row>
    <row r="418" ht="15">
      <c r="C418" s="10"/>
    </row>
    <row r="419" ht="15">
      <c r="C419" s="10"/>
    </row>
    <row r="420" ht="15">
      <c r="C420" s="10"/>
    </row>
    <row r="421" ht="15">
      <c r="C421" s="10"/>
    </row>
    <row r="422" ht="15">
      <c r="C422" s="10"/>
    </row>
    <row r="423" ht="15">
      <c r="C423" s="10"/>
    </row>
    <row r="424" ht="15">
      <c r="C424" s="10"/>
    </row>
    <row r="425" ht="15">
      <c r="C425" s="10"/>
    </row>
    <row r="426" ht="15">
      <c r="C426" s="10"/>
    </row>
    <row r="427" ht="15">
      <c r="C427" s="10"/>
    </row>
    <row r="428" ht="15">
      <c r="C428" s="10"/>
    </row>
    <row r="429" ht="15">
      <c r="C429" s="10"/>
    </row>
    <row r="430" ht="15">
      <c r="C430" s="10"/>
    </row>
    <row r="431" ht="15">
      <c r="C431" s="10"/>
    </row>
    <row r="432" ht="15">
      <c r="C432" s="10"/>
    </row>
    <row r="433" ht="15">
      <c r="C433" s="10"/>
    </row>
    <row r="434" ht="15">
      <c r="C434" s="10"/>
    </row>
    <row r="435" ht="15">
      <c r="C435" s="10"/>
    </row>
    <row r="436" ht="15">
      <c r="C436" s="10"/>
    </row>
    <row r="437" ht="15">
      <c r="C437" s="10"/>
    </row>
    <row r="438" ht="15">
      <c r="C438" s="10"/>
    </row>
    <row r="439" ht="15">
      <c r="C439" s="10"/>
    </row>
    <row r="440" ht="15">
      <c r="C440" s="10"/>
    </row>
    <row r="441" ht="15">
      <c r="C441" s="10"/>
    </row>
    <row r="442" ht="15">
      <c r="C442" s="10"/>
    </row>
    <row r="443" ht="15">
      <c r="C443" s="10"/>
    </row>
    <row r="444" ht="15">
      <c r="C444" s="10"/>
    </row>
    <row r="445" ht="15">
      <c r="C445" s="10"/>
    </row>
    <row r="446" ht="15">
      <c r="C446" s="10"/>
    </row>
    <row r="447" ht="15">
      <c r="C447" s="10"/>
    </row>
    <row r="448" ht="15">
      <c r="C448" s="10"/>
    </row>
    <row r="449" ht="15">
      <c r="C449" s="10"/>
    </row>
    <row r="450" ht="15">
      <c r="C450" s="10"/>
    </row>
    <row r="451" ht="15">
      <c r="C451" s="10"/>
    </row>
    <row r="452" ht="15">
      <c r="C452" s="10"/>
    </row>
    <row r="453" ht="15">
      <c r="C453" s="10"/>
    </row>
    <row r="454" ht="15">
      <c r="C454" s="10"/>
    </row>
    <row r="455" ht="15">
      <c r="C455" s="10"/>
    </row>
    <row r="456" ht="15">
      <c r="C456" s="10"/>
    </row>
    <row r="457" ht="15">
      <c r="C457" s="10"/>
    </row>
    <row r="458" ht="15">
      <c r="C458" s="10"/>
    </row>
    <row r="459" ht="15">
      <c r="C459" s="10"/>
    </row>
    <row r="460" ht="15">
      <c r="C460" s="10"/>
    </row>
    <row r="461" ht="15">
      <c r="C461" s="10"/>
    </row>
    <row r="462" ht="15">
      <c r="C462" s="10"/>
    </row>
    <row r="463" ht="15">
      <c r="C463" s="10"/>
    </row>
    <row r="464" ht="15">
      <c r="C464" s="10"/>
    </row>
    <row r="465" ht="15">
      <c r="C465" s="10"/>
    </row>
    <row r="466" ht="15">
      <c r="C466" s="10"/>
    </row>
    <row r="467" ht="16.5" customHeight="1">
      <c r="C467" s="10"/>
    </row>
    <row r="468" ht="15">
      <c r="C468" s="10"/>
    </row>
    <row r="469" ht="15">
      <c r="C469" s="10"/>
    </row>
    <row r="470" ht="15">
      <c r="C470" s="10"/>
    </row>
    <row r="471" ht="15">
      <c r="C471" s="10"/>
    </row>
    <row r="472" ht="15">
      <c r="C472" s="10"/>
    </row>
    <row r="473" ht="15">
      <c r="C473" s="10"/>
    </row>
    <row r="474" ht="15">
      <c r="C474" s="10"/>
    </row>
    <row r="475" ht="15">
      <c r="C475" s="10"/>
    </row>
    <row r="476" ht="15">
      <c r="C476" s="10"/>
    </row>
    <row r="477" ht="15">
      <c r="C477" s="10"/>
    </row>
    <row r="478" ht="15">
      <c r="C478" s="10"/>
    </row>
    <row r="479" ht="15">
      <c r="C479" s="10"/>
    </row>
    <row r="480" ht="15">
      <c r="C480" s="10"/>
    </row>
    <row r="481" ht="15">
      <c r="C481" s="10"/>
    </row>
    <row r="482" ht="15">
      <c r="C482" s="10"/>
    </row>
    <row r="483" ht="15">
      <c r="C483" s="10"/>
    </row>
    <row r="484" ht="15">
      <c r="C484" s="10"/>
    </row>
    <row r="485" ht="15">
      <c r="C485" s="10"/>
    </row>
    <row r="486" ht="15">
      <c r="C486" s="10"/>
    </row>
    <row r="487" ht="15">
      <c r="C487" s="10"/>
    </row>
    <row r="488" ht="15">
      <c r="C488" s="10"/>
    </row>
    <row r="489" ht="15">
      <c r="C489" s="10"/>
    </row>
    <row r="490" ht="15">
      <c r="C490" s="10"/>
    </row>
    <row r="491" ht="15">
      <c r="C491" s="10"/>
    </row>
    <row r="492" ht="15">
      <c r="C492" s="10"/>
    </row>
    <row r="493" ht="15">
      <c r="C493" s="10"/>
    </row>
    <row r="494" ht="15">
      <c r="C494" s="10"/>
    </row>
    <row r="495" ht="15">
      <c r="C495" s="10"/>
    </row>
    <row r="496" ht="15">
      <c r="C496" s="10"/>
    </row>
    <row r="497" ht="15">
      <c r="C497" s="10"/>
    </row>
    <row r="498" ht="15">
      <c r="C498" s="10"/>
    </row>
    <row r="499" ht="15">
      <c r="C499" s="10"/>
    </row>
    <row r="500" ht="15">
      <c r="C500" s="10"/>
    </row>
    <row r="501" ht="15">
      <c r="C501" s="10"/>
    </row>
    <row r="502" ht="15">
      <c r="C502" s="10"/>
    </row>
    <row r="503" ht="15">
      <c r="C503" s="10"/>
    </row>
    <row r="504" ht="15">
      <c r="C504" s="10"/>
    </row>
    <row r="505" ht="15">
      <c r="C505" s="10"/>
    </row>
    <row r="506" ht="15">
      <c r="C506" s="10"/>
    </row>
    <row r="507" ht="15">
      <c r="C507" s="10"/>
    </row>
    <row r="508" ht="15">
      <c r="C508" s="10"/>
    </row>
    <row r="509" ht="15">
      <c r="C509" s="10"/>
    </row>
    <row r="510" ht="15">
      <c r="C510" s="10"/>
    </row>
    <row r="511" ht="15">
      <c r="C511" s="10"/>
    </row>
    <row r="512" ht="15">
      <c r="C512" s="10"/>
    </row>
    <row r="513" ht="15">
      <c r="C513" s="10"/>
    </row>
    <row r="514" ht="15">
      <c r="C514" s="10"/>
    </row>
    <row r="515" ht="15">
      <c r="C515" s="10"/>
    </row>
    <row r="516" ht="15">
      <c r="C516" s="10"/>
    </row>
    <row r="517" ht="15">
      <c r="C517" s="10"/>
    </row>
    <row r="518" ht="15">
      <c r="C518" s="10"/>
    </row>
    <row r="519" ht="15">
      <c r="C519" s="10"/>
    </row>
    <row r="520" ht="15">
      <c r="C520" s="10"/>
    </row>
    <row r="521" ht="15">
      <c r="C521" s="10"/>
    </row>
    <row r="522" ht="15">
      <c r="C522" s="10"/>
    </row>
    <row r="523" ht="15">
      <c r="C523" s="10"/>
    </row>
    <row r="524" ht="15">
      <c r="C524" s="10"/>
    </row>
    <row r="525" ht="15">
      <c r="C525" s="10"/>
    </row>
    <row r="526" ht="15">
      <c r="C526" s="10"/>
    </row>
    <row r="527" ht="15">
      <c r="C527" s="10"/>
    </row>
    <row r="528" ht="15">
      <c r="C528" s="10"/>
    </row>
    <row r="529" ht="15">
      <c r="C529" s="10"/>
    </row>
    <row r="530" ht="15">
      <c r="C530" s="10"/>
    </row>
    <row r="531" ht="15">
      <c r="C531" s="10"/>
    </row>
    <row r="532" ht="15">
      <c r="C532" s="10"/>
    </row>
    <row r="533" ht="15">
      <c r="C533" s="10"/>
    </row>
    <row r="534" ht="15">
      <c r="C534" s="10"/>
    </row>
    <row r="535" ht="15">
      <c r="C535" s="10"/>
    </row>
    <row r="536" ht="15">
      <c r="C536" s="10"/>
    </row>
    <row r="537" ht="15">
      <c r="C537" s="10"/>
    </row>
    <row r="538" ht="15">
      <c r="C538" s="10"/>
    </row>
    <row r="539" ht="15">
      <c r="C539" s="10"/>
    </row>
    <row r="540" ht="15">
      <c r="C540" s="10"/>
    </row>
    <row r="541" ht="15">
      <c r="C541" s="10"/>
    </row>
    <row r="542" ht="15">
      <c r="C542" s="10"/>
    </row>
    <row r="543" ht="15">
      <c r="C543" s="10"/>
    </row>
    <row r="544" ht="15">
      <c r="C544" s="10"/>
    </row>
    <row r="545" ht="15">
      <c r="C545" s="10"/>
    </row>
    <row r="546" ht="15">
      <c r="C546" s="10"/>
    </row>
    <row r="547" ht="15">
      <c r="C547" s="10"/>
    </row>
    <row r="548" ht="15">
      <c r="C548" s="10"/>
    </row>
    <row r="549" ht="15">
      <c r="C549" s="10"/>
    </row>
    <row r="550" ht="15">
      <c r="C550" s="10"/>
    </row>
    <row r="551" ht="15">
      <c r="C551" s="10"/>
    </row>
    <row r="552" ht="15">
      <c r="C552" s="10"/>
    </row>
    <row r="553" ht="15">
      <c r="C553" s="10"/>
    </row>
    <row r="554" ht="15">
      <c r="C554" s="10"/>
    </row>
    <row r="555" ht="15">
      <c r="C555" s="10"/>
    </row>
    <row r="556" ht="15">
      <c r="C556" s="10"/>
    </row>
    <row r="557" ht="15">
      <c r="C557" s="10"/>
    </row>
    <row r="558" ht="15">
      <c r="C558" s="10"/>
    </row>
    <row r="559" ht="15">
      <c r="C559" s="10"/>
    </row>
    <row r="560" ht="15">
      <c r="C560" s="10"/>
    </row>
    <row r="561" ht="15">
      <c r="C561" s="10"/>
    </row>
    <row r="562" ht="15">
      <c r="C562" s="10"/>
    </row>
    <row r="563" ht="15">
      <c r="C563" s="10"/>
    </row>
    <row r="564" ht="15">
      <c r="C564" s="10"/>
    </row>
    <row r="565" ht="15">
      <c r="C565" s="10"/>
    </row>
    <row r="566" ht="15">
      <c r="C566" s="10"/>
    </row>
    <row r="567" ht="15">
      <c r="C567" s="10"/>
    </row>
    <row r="568" ht="15">
      <c r="C568" s="10"/>
    </row>
    <row r="569" ht="15">
      <c r="C569" s="10"/>
    </row>
    <row r="570" ht="15">
      <c r="C570" s="10"/>
    </row>
    <row r="571" ht="15">
      <c r="C571" s="10"/>
    </row>
    <row r="572" ht="15">
      <c r="C572" s="10"/>
    </row>
    <row r="573" ht="15">
      <c r="C573" s="10"/>
    </row>
    <row r="574" ht="15">
      <c r="C574" s="10"/>
    </row>
    <row r="575" ht="15">
      <c r="C575" s="10"/>
    </row>
    <row r="576" ht="15">
      <c r="C576" s="10"/>
    </row>
    <row r="577" ht="15">
      <c r="C577" s="10"/>
    </row>
    <row r="578" ht="15">
      <c r="C578" s="10"/>
    </row>
    <row r="579" ht="15">
      <c r="C579" s="10"/>
    </row>
    <row r="580" ht="15">
      <c r="C580" s="10"/>
    </row>
    <row r="581" ht="15">
      <c r="C581" s="10"/>
    </row>
    <row r="582" ht="15">
      <c r="C582" s="10"/>
    </row>
    <row r="583" ht="15">
      <c r="C583" s="10"/>
    </row>
    <row r="584" ht="15">
      <c r="C584" s="10"/>
    </row>
    <row r="585" ht="15">
      <c r="C585" s="10"/>
    </row>
    <row r="586" ht="15">
      <c r="C586" s="10"/>
    </row>
    <row r="587" ht="15">
      <c r="C587" s="10"/>
    </row>
    <row r="588" ht="15">
      <c r="C588" s="10"/>
    </row>
    <row r="589" ht="15">
      <c r="C589" s="10"/>
    </row>
    <row r="590" ht="15">
      <c r="C590" s="10"/>
    </row>
    <row r="591" ht="15">
      <c r="C591" s="10"/>
    </row>
    <row r="592" ht="15">
      <c r="C592" s="10"/>
    </row>
    <row r="593" ht="15">
      <c r="C593" s="10"/>
    </row>
    <row r="594" ht="15">
      <c r="C594" s="10"/>
    </row>
    <row r="595" ht="15">
      <c r="C595" s="10"/>
    </row>
    <row r="596" ht="15">
      <c r="C596" s="10"/>
    </row>
    <row r="597" ht="15">
      <c r="C597" s="10"/>
    </row>
    <row r="598" ht="15">
      <c r="C598" s="10"/>
    </row>
    <row r="599" ht="15">
      <c r="C599" s="10"/>
    </row>
    <row r="600" ht="15">
      <c r="C600" s="10"/>
    </row>
    <row r="601" ht="15">
      <c r="C601" s="10"/>
    </row>
    <row r="602" ht="15">
      <c r="C602" s="10"/>
    </row>
    <row r="603" ht="15">
      <c r="C603" s="10"/>
    </row>
    <row r="604" ht="15">
      <c r="C604" s="10"/>
    </row>
    <row r="605" ht="15">
      <c r="C605" s="10"/>
    </row>
    <row r="606" ht="15">
      <c r="C606" s="10"/>
    </row>
    <row r="607" ht="15">
      <c r="C607" s="10"/>
    </row>
    <row r="608" ht="15">
      <c r="C608" s="10"/>
    </row>
    <row r="609" ht="15">
      <c r="C609" s="10"/>
    </row>
    <row r="610" ht="15">
      <c r="C610" s="10"/>
    </row>
    <row r="611" ht="15">
      <c r="C611" s="10"/>
    </row>
    <row r="612" ht="15">
      <c r="C612" s="10"/>
    </row>
    <row r="613" ht="15">
      <c r="C613" s="10"/>
    </row>
    <row r="614" ht="15">
      <c r="C614" s="10"/>
    </row>
    <row r="615" ht="15">
      <c r="C615" s="10"/>
    </row>
    <row r="616" ht="15">
      <c r="C616" s="10"/>
    </row>
    <row r="617" ht="15">
      <c r="C617" s="10"/>
    </row>
    <row r="618" ht="15">
      <c r="C618" s="10"/>
    </row>
    <row r="619" ht="15">
      <c r="C619" s="10"/>
    </row>
    <row r="620" ht="15">
      <c r="C620" s="10"/>
    </row>
    <row r="621" ht="15">
      <c r="C621" s="10"/>
    </row>
    <row r="622" ht="15">
      <c r="C622" s="10"/>
    </row>
    <row r="623" ht="15">
      <c r="C623" s="10"/>
    </row>
    <row r="624" ht="15">
      <c r="C624" s="10"/>
    </row>
    <row r="625" ht="15">
      <c r="C625" s="10"/>
    </row>
    <row r="626" ht="15">
      <c r="C626" s="10"/>
    </row>
    <row r="627" ht="15">
      <c r="C627" s="10"/>
    </row>
    <row r="628" ht="15">
      <c r="C628" s="10"/>
    </row>
    <row r="629" ht="15">
      <c r="C629" s="10"/>
    </row>
    <row r="630" ht="15">
      <c r="C630" s="10"/>
    </row>
    <row r="631" ht="15">
      <c r="C631" s="10"/>
    </row>
    <row r="632" ht="15">
      <c r="C632" s="10"/>
    </row>
    <row r="633" ht="15">
      <c r="C633" s="10"/>
    </row>
    <row r="634" ht="15">
      <c r="C634" s="10"/>
    </row>
    <row r="635" ht="15">
      <c r="C635" s="10"/>
    </row>
    <row r="636" ht="15">
      <c r="C636" s="10"/>
    </row>
    <row r="637" ht="15">
      <c r="C637" s="10"/>
    </row>
    <row r="638" ht="15">
      <c r="C638" s="10"/>
    </row>
    <row r="639" ht="15">
      <c r="C639" s="10"/>
    </row>
    <row r="640" ht="15">
      <c r="C640" s="10"/>
    </row>
    <row r="641" ht="15">
      <c r="C641" s="10"/>
    </row>
    <row r="642" ht="15">
      <c r="C642" s="10"/>
    </row>
    <row r="643" ht="15">
      <c r="C643" s="10"/>
    </row>
    <row r="644" ht="15">
      <c r="C644" s="10"/>
    </row>
    <row r="645" ht="15">
      <c r="C645" s="10"/>
    </row>
    <row r="646" ht="15">
      <c r="C646" s="10"/>
    </row>
    <row r="647" ht="15">
      <c r="C647" s="10"/>
    </row>
    <row r="648" ht="15">
      <c r="C648" s="10"/>
    </row>
    <row r="649" ht="15">
      <c r="C649" s="10"/>
    </row>
    <row r="650" ht="15">
      <c r="C650" s="10"/>
    </row>
    <row r="651" ht="15">
      <c r="C651" s="10"/>
    </row>
    <row r="652" ht="15">
      <c r="C652" s="10"/>
    </row>
    <row r="653" ht="15">
      <c r="C653" s="10"/>
    </row>
    <row r="654" ht="15">
      <c r="C654" s="10"/>
    </row>
    <row r="655" ht="15">
      <c r="C655" s="10"/>
    </row>
    <row r="656" ht="15">
      <c r="C656" s="10"/>
    </row>
    <row r="657" ht="15">
      <c r="C657" s="10"/>
    </row>
    <row r="658" ht="15">
      <c r="C658" s="10"/>
    </row>
    <row r="659" ht="15">
      <c r="C659" s="10"/>
    </row>
    <row r="660" ht="15">
      <c r="C660" s="10"/>
    </row>
    <row r="661" ht="15">
      <c r="C661" s="10"/>
    </row>
    <row r="662" ht="15">
      <c r="C662" s="10"/>
    </row>
    <row r="663" ht="15">
      <c r="C663" s="10"/>
    </row>
    <row r="664" ht="15">
      <c r="C664" s="10"/>
    </row>
    <row r="665" ht="15">
      <c r="C665" s="10"/>
    </row>
    <row r="666" ht="15">
      <c r="C666" s="10"/>
    </row>
    <row r="667" ht="15">
      <c r="C667" s="10"/>
    </row>
    <row r="668" ht="15">
      <c r="C668" s="10"/>
    </row>
    <row r="669" ht="15">
      <c r="C669" s="10"/>
    </row>
    <row r="670" ht="15">
      <c r="C670" s="10"/>
    </row>
    <row r="671" ht="15">
      <c r="C671" s="10"/>
    </row>
    <row r="672" ht="15">
      <c r="C672" s="10"/>
    </row>
    <row r="673" ht="15">
      <c r="C673" s="10"/>
    </row>
    <row r="674" ht="15">
      <c r="C674" s="10"/>
    </row>
    <row r="675" ht="15">
      <c r="C675" s="10"/>
    </row>
    <row r="676" ht="15">
      <c r="C676" s="10"/>
    </row>
    <row r="677" ht="15">
      <c r="C677" s="10"/>
    </row>
    <row r="678" ht="15">
      <c r="C678" s="10"/>
    </row>
    <row r="679" ht="15">
      <c r="C679" s="10"/>
    </row>
    <row r="680" ht="15">
      <c r="C680" s="10"/>
    </row>
    <row r="681" ht="15">
      <c r="C681" s="10"/>
    </row>
    <row r="682" ht="15">
      <c r="C682" s="10"/>
    </row>
    <row r="683" ht="15">
      <c r="C683" s="10"/>
    </row>
    <row r="684" ht="15">
      <c r="C684" s="10"/>
    </row>
    <row r="685" ht="15">
      <c r="C685" s="10"/>
    </row>
    <row r="686" ht="15">
      <c r="C686" s="10"/>
    </row>
    <row r="687" ht="15">
      <c r="C687" s="10"/>
    </row>
    <row r="688" ht="15">
      <c r="C688" s="10"/>
    </row>
    <row r="689" ht="15">
      <c r="C689" s="10"/>
    </row>
    <row r="690" ht="15">
      <c r="C690" s="10"/>
    </row>
    <row r="691" ht="15">
      <c r="C691" s="10"/>
    </row>
    <row r="692" ht="15">
      <c r="C692" s="10"/>
    </row>
    <row r="693" ht="15">
      <c r="C693" s="10"/>
    </row>
    <row r="694" ht="15">
      <c r="C694" s="10"/>
    </row>
    <row r="695" ht="15">
      <c r="C695" s="10"/>
    </row>
    <row r="696" ht="15">
      <c r="C696" s="10"/>
    </row>
    <row r="697" ht="15">
      <c r="C697" s="10"/>
    </row>
    <row r="698" ht="15">
      <c r="C698" s="10"/>
    </row>
    <row r="699" ht="15">
      <c r="C699" s="10"/>
    </row>
    <row r="700" ht="15">
      <c r="C700" s="10"/>
    </row>
    <row r="701" ht="15">
      <c r="C701" s="10"/>
    </row>
    <row r="702" ht="15">
      <c r="C702" s="10"/>
    </row>
    <row r="703" ht="15">
      <c r="C703" s="10"/>
    </row>
    <row r="704" ht="15">
      <c r="C704" s="10"/>
    </row>
    <row r="705" ht="15">
      <c r="C705" s="10"/>
    </row>
    <row r="706" ht="15">
      <c r="C706" s="10"/>
    </row>
    <row r="707" ht="15">
      <c r="C707" s="10"/>
    </row>
    <row r="708" ht="15">
      <c r="C708" s="10"/>
    </row>
    <row r="709" ht="15">
      <c r="C709" s="10"/>
    </row>
    <row r="710" ht="15">
      <c r="C710" s="10"/>
    </row>
    <row r="711" ht="15">
      <c r="C711" s="10"/>
    </row>
    <row r="712" ht="15">
      <c r="C712" s="10"/>
    </row>
    <row r="713" ht="15">
      <c r="C713" s="10"/>
    </row>
    <row r="714" ht="15">
      <c r="C714" s="10"/>
    </row>
    <row r="715" ht="15">
      <c r="C715" s="10"/>
    </row>
    <row r="716" ht="15">
      <c r="C716" s="10"/>
    </row>
    <row r="717" ht="15">
      <c r="C717" s="10"/>
    </row>
    <row r="718" ht="15">
      <c r="C718" s="10"/>
    </row>
    <row r="719" ht="15">
      <c r="C719" s="10"/>
    </row>
    <row r="720" ht="15">
      <c r="C720" s="10"/>
    </row>
    <row r="721" ht="15">
      <c r="C721" s="10"/>
    </row>
    <row r="722" ht="15">
      <c r="C722" s="10"/>
    </row>
    <row r="723" ht="15">
      <c r="C723" s="10"/>
    </row>
    <row r="724" ht="15">
      <c r="C724" s="10"/>
    </row>
    <row r="725" ht="15">
      <c r="C725" s="10"/>
    </row>
    <row r="726" ht="15">
      <c r="C726" s="10"/>
    </row>
    <row r="727" ht="15">
      <c r="C727" s="10"/>
    </row>
    <row r="728" ht="15">
      <c r="C728" s="10"/>
    </row>
    <row r="729" ht="15">
      <c r="C729" s="10"/>
    </row>
    <row r="730" ht="15">
      <c r="C730" s="10"/>
    </row>
    <row r="731" ht="15">
      <c r="C731" s="10"/>
    </row>
    <row r="732" ht="15">
      <c r="C732" s="10"/>
    </row>
    <row r="733" ht="15">
      <c r="C733" s="10"/>
    </row>
    <row r="734" ht="15">
      <c r="C734" s="10"/>
    </row>
    <row r="735" ht="15">
      <c r="C735" s="10"/>
    </row>
    <row r="736" ht="15">
      <c r="C736" s="10"/>
    </row>
    <row r="737" ht="15">
      <c r="C737" s="10"/>
    </row>
    <row r="738" ht="15">
      <c r="C738" s="10"/>
    </row>
    <row r="739" ht="15">
      <c r="C739" s="10"/>
    </row>
    <row r="740" ht="15">
      <c r="C740" s="10"/>
    </row>
    <row r="741" ht="15">
      <c r="C741" s="10"/>
    </row>
    <row r="742" ht="15">
      <c r="C742" s="10"/>
    </row>
    <row r="743" ht="15">
      <c r="C743" s="10"/>
    </row>
    <row r="744" ht="15">
      <c r="C744" s="10"/>
    </row>
    <row r="745" ht="15">
      <c r="C745" s="10"/>
    </row>
    <row r="746" ht="15">
      <c r="C746" s="10"/>
    </row>
    <row r="747" ht="15">
      <c r="C747" s="10"/>
    </row>
    <row r="748" ht="15">
      <c r="C748" s="10"/>
    </row>
    <row r="749" ht="15">
      <c r="C749" s="10"/>
    </row>
    <row r="750" ht="15">
      <c r="C750" s="10"/>
    </row>
    <row r="751" ht="15">
      <c r="C751" s="10"/>
    </row>
    <row r="752" ht="15">
      <c r="C752" s="10"/>
    </row>
    <row r="753" ht="15">
      <c r="C753" s="10"/>
    </row>
    <row r="754" ht="15">
      <c r="C754" s="10"/>
    </row>
    <row r="755" ht="15">
      <c r="C755" s="10"/>
    </row>
    <row r="756" ht="15">
      <c r="C756" s="10"/>
    </row>
    <row r="757" ht="15">
      <c r="C757" s="10"/>
    </row>
    <row r="758" ht="15">
      <c r="C758" s="10"/>
    </row>
    <row r="759" ht="15">
      <c r="C759" s="10"/>
    </row>
    <row r="760" ht="15">
      <c r="C760" s="10"/>
    </row>
    <row r="761" ht="15">
      <c r="C761" s="10"/>
    </row>
    <row r="762" ht="15">
      <c r="C762" s="10"/>
    </row>
    <row r="763" ht="15">
      <c r="C763" s="10"/>
    </row>
    <row r="764" ht="15">
      <c r="C764" s="10"/>
    </row>
    <row r="765" ht="15">
      <c r="C765" s="10"/>
    </row>
    <row r="766" ht="15">
      <c r="C766" s="10"/>
    </row>
    <row r="767" ht="15">
      <c r="C767" s="10"/>
    </row>
    <row r="768" spans="3:67" ht="15">
      <c r="C768" s="10"/>
      <c r="BO768" s="61"/>
    </row>
    <row r="769" ht="15">
      <c r="C769" s="10"/>
    </row>
    <row r="770" ht="15">
      <c r="C770" s="10"/>
    </row>
    <row r="771" ht="15">
      <c r="C771" s="10"/>
    </row>
    <row r="772" ht="15">
      <c r="C772" s="10"/>
    </row>
    <row r="773" ht="15">
      <c r="C773" s="10"/>
    </row>
    <row r="774" ht="15">
      <c r="C774" s="10"/>
    </row>
    <row r="775" ht="15">
      <c r="C775" s="10"/>
    </row>
    <row r="776" ht="15">
      <c r="C776" s="10"/>
    </row>
    <row r="777" ht="15">
      <c r="C777" s="10"/>
    </row>
    <row r="778" ht="15">
      <c r="C778" s="10"/>
    </row>
    <row r="779" ht="15">
      <c r="C779" s="10"/>
    </row>
    <row r="780" ht="15">
      <c r="C780" s="10"/>
    </row>
    <row r="781" ht="15">
      <c r="C781" s="10"/>
    </row>
    <row r="782" ht="15">
      <c r="C782" s="10"/>
    </row>
    <row r="783" ht="15">
      <c r="C783" s="10"/>
    </row>
    <row r="784" ht="15">
      <c r="C784" s="10"/>
    </row>
    <row r="785" ht="15">
      <c r="C785" s="10"/>
    </row>
    <row r="786" ht="15">
      <c r="C786" s="10"/>
    </row>
    <row r="787" spans="4:49" s="50" customFormat="1" ht="15">
      <c r="D787" s="13"/>
      <c r="E787" s="13"/>
      <c r="H787" s="13"/>
      <c r="I787" s="13"/>
      <c r="L787" s="13"/>
      <c r="M787" s="13"/>
      <c r="P787" s="13"/>
      <c r="Q787" s="13"/>
      <c r="T787" s="13"/>
      <c r="U787" s="13"/>
      <c r="X787" s="13"/>
      <c r="Y787" s="13"/>
      <c r="AB787" s="13"/>
      <c r="AC787" s="13"/>
      <c r="AF787" s="13"/>
      <c r="AG787" s="13"/>
      <c r="AJ787" s="13"/>
      <c r="AK787" s="13"/>
      <c r="AN787" s="13"/>
      <c r="AO787" s="13"/>
      <c r="AR787" s="13"/>
      <c r="AS787" s="13"/>
      <c r="AV787" s="13"/>
      <c r="AW787" s="13"/>
    </row>
    <row r="788" ht="15">
      <c r="C788" s="10"/>
    </row>
    <row r="789" ht="15">
      <c r="C789" s="10"/>
    </row>
    <row r="790" ht="15">
      <c r="C790" s="10"/>
    </row>
    <row r="791" ht="15">
      <c r="C791" s="10"/>
    </row>
    <row r="792" ht="15">
      <c r="C792" s="10"/>
    </row>
    <row r="793" ht="15">
      <c r="C793" s="10"/>
    </row>
    <row r="794" ht="15">
      <c r="C794" s="10"/>
    </row>
    <row r="795" ht="15">
      <c r="C795" s="10"/>
    </row>
    <row r="796" ht="15">
      <c r="C796" s="10"/>
    </row>
    <row r="797" ht="15">
      <c r="C797" s="10"/>
    </row>
    <row r="798" ht="15">
      <c r="C798" s="10"/>
    </row>
    <row r="799" ht="15">
      <c r="C799" s="10"/>
    </row>
    <row r="800" ht="15">
      <c r="C800" s="10"/>
    </row>
    <row r="801" ht="15">
      <c r="C801" s="10"/>
    </row>
    <row r="802" ht="15">
      <c r="C802" s="10"/>
    </row>
    <row r="803" ht="15">
      <c r="C803" s="10"/>
    </row>
    <row r="804" ht="15">
      <c r="C804" s="10"/>
    </row>
    <row r="805" ht="15">
      <c r="C805" s="10"/>
    </row>
    <row r="806" ht="15">
      <c r="C806" s="10"/>
    </row>
    <row r="807" ht="15">
      <c r="C807" s="10"/>
    </row>
    <row r="808" ht="15">
      <c r="C808" s="10"/>
    </row>
    <row r="809" ht="15">
      <c r="C809" s="10"/>
    </row>
    <row r="810" ht="15">
      <c r="C810" s="10"/>
    </row>
    <row r="811" ht="15">
      <c r="C811" s="10"/>
    </row>
    <row r="812" ht="15">
      <c r="C812" s="10"/>
    </row>
    <row r="813" ht="15">
      <c r="C813" s="10"/>
    </row>
    <row r="814" ht="15">
      <c r="C814" s="10"/>
    </row>
    <row r="815" ht="15">
      <c r="C815" s="10"/>
    </row>
    <row r="816" ht="15">
      <c r="C816" s="10"/>
    </row>
    <row r="817" ht="15">
      <c r="C817" s="10"/>
    </row>
    <row r="818" ht="15">
      <c r="C818" s="10"/>
    </row>
    <row r="819" ht="15">
      <c r="C819" s="10"/>
    </row>
    <row r="820" ht="15">
      <c r="C820" s="10"/>
    </row>
    <row r="821" ht="15">
      <c r="C821" s="10"/>
    </row>
    <row r="822" ht="15">
      <c r="C822" s="10"/>
    </row>
    <row r="823" ht="15">
      <c r="C823" s="10"/>
    </row>
    <row r="824" ht="15">
      <c r="C824" s="10"/>
    </row>
    <row r="825" ht="15">
      <c r="C825" s="10"/>
    </row>
    <row r="826" ht="15">
      <c r="C826" s="10"/>
    </row>
    <row r="827" ht="15">
      <c r="C827" s="10"/>
    </row>
    <row r="828" ht="15">
      <c r="C828" s="10"/>
    </row>
    <row r="829" ht="15">
      <c r="C829" s="10"/>
    </row>
    <row r="830" ht="15">
      <c r="C830" s="10"/>
    </row>
    <row r="831" ht="15">
      <c r="C831" s="10"/>
    </row>
    <row r="832" ht="15">
      <c r="C832" s="10"/>
    </row>
    <row r="833" ht="15">
      <c r="C833" s="10"/>
    </row>
    <row r="834" ht="15">
      <c r="C834" s="10"/>
    </row>
    <row r="835" ht="15">
      <c r="C835" s="10"/>
    </row>
    <row r="836" ht="15">
      <c r="C836" s="10"/>
    </row>
    <row r="837" ht="15">
      <c r="C837" s="10"/>
    </row>
    <row r="838" ht="15">
      <c r="C838" s="10"/>
    </row>
    <row r="839" ht="15">
      <c r="C839" s="10"/>
    </row>
    <row r="840" ht="15">
      <c r="C840" s="10"/>
    </row>
    <row r="841" ht="15">
      <c r="C841" s="10"/>
    </row>
    <row r="842" ht="15">
      <c r="C842" s="10"/>
    </row>
    <row r="843" ht="15">
      <c r="C843" s="10"/>
    </row>
    <row r="844" ht="15">
      <c r="C844" s="10"/>
    </row>
    <row r="845" ht="15">
      <c r="C845" s="10"/>
    </row>
    <row r="846" ht="15">
      <c r="C846" s="10"/>
    </row>
    <row r="847" ht="15">
      <c r="C847" s="10"/>
    </row>
    <row r="848" ht="15">
      <c r="C848" s="10"/>
    </row>
    <row r="849" ht="15">
      <c r="C849" s="10"/>
    </row>
    <row r="850" ht="15">
      <c r="C850" s="10"/>
    </row>
    <row r="851" ht="15">
      <c r="C851" s="10"/>
    </row>
    <row r="852" ht="15">
      <c r="C852" s="10"/>
    </row>
    <row r="853" ht="15">
      <c r="C853" s="10"/>
    </row>
    <row r="854" ht="15">
      <c r="C854" s="10"/>
    </row>
    <row r="855" ht="15">
      <c r="C855" s="10"/>
    </row>
    <row r="856" ht="15">
      <c r="C856" s="10"/>
    </row>
    <row r="857" ht="15">
      <c r="C857" s="10"/>
    </row>
    <row r="858" ht="15">
      <c r="C858" s="10"/>
    </row>
    <row r="859" ht="15">
      <c r="C859" s="10"/>
    </row>
    <row r="860" ht="15">
      <c r="C860" s="10"/>
    </row>
    <row r="861" ht="15">
      <c r="C861" s="10"/>
    </row>
    <row r="862" ht="15">
      <c r="C862" s="10"/>
    </row>
    <row r="863" ht="15">
      <c r="C863" s="10"/>
    </row>
    <row r="864" ht="15">
      <c r="C864" s="10"/>
    </row>
    <row r="865" ht="15">
      <c r="C865" s="10"/>
    </row>
    <row r="866" spans="4:49" s="50" customFormat="1" ht="15">
      <c r="D866" s="13"/>
      <c r="E866" s="13"/>
      <c r="H866" s="13"/>
      <c r="I866" s="13"/>
      <c r="L866" s="13"/>
      <c r="M866" s="13"/>
      <c r="P866" s="13"/>
      <c r="Q866" s="13"/>
      <c r="T866" s="13"/>
      <c r="U866" s="13"/>
      <c r="X866" s="13"/>
      <c r="Y866" s="13"/>
      <c r="AB866" s="13"/>
      <c r="AC866" s="13"/>
      <c r="AF866" s="13"/>
      <c r="AG866" s="13"/>
      <c r="AJ866" s="13"/>
      <c r="AK866" s="13"/>
      <c r="AN866" s="13"/>
      <c r="AO866" s="13"/>
      <c r="AR866" s="13"/>
      <c r="AS866" s="13"/>
      <c r="AV866" s="13"/>
      <c r="AW866" s="13"/>
    </row>
    <row r="867" ht="15">
      <c r="C867" s="10"/>
    </row>
    <row r="868" ht="15">
      <c r="C868" s="10"/>
    </row>
    <row r="869" ht="15">
      <c r="C869" s="10"/>
    </row>
    <row r="870" ht="15">
      <c r="C870" s="10"/>
    </row>
    <row r="871" ht="15">
      <c r="C871" s="10"/>
    </row>
    <row r="872" ht="15">
      <c r="C872" s="10"/>
    </row>
    <row r="873" ht="15">
      <c r="C873" s="10"/>
    </row>
    <row r="874" ht="15">
      <c r="C874" s="10"/>
    </row>
    <row r="875" ht="15">
      <c r="C875" s="10"/>
    </row>
    <row r="876" ht="15">
      <c r="C876" s="10"/>
    </row>
    <row r="877" ht="15">
      <c r="C877" s="10"/>
    </row>
    <row r="878" ht="15">
      <c r="C878" s="10"/>
    </row>
    <row r="879" ht="15">
      <c r="C879" s="10"/>
    </row>
    <row r="880" ht="15">
      <c r="C880" s="10"/>
    </row>
    <row r="881" ht="15">
      <c r="C881" s="10"/>
    </row>
    <row r="882" ht="15">
      <c r="C882" s="10"/>
    </row>
    <row r="883" ht="15">
      <c r="C883" s="10"/>
    </row>
    <row r="884" ht="15">
      <c r="C884" s="10"/>
    </row>
    <row r="885" ht="15">
      <c r="C885" s="10"/>
    </row>
    <row r="886" ht="15">
      <c r="C886" s="10"/>
    </row>
    <row r="887" ht="15">
      <c r="C887" s="10"/>
    </row>
    <row r="888" ht="15">
      <c r="C888" s="10"/>
    </row>
    <row r="889" ht="15">
      <c r="C889" s="10"/>
    </row>
    <row r="890" ht="15">
      <c r="C890" s="10"/>
    </row>
    <row r="891" ht="15">
      <c r="C891" s="10"/>
    </row>
    <row r="892" ht="15">
      <c r="C892" s="10"/>
    </row>
    <row r="893" ht="15">
      <c r="C893" s="10"/>
    </row>
    <row r="894" ht="15">
      <c r="C894" s="10"/>
    </row>
    <row r="895" ht="15">
      <c r="C895" s="10"/>
    </row>
    <row r="896" ht="15">
      <c r="C896" s="10"/>
    </row>
    <row r="897" ht="15">
      <c r="C897" s="10"/>
    </row>
    <row r="898" ht="15">
      <c r="C898" s="10"/>
    </row>
    <row r="899" ht="15">
      <c r="C899" s="10"/>
    </row>
    <row r="900" ht="15">
      <c r="C900" s="10"/>
    </row>
    <row r="901" ht="15">
      <c r="C901" s="10"/>
    </row>
    <row r="902" ht="15">
      <c r="C902" s="10"/>
    </row>
    <row r="903" ht="15">
      <c r="C903" s="10"/>
    </row>
    <row r="904" ht="15">
      <c r="C904" s="10"/>
    </row>
    <row r="905" ht="15">
      <c r="C905" s="10"/>
    </row>
    <row r="906" ht="15">
      <c r="C906" s="10"/>
    </row>
    <row r="907" ht="15">
      <c r="C907" s="10"/>
    </row>
    <row r="908" ht="15">
      <c r="C908" s="10"/>
    </row>
    <row r="909" ht="15">
      <c r="C909" s="10"/>
    </row>
    <row r="910" ht="15">
      <c r="C910" s="10"/>
    </row>
    <row r="911" ht="15">
      <c r="C911" s="10"/>
    </row>
    <row r="912" ht="15">
      <c r="C912" s="10"/>
    </row>
    <row r="913" ht="15">
      <c r="C913" s="10"/>
    </row>
    <row r="914" ht="15">
      <c r="C914" s="10"/>
    </row>
    <row r="915" ht="15">
      <c r="C915" s="10"/>
    </row>
    <row r="916" ht="15">
      <c r="C916" s="10"/>
    </row>
    <row r="917" ht="15">
      <c r="C917" s="10"/>
    </row>
    <row r="918" ht="15">
      <c r="C918" s="10"/>
    </row>
    <row r="919" ht="15">
      <c r="C919" s="10"/>
    </row>
    <row r="920" ht="15">
      <c r="C920" s="10"/>
    </row>
    <row r="921" ht="15">
      <c r="C921" s="10"/>
    </row>
    <row r="922" ht="15">
      <c r="C922" s="10"/>
    </row>
    <row r="923" ht="15">
      <c r="C923" s="10"/>
    </row>
    <row r="924" ht="15">
      <c r="C924" s="10"/>
    </row>
    <row r="925" ht="15">
      <c r="C925" s="10"/>
    </row>
    <row r="926" ht="15">
      <c r="C926" s="10"/>
    </row>
    <row r="927" ht="15">
      <c r="C927" s="10"/>
    </row>
    <row r="928" ht="15">
      <c r="C928" s="10"/>
    </row>
    <row r="929" ht="15">
      <c r="C929" s="10"/>
    </row>
    <row r="930" ht="15">
      <c r="C930" s="10"/>
    </row>
    <row r="931" ht="15">
      <c r="C931" s="10"/>
    </row>
    <row r="932" ht="15">
      <c r="C932" s="10"/>
    </row>
    <row r="933" ht="15">
      <c r="C933" s="10"/>
    </row>
    <row r="934" ht="15">
      <c r="C934" s="10"/>
    </row>
    <row r="935" ht="15">
      <c r="C935" s="10"/>
    </row>
    <row r="936" ht="15">
      <c r="C936" s="10"/>
    </row>
    <row r="937" ht="15">
      <c r="C937" s="10"/>
    </row>
    <row r="938" ht="15">
      <c r="C938" s="10"/>
    </row>
    <row r="939" ht="15">
      <c r="C939" s="10"/>
    </row>
    <row r="940" ht="15">
      <c r="C940" s="10"/>
    </row>
    <row r="941" ht="15">
      <c r="C941" s="10"/>
    </row>
    <row r="942" ht="15">
      <c r="C942" s="10"/>
    </row>
    <row r="943" ht="15">
      <c r="C943" s="10"/>
    </row>
    <row r="944" ht="15">
      <c r="C944" s="10"/>
    </row>
    <row r="945" ht="15">
      <c r="C945" s="10"/>
    </row>
    <row r="946" ht="15">
      <c r="C946" s="10"/>
    </row>
    <row r="947" ht="15">
      <c r="C947" s="10"/>
    </row>
    <row r="948" ht="15">
      <c r="C948" s="10"/>
    </row>
    <row r="949" ht="15">
      <c r="C949" s="10"/>
    </row>
    <row r="950" ht="15">
      <c r="C950" s="10"/>
    </row>
    <row r="951" ht="15">
      <c r="C951" s="10"/>
    </row>
    <row r="952" ht="15">
      <c r="C952" s="10"/>
    </row>
    <row r="953" ht="15">
      <c r="C953" s="10"/>
    </row>
    <row r="954" ht="15">
      <c r="C954" s="10"/>
    </row>
    <row r="955" ht="15">
      <c r="C955" s="10"/>
    </row>
    <row r="956" ht="15">
      <c r="C956" s="10"/>
    </row>
    <row r="957" ht="15">
      <c r="C957" s="10"/>
    </row>
    <row r="958" ht="15">
      <c r="C958" s="10"/>
    </row>
    <row r="959" ht="15">
      <c r="C959" s="10"/>
    </row>
    <row r="960" ht="15">
      <c r="C960" s="10"/>
    </row>
    <row r="961" ht="15">
      <c r="C961" s="10"/>
    </row>
    <row r="962" ht="15">
      <c r="C962" s="10"/>
    </row>
    <row r="963" ht="15">
      <c r="C963" s="10"/>
    </row>
    <row r="964" ht="15">
      <c r="C964" s="10"/>
    </row>
    <row r="965" ht="15">
      <c r="C965" s="10"/>
    </row>
    <row r="966" ht="15">
      <c r="C966" s="10"/>
    </row>
    <row r="967" ht="15">
      <c r="C967" s="10"/>
    </row>
    <row r="968" ht="15">
      <c r="C968" s="10"/>
    </row>
    <row r="969" ht="15">
      <c r="C969" s="10"/>
    </row>
    <row r="970" ht="15">
      <c r="C970" s="10"/>
    </row>
    <row r="971" ht="15">
      <c r="C971" s="10"/>
    </row>
    <row r="972" ht="15">
      <c r="C972" s="10"/>
    </row>
    <row r="973" ht="15">
      <c r="C973" s="10"/>
    </row>
    <row r="974" ht="15">
      <c r="C974" s="10"/>
    </row>
    <row r="975" ht="15">
      <c r="C975" s="10"/>
    </row>
    <row r="976" ht="15">
      <c r="C976" s="10"/>
    </row>
    <row r="977" ht="15">
      <c r="C977" s="10"/>
    </row>
    <row r="978" ht="15">
      <c r="C978" s="10"/>
    </row>
    <row r="979" ht="15">
      <c r="C979" s="10"/>
    </row>
    <row r="980" ht="15">
      <c r="C980" s="10"/>
    </row>
    <row r="981" ht="15">
      <c r="C981" s="10"/>
    </row>
    <row r="982" ht="15">
      <c r="C982" s="10"/>
    </row>
    <row r="983" ht="15">
      <c r="C983" s="10"/>
    </row>
    <row r="984" ht="15">
      <c r="C984" s="10"/>
    </row>
    <row r="985" ht="15">
      <c r="C985" s="10"/>
    </row>
    <row r="986" ht="15">
      <c r="C986" s="10"/>
    </row>
    <row r="987" ht="15">
      <c r="C987" s="10"/>
    </row>
    <row r="988" ht="15">
      <c r="C988" s="10"/>
    </row>
    <row r="989" ht="15">
      <c r="C989" s="10"/>
    </row>
    <row r="990" ht="15">
      <c r="C990" s="10"/>
    </row>
    <row r="991" ht="15">
      <c r="C991" s="10"/>
    </row>
    <row r="992" ht="15">
      <c r="C992" s="10"/>
    </row>
    <row r="993" ht="15">
      <c r="C993" s="10"/>
    </row>
    <row r="994" ht="15">
      <c r="C994" s="10"/>
    </row>
    <row r="995" ht="15">
      <c r="C995" s="10"/>
    </row>
    <row r="996" ht="15">
      <c r="C996" s="10"/>
    </row>
    <row r="997" ht="15">
      <c r="C997" s="10"/>
    </row>
    <row r="998" ht="15">
      <c r="C998" s="10"/>
    </row>
    <row r="999" ht="15">
      <c r="C999" s="10"/>
    </row>
    <row r="1000" ht="15">
      <c r="C1000" s="10"/>
    </row>
    <row r="1001" ht="15">
      <c r="C1001" s="10"/>
    </row>
    <row r="1002" ht="15">
      <c r="C1002" s="10"/>
    </row>
    <row r="1003" ht="15">
      <c r="C1003" s="10"/>
    </row>
    <row r="1004" ht="15">
      <c r="C1004" s="10"/>
    </row>
    <row r="1005" ht="15">
      <c r="C1005" s="10"/>
    </row>
    <row r="1006" ht="15">
      <c r="C1006" s="10"/>
    </row>
    <row r="1007" ht="15">
      <c r="C1007" s="10"/>
    </row>
    <row r="1008" ht="15">
      <c r="C1008" s="10"/>
    </row>
    <row r="1009" ht="15">
      <c r="C1009" s="10"/>
    </row>
    <row r="1010" ht="15">
      <c r="C1010" s="10"/>
    </row>
    <row r="1011" ht="15">
      <c r="C1011" s="10"/>
    </row>
    <row r="1012" ht="15">
      <c r="C1012" s="10"/>
    </row>
    <row r="1013" ht="15">
      <c r="C1013" s="10"/>
    </row>
    <row r="1014" ht="15">
      <c r="C1014" s="10"/>
    </row>
    <row r="1015" ht="15">
      <c r="C1015" s="10"/>
    </row>
    <row r="1016" ht="15">
      <c r="C1016" s="10"/>
    </row>
    <row r="1017" ht="15">
      <c r="C1017" s="10"/>
    </row>
    <row r="1018" ht="15">
      <c r="C1018" s="10"/>
    </row>
    <row r="1019" ht="15">
      <c r="C1019" s="10"/>
    </row>
    <row r="1020" ht="15">
      <c r="C1020" s="10"/>
    </row>
    <row r="1021" ht="15">
      <c r="C1021" s="10"/>
    </row>
    <row r="1022" ht="15">
      <c r="C1022" s="10"/>
    </row>
    <row r="1023" ht="15">
      <c r="C1023" s="10"/>
    </row>
    <row r="1024" ht="15">
      <c r="C1024" s="10"/>
    </row>
    <row r="1025" ht="15">
      <c r="C1025" s="10"/>
    </row>
    <row r="1026" ht="15">
      <c r="C1026" s="10"/>
    </row>
    <row r="1027" ht="15">
      <c r="C1027" s="10"/>
    </row>
    <row r="1028" ht="15">
      <c r="C1028" s="10"/>
    </row>
    <row r="1029" ht="15">
      <c r="C1029" s="10"/>
    </row>
    <row r="1030" ht="15">
      <c r="C1030" s="10"/>
    </row>
    <row r="1031" ht="15">
      <c r="C1031" s="10"/>
    </row>
    <row r="1032" ht="15">
      <c r="C1032" s="10"/>
    </row>
    <row r="1033" ht="15">
      <c r="C1033" s="10"/>
    </row>
    <row r="1034" ht="15">
      <c r="C1034" s="10"/>
    </row>
    <row r="1035" ht="15">
      <c r="C1035" s="10"/>
    </row>
    <row r="1036" ht="15">
      <c r="C1036" s="10"/>
    </row>
    <row r="1037" ht="15">
      <c r="C1037" s="10"/>
    </row>
    <row r="1038" ht="15">
      <c r="C1038" s="10"/>
    </row>
    <row r="1039" ht="15">
      <c r="C1039" s="10"/>
    </row>
    <row r="1040" ht="15">
      <c r="C1040" s="10"/>
    </row>
    <row r="1041" ht="15">
      <c r="C1041" s="10"/>
    </row>
    <row r="1042" ht="15">
      <c r="C1042" s="10"/>
    </row>
    <row r="1043" ht="15">
      <c r="C1043" s="10"/>
    </row>
    <row r="1044" ht="15">
      <c r="C1044" s="10"/>
    </row>
    <row r="1045" ht="15">
      <c r="C1045" s="10"/>
    </row>
    <row r="1046" ht="15">
      <c r="C1046" s="10"/>
    </row>
    <row r="1047" ht="15">
      <c r="C1047" s="10"/>
    </row>
    <row r="1048" ht="15">
      <c r="C1048" s="10"/>
    </row>
    <row r="1049" ht="15">
      <c r="C1049" s="10"/>
    </row>
    <row r="1050" ht="15">
      <c r="C1050" s="10"/>
    </row>
    <row r="1051" ht="15">
      <c r="C1051" s="10"/>
    </row>
    <row r="1052" ht="15">
      <c r="C1052" s="10"/>
    </row>
    <row r="1053" ht="15">
      <c r="C1053" s="10"/>
    </row>
    <row r="1054" ht="15">
      <c r="C1054" s="10"/>
    </row>
    <row r="1055" ht="15">
      <c r="C1055" s="10"/>
    </row>
    <row r="1056" ht="15">
      <c r="C1056" s="10"/>
    </row>
    <row r="1057" ht="15">
      <c r="C1057" s="10"/>
    </row>
    <row r="1058" ht="15">
      <c r="C1058" s="10"/>
    </row>
    <row r="1059" ht="15">
      <c r="C1059" s="10"/>
    </row>
    <row r="1060" ht="15">
      <c r="C1060" s="10"/>
    </row>
    <row r="1061" ht="15">
      <c r="C1061" s="10"/>
    </row>
    <row r="1062" ht="15">
      <c r="C1062" s="10"/>
    </row>
    <row r="1063" ht="15">
      <c r="C1063" s="10"/>
    </row>
    <row r="1064" ht="15">
      <c r="C1064" s="10"/>
    </row>
    <row r="1065" ht="15">
      <c r="C1065" s="10"/>
    </row>
    <row r="1066" ht="15">
      <c r="C1066" s="10"/>
    </row>
    <row r="1067" ht="15">
      <c r="C1067" s="10"/>
    </row>
    <row r="1068" ht="15">
      <c r="C1068" s="10"/>
    </row>
    <row r="1069" ht="15">
      <c r="C1069" s="10"/>
    </row>
    <row r="1070" ht="15">
      <c r="C1070" s="10"/>
    </row>
    <row r="1071" ht="15">
      <c r="C1071" s="10"/>
    </row>
    <row r="1072" ht="15">
      <c r="C1072" s="10"/>
    </row>
    <row r="1073" ht="15">
      <c r="C1073" s="10"/>
    </row>
    <row r="1074" ht="15">
      <c r="C1074" s="10"/>
    </row>
    <row r="1075" ht="15">
      <c r="C1075" s="10"/>
    </row>
    <row r="1076" ht="15">
      <c r="C1076" s="10"/>
    </row>
    <row r="1077" ht="15">
      <c r="C1077" s="10"/>
    </row>
    <row r="1078" ht="15">
      <c r="C1078" s="10"/>
    </row>
    <row r="1079" ht="15">
      <c r="C1079" s="10"/>
    </row>
    <row r="1080" ht="15">
      <c r="C1080" s="10"/>
    </row>
    <row r="1081" ht="15">
      <c r="C1081" s="10"/>
    </row>
    <row r="1082" ht="15">
      <c r="C1082" s="10"/>
    </row>
    <row r="1083" ht="15">
      <c r="C1083" s="10"/>
    </row>
    <row r="1084" ht="15">
      <c r="C1084" s="10"/>
    </row>
    <row r="1085" ht="15">
      <c r="C1085" s="10"/>
    </row>
    <row r="1086" ht="15">
      <c r="C1086" s="10"/>
    </row>
    <row r="1087" ht="15">
      <c r="C1087" s="10"/>
    </row>
    <row r="1088" ht="15">
      <c r="C1088" s="10"/>
    </row>
    <row r="1089" ht="15">
      <c r="C1089" s="10"/>
    </row>
    <row r="1090" ht="15">
      <c r="C1090" s="10"/>
    </row>
    <row r="1091" ht="15">
      <c r="C1091" s="10"/>
    </row>
    <row r="1092" ht="15">
      <c r="C1092" s="10"/>
    </row>
    <row r="1093" ht="15">
      <c r="C1093" s="10"/>
    </row>
    <row r="1094" ht="15">
      <c r="C1094" s="10"/>
    </row>
    <row r="1095" ht="15">
      <c r="C1095" s="10"/>
    </row>
    <row r="1096" ht="15">
      <c r="C1096" s="10"/>
    </row>
    <row r="1097" ht="15">
      <c r="C1097" s="10"/>
    </row>
    <row r="1098" ht="15">
      <c r="C1098" s="10"/>
    </row>
    <row r="1099" ht="15">
      <c r="C1099" s="10"/>
    </row>
    <row r="1100" ht="15">
      <c r="C1100" s="10"/>
    </row>
    <row r="1101" ht="15">
      <c r="C1101" s="10"/>
    </row>
    <row r="1102" ht="15">
      <c r="C1102" s="10"/>
    </row>
    <row r="1103" ht="15">
      <c r="C1103" s="10"/>
    </row>
    <row r="1104" ht="15">
      <c r="C1104" s="10"/>
    </row>
    <row r="1105" ht="15">
      <c r="C1105" s="10"/>
    </row>
    <row r="1106" ht="15">
      <c r="C1106" s="10"/>
    </row>
    <row r="1107" ht="15">
      <c r="C1107" s="10"/>
    </row>
    <row r="1108" ht="15">
      <c r="C1108" s="10"/>
    </row>
    <row r="1109" ht="15">
      <c r="C1109" s="10"/>
    </row>
    <row r="1110" ht="15">
      <c r="C1110" s="10"/>
    </row>
    <row r="1111" ht="15">
      <c r="C1111" s="10"/>
    </row>
    <row r="1112" ht="15">
      <c r="C1112" s="10"/>
    </row>
    <row r="1113" ht="15">
      <c r="C1113" s="10"/>
    </row>
    <row r="1114" ht="15">
      <c r="C1114" s="10"/>
    </row>
    <row r="1115" ht="15">
      <c r="C1115" s="10"/>
    </row>
    <row r="1116" ht="15">
      <c r="C1116" s="10"/>
    </row>
    <row r="1117" ht="15">
      <c r="C1117" s="10"/>
    </row>
    <row r="1118" ht="15">
      <c r="C1118" s="10"/>
    </row>
    <row r="1119" ht="15">
      <c r="C1119" s="10"/>
    </row>
    <row r="1120" ht="15">
      <c r="C1120" s="10"/>
    </row>
    <row r="1121" ht="15">
      <c r="C1121" s="10"/>
    </row>
    <row r="1122" ht="15">
      <c r="C1122" s="10"/>
    </row>
    <row r="1123" ht="15">
      <c r="C1123" s="10"/>
    </row>
    <row r="1124" ht="15">
      <c r="C1124" s="10"/>
    </row>
    <row r="1125" ht="15">
      <c r="C1125" s="10"/>
    </row>
    <row r="1126" ht="15">
      <c r="C1126" s="10"/>
    </row>
    <row r="1127" ht="15">
      <c r="C1127" s="10"/>
    </row>
    <row r="1128" ht="15">
      <c r="C1128" s="10"/>
    </row>
    <row r="1129" ht="15">
      <c r="C1129" s="10"/>
    </row>
    <row r="1130" ht="15">
      <c r="C1130" s="10"/>
    </row>
    <row r="1131" ht="15">
      <c r="C1131" s="10"/>
    </row>
    <row r="1132" ht="15">
      <c r="C1132" s="10"/>
    </row>
    <row r="1133" ht="15">
      <c r="C1133" s="10"/>
    </row>
    <row r="1134" ht="15">
      <c r="C1134" s="10"/>
    </row>
    <row r="1135" ht="15">
      <c r="C1135" s="10"/>
    </row>
    <row r="1136" ht="15">
      <c r="C1136" s="10"/>
    </row>
    <row r="1137" ht="15">
      <c r="C1137" s="10"/>
    </row>
    <row r="1138" ht="15">
      <c r="C1138" s="10"/>
    </row>
    <row r="1139" ht="15">
      <c r="C1139" s="10"/>
    </row>
    <row r="1140" ht="15">
      <c r="C1140" s="10"/>
    </row>
    <row r="1141" ht="15">
      <c r="C1141" s="10"/>
    </row>
    <row r="1142" ht="15">
      <c r="C1142" s="10"/>
    </row>
  </sheetData>
  <mergeCells count="18">
    <mergeCell ref="B96:C96"/>
    <mergeCell ref="B97:C97"/>
    <mergeCell ref="B92:C92"/>
    <mergeCell ref="B93:C93"/>
    <mergeCell ref="B94:C94"/>
    <mergeCell ref="B95:C95"/>
    <mergeCell ref="B87:C87"/>
    <mergeCell ref="B88:C88"/>
    <mergeCell ref="B89:C89"/>
    <mergeCell ref="B90:C90"/>
    <mergeCell ref="A79:C79"/>
    <mergeCell ref="A80:C80"/>
    <mergeCell ref="B85:C85"/>
    <mergeCell ref="B86:C86"/>
    <mergeCell ref="A72:C72"/>
    <mergeCell ref="A73:C73"/>
    <mergeCell ref="A74:C74"/>
    <mergeCell ref="A78:C78"/>
  </mergeCells>
  <conditionalFormatting sqref="C3:C65 W3:W47 AA3:AA47 G3:G67 G78:G79 AA49:AA52 K3:K55 O3:O48 S3:S51 AM3:AM48 AE3:AE54 AI3:AI53 AU3:AU53 AQ3:AQ53">
    <cfRule type="expression" priority="1" dxfId="0" stopIfTrue="1">
      <formula>(E3)="Y"</formula>
    </cfRule>
    <cfRule type="expression" priority="2" dxfId="1" stopIfTrue="1">
      <formula>(E3)="D"</formula>
    </cfRule>
  </conditionalFormatting>
  <conditionalFormatting sqref="AN3:AN68 AO68 H78 AC67:AC68 X62:Y68 Q63:Q65 M62:M65 AN2:AO2 AF67:AG68 H2:I2 D2:E2 U52:U65 AB51:AC61 D3:D68 X3:X49 L3:L68 P62:P68 X61 AB62:AB68 L2:M2 H3:H68 P2:Q2 P50:Q61 T2:U2 P3:P49 X2:Y2 X50:Y60 AB2:AC2 AF2:AG2 AB3:AB50 AG55:AG61 AS67:AS68 AJ3:AJ68 T3:T68 AF3:AF66 AJ2:AK2 AK54:AK61 AK67:AK68 AR2:AS2 AS54:AS61 AW67:AW68 AW54:AW61 AV2:AW2 AR3:AR68 AV3:AV68">
    <cfRule type="cellIs" priority="3" dxfId="2" operator="equal" stopIfTrue="1">
      <formula>"R"</formula>
    </cfRule>
    <cfRule type="cellIs" priority="4" dxfId="3" operator="equal" stopIfTrue="1">
      <formula>"Y"</formula>
    </cfRule>
    <cfRule type="cellIs" priority="5" dxfId="4" operator="equal" stopIfTrue="1">
      <formula>"M"</formula>
    </cfRule>
  </conditionalFormatting>
  <conditionalFormatting sqref="E73 I73 M73 T69:U71 P69:Q71 G69 X69:Y71 AB69:AC71 AF69:AG71 D70:D71 H69:H71 L69:L71 AJ69:AK71 AN69:AO71 AR69:AS71 AV69:AW71">
    <cfRule type="cellIs" priority="6" dxfId="2" operator="equal" stopIfTrue="1">
      <formula>"Y"</formula>
    </cfRule>
    <cfRule type="cellIs" priority="7" dxfId="3" operator="equal" stopIfTrue="1">
      <formula>"M"</formula>
    </cfRule>
    <cfRule type="cellIs" priority="8" dxfId="4" operator="equal" stopIfTrue="1">
      <formula>"N"</formula>
    </cfRule>
  </conditionalFormatting>
  <conditionalFormatting sqref="AO3:AO67 Q66:Q68 U66:U68 AC62:AC66 Y61 AG62:AG66 E3:E71 AK62:AK66 M66:M71 Q62 I3:I71 M3:M61 Q3:Q49 U3:U51 AC3:AC50 Y3:Y49 AG3:AG54 AK3:AK53 AS62:AS66 AW62:AW66 AS3:AS53 AW3:AW53">
    <cfRule type="cellIs" priority="9" dxfId="0" operator="equal" stopIfTrue="1">
      <formula>"Y"</formula>
    </cfRule>
    <cfRule type="cellIs" priority="10" dxfId="1" operator="equal" stopIfTrue="1">
      <formula>"D"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36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O16" sqref="O16"/>
    </sheetView>
  </sheetViews>
  <sheetFormatPr defaultColWidth="9.00390625" defaultRowHeight="16.5"/>
  <cols>
    <col min="1" max="1" width="3.875" style="69" customWidth="1"/>
    <col min="2" max="2" width="5.25390625" style="9" customWidth="1"/>
    <col min="3" max="3" width="7.875" style="4" customWidth="1"/>
    <col min="4" max="16384" width="9.00390625" style="1" customWidth="1"/>
  </cols>
  <sheetData>
    <row r="1" spans="1:3" ht="15.75">
      <c r="A1" s="75" t="s">
        <v>6</v>
      </c>
      <c r="B1" s="76"/>
      <c r="C1" s="77" t="s">
        <v>12</v>
      </c>
    </row>
    <row r="2" spans="1:3" ht="15.75">
      <c r="A2" s="60">
        <v>9</v>
      </c>
      <c r="B2" s="9">
        <v>901</v>
      </c>
      <c r="C2" s="7" t="s">
        <v>417</v>
      </c>
    </row>
    <row r="3" spans="1:3" s="5" customFormat="1" ht="15.75">
      <c r="A3" s="60">
        <v>2</v>
      </c>
      <c r="B3" s="9">
        <v>213</v>
      </c>
      <c r="C3" s="1" t="s">
        <v>84</v>
      </c>
    </row>
    <row r="4" spans="1:3" ht="15.75">
      <c r="A4" s="60">
        <v>7</v>
      </c>
      <c r="B4" s="9">
        <v>703</v>
      </c>
      <c r="C4" s="7" t="s">
        <v>325</v>
      </c>
    </row>
    <row r="5" spans="1:3" ht="15.75">
      <c r="A5" s="60">
        <v>4</v>
      </c>
      <c r="B5" s="9">
        <v>433</v>
      </c>
      <c r="C5" s="1" t="s">
        <v>222</v>
      </c>
    </row>
    <row r="6" spans="1:3" ht="15.75">
      <c r="A6" s="60">
        <v>10</v>
      </c>
      <c r="B6" s="9">
        <v>1001</v>
      </c>
      <c r="C6" s="7" t="s">
        <v>467</v>
      </c>
    </row>
    <row r="7" spans="1:3" ht="15.75">
      <c r="A7" s="60">
        <v>9</v>
      </c>
      <c r="B7" s="9">
        <v>902</v>
      </c>
      <c r="C7" s="7" t="s">
        <v>418</v>
      </c>
    </row>
    <row r="8" spans="1:3" ht="15.75">
      <c r="A8" s="60">
        <v>6</v>
      </c>
      <c r="B8" s="9">
        <v>635</v>
      </c>
      <c r="C8" s="7" t="s">
        <v>318</v>
      </c>
    </row>
    <row r="9" spans="1:3" ht="15.75">
      <c r="A9" s="78" t="s">
        <v>603</v>
      </c>
      <c r="B9" s="79">
        <v>4249</v>
      </c>
      <c r="C9" s="80" t="s">
        <v>600</v>
      </c>
    </row>
    <row r="10" spans="1:3" ht="15.75">
      <c r="A10" s="78" t="s">
        <v>604</v>
      </c>
      <c r="B10" s="79">
        <v>4138</v>
      </c>
      <c r="C10" s="80" t="s">
        <v>586</v>
      </c>
    </row>
    <row r="11" spans="1:3" s="5" customFormat="1" ht="16.5" customHeight="1">
      <c r="A11" s="60">
        <v>10</v>
      </c>
      <c r="B11" s="9">
        <v>1038</v>
      </c>
      <c r="C11" s="7" t="s">
        <v>504</v>
      </c>
    </row>
    <row r="12" spans="1:3" ht="15.75">
      <c r="A12" s="60">
        <v>2</v>
      </c>
      <c r="B12" s="9">
        <v>246</v>
      </c>
      <c r="C12" s="7" t="s">
        <v>117</v>
      </c>
    </row>
    <row r="13" spans="1:3" ht="15.75">
      <c r="A13" s="60">
        <v>9</v>
      </c>
      <c r="B13" s="9">
        <v>943</v>
      </c>
      <c r="C13" s="7" t="s">
        <v>458</v>
      </c>
    </row>
    <row r="14" spans="1:3" s="5" customFormat="1" ht="15.75">
      <c r="A14" s="60">
        <v>3</v>
      </c>
      <c r="B14" s="9">
        <v>351</v>
      </c>
      <c r="C14" s="1" t="s">
        <v>188</v>
      </c>
    </row>
    <row r="15" spans="1:3" ht="15.75">
      <c r="A15" s="60">
        <v>5</v>
      </c>
      <c r="B15" s="9">
        <v>539</v>
      </c>
      <c r="C15" s="1" t="s">
        <v>274</v>
      </c>
    </row>
    <row r="16" spans="1:3" s="5" customFormat="1" ht="15.75">
      <c r="A16" s="60">
        <v>3</v>
      </c>
      <c r="B16" s="9">
        <v>301</v>
      </c>
      <c r="C16" s="7" t="s">
        <v>138</v>
      </c>
    </row>
    <row r="17" spans="1:3" ht="15.75">
      <c r="A17" s="60">
        <v>10</v>
      </c>
      <c r="B17" s="9">
        <v>1002</v>
      </c>
      <c r="C17" s="7" t="s">
        <v>468</v>
      </c>
    </row>
    <row r="18" spans="1:3" ht="15.75">
      <c r="A18" s="60">
        <v>4</v>
      </c>
      <c r="B18" s="9">
        <v>429</v>
      </c>
      <c r="C18" s="1" t="s">
        <v>0</v>
      </c>
    </row>
    <row r="19" spans="1:3" ht="15.75">
      <c r="A19" s="60">
        <v>5</v>
      </c>
      <c r="B19" s="9">
        <v>528</v>
      </c>
      <c r="C19" s="1" t="s">
        <v>263</v>
      </c>
    </row>
    <row r="20" spans="1:3" ht="15.75">
      <c r="A20" s="60">
        <v>8</v>
      </c>
      <c r="B20" s="9">
        <v>819</v>
      </c>
      <c r="C20" s="7" t="s">
        <v>383</v>
      </c>
    </row>
    <row r="21" spans="1:3" ht="15.75">
      <c r="A21" s="60">
        <v>9</v>
      </c>
      <c r="B21" s="9">
        <v>904</v>
      </c>
      <c r="C21" s="7" t="s">
        <v>420</v>
      </c>
    </row>
    <row r="22" spans="1:3" ht="15.75">
      <c r="A22" s="60">
        <v>2</v>
      </c>
      <c r="B22" s="9">
        <v>208</v>
      </c>
      <c r="C22" s="1" t="s">
        <v>79</v>
      </c>
    </row>
    <row r="23" spans="1:3" ht="15.75">
      <c r="A23" s="60">
        <v>3</v>
      </c>
      <c r="B23" s="9">
        <v>302</v>
      </c>
      <c r="C23" s="7" t="s">
        <v>139</v>
      </c>
    </row>
    <row r="24" spans="1:3" ht="15.75">
      <c r="A24" s="60">
        <v>5</v>
      </c>
      <c r="B24" s="9">
        <v>540</v>
      </c>
      <c r="C24" s="1" t="s">
        <v>275</v>
      </c>
    </row>
    <row r="25" spans="1:3" ht="15.75">
      <c r="A25" s="60">
        <v>7</v>
      </c>
      <c r="B25" s="9">
        <v>725</v>
      </c>
      <c r="C25" s="7" t="s">
        <v>347</v>
      </c>
    </row>
    <row r="26" spans="1:3" ht="15.75">
      <c r="A26" s="60">
        <v>3</v>
      </c>
      <c r="B26" s="9">
        <v>303</v>
      </c>
      <c r="C26" s="7" t="s">
        <v>140</v>
      </c>
    </row>
    <row r="27" spans="1:3" ht="15.75">
      <c r="A27" s="60">
        <v>3</v>
      </c>
      <c r="B27" s="9">
        <v>305</v>
      </c>
      <c r="C27" s="7" t="s">
        <v>142</v>
      </c>
    </row>
    <row r="28" spans="1:3" ht="15.75">
      <c r="A28" s="60">
        <v>10</v>
      </c>
      <c r="B28" s="9">
        <v>1042</v>
      </c>
      <c r="C28" s="7" t="s">
        <v>508</v>
      </c>
    </row>
    <row r="29" spans="1:3" s="5" customFormat="1" ht="15.75">
      <c r="A29" s="60">
        <v>9</v>
      </c>
      <c r="B29" s="9">
        <v>925</v>
      </c>
      <c r="C29" s="7" t="s">
        <v>440</v>
      </c>
    </row>
    <row r="30" spans="1:3" ht="15.75">
      <c r="A30" s="60">
        <v>3</v>
      </c>
      <c r="B30" s="9">
        <v>304</v>
      </c>
      <c r="C30" s="7" t="s">
        <v>141</v>
      </c>
    </row>
    <row r="31" spans="1:3" s="5" customFormat="1" ht="15.75">
      <c r="A31" s="60">
        <v>1</v>
      </c>
      <c r="B31" s="9">
        <v>135</v>
      </c>
      <c r="C31" s="1" t="s">
        <v>54</v>
      </c>
    </row>
    <row r="32" spans="1:3" ht="15.75">
      <c r="A32" s="78" t="s">
        <v>603</v>
      </c>
      <c r="B32" s="79">
        <v>4211</v>
      </c>
      <c r="C32" s="80" t="s">
        <v>533</v>
      </c>
    </row>
    <row r="33" spans="1:3" ht="15.75">
      <c r="A33" s="60">
        <v>9</v>
      </c>
      <c r="B33" s="9">
        <v>905</v>
      </c>
      <c r="C33" s="7" t="s">
        <v>2</v>
      </c>
    </row>
    <row r="34" spans="1:3" s="5" customFormat="1" ht="15.75">
      <c r="A34" s="60">
        <v>9</v>
      </c>
      <c r="B34" s="9">
        <v>903</v>
      </c>
      <c r="C34" s="7" t="s">
        <v>419</v>
      </c>
    </row>
    <row r="35" spans="1:3" ht="15.75">
      <c r="A35" s="60">
        <v>3</v>
      </c>
      <c r="B35" s="9">
        <v>335</v>
      </c>
      <c r="C35" s="7" t="s">
        <v>172</v>
      </c>
    </row>
    <row r="36" spans="1:3" ht="15.75">
      <c r="A36" s="78" t="s">
        <v>604</v>
      </c>
      <c r="B36" s="79">
        <v>4123</v>
      </c>
      <c r="C36" s="80" t="s">
        <v>556</v>
      </c>
    </row>
    <row r="37" spans="1:3" ht="15.75">
      <c r="A37" s="60">
        <v>2</v>
      </c>
      <c r="B37" s="9">
        <v>245</v>
      </c>
      <c r="C37" s="1" t="s">
        <v>116</v>
      </c>
    </row>
    <row r="38" spans="1:3" s="5" customFormat="1" ht="15.75">
      <c r="A38" s="60">
        <v>5</v>
      </c>
      <c r="B38" s="9">
        <v>501</v>
      </c>
      <c r="C38" s="1" t="s">
        <v>236</v>
      </c>
    </row>
    <row r="39" spans="1:3" ht="15.75">
      <c r="A39" s="60">
        <v>7</v>
      </c>
      <c r="B39" s="9">
        <v>728</v>
      </c>
      <c r="C39" s="7" t="s">
        <v>350</v>
      </c>
    </row>
    <row r="40" spans="1:3" ht="15.75">
      <c r="A40" s="60">
        <v>3</v>
      </c>
      <c r="B40" s="9">
        <v>352</v>
      </c>
      <c r="C40" s="1" t="s">
        <v>189</v>
      </c>
    </row>
    <row r="41" spans="1:3" ht="15.75">
      <c r="A41" s="60">
        <v>3</v>
      </c>
      <c r="B41" s="9">
        <v>344</v>
      </c>
      <c r="C41" s="1" t="s">
        <v>181</v>
      </c>
    </row>
    <row r="42" spans="1:3" s="5" customFormat="1" ht="15.75">
      <c r="A42" s="60">
        <v>8</v>
      </c>
      <c r="B42" s="9">
        <v>815</v>
      </c>
      <c r="C42" s="7" t="s">
        <v>379</v>
      </c>
    </row>
    <row r="43" spans="1:3" s="5" customFormat="1" ht="15.75">
      <c r="A43" s="60">
        <v>6</v>
      </c>
      <c r="B43" s="9">
        <v>639</v>
      </c>
      <c r="C43" s="7" t="s">
        <v>322</v>
      </c>
    </row>
    <row r="44" spans="1:3" ht="15.75">
      <c r="A44" s="60">
        <v>6</v>
      </c>
      <c r="B44" s="9">
        <v>624</v>
      </c>
      <c r="C44" s="7" t="s">
        <v>307</v>
      </c>
    </row>
    <row r="45" spans="1:3" s="5" customFormat="1" ht="15.75">
      <c r="A45" s="60">
        <v>4</v>
      </c>
      <c r="B45" s="9">
        <v>406</v>
      </c>
      <c r="C45" s="1" t="s">
        <v>196</v>
      </c>
    </row>
    <row r="46" spans="1:3" ht="15.75">
      <c r="A46" s="60">
        <v>5</v>
      </c>
      <c r="B46" s="9">
        <v>502</v>
      </c>
      <c r="C46" s="1" t="s">
        <v>237</v>
      </c>
    </row>
    <row r="47" spans="1:3" ht="15.75">
      <c r="A47" s="60">
        <v>10</v>
      </c>
      <c r="B47" s="9">
        <v>1003</v>
      </c>
      <c r="C47" s="7" t="s">
        <v>469</v>
      </c>
    </row>
    <row r="48" spans="1:3" ht="15.75">
      <c r="A48" s="60">
        <v>10</v>
      </c>
      <c r="B48" s="9">
        <v>1004</v>
      </c>
      <c r="C48" s="7" t="s">
        <v>470</v>
      </c>
    </row>
    <row r="49" spans="1:3" ht="15.75">
      <c r="A49" s="78" t="s">
        <v>604</v>
      </c>
      <c r="B49" s="79">
        <v>4122</v>
      </c>
      <c r="C49" s="80" t="s">
        <v>554</v>
      </c>
    </row>
    <row r="50" spans="1:3" ht="15.75">
      <c r="A50" s="60">
        <v>8</v>
      </c>
      <c r="B50" s="9">
        <v>817</v>
      </c>
      <c r="C50" s="7" t="s">
        <v>381</v>
      </c>
    </row>
    <row r="51" spans="1:3" s="5" customFormat="1" ht="15.75">
      <c r="A51" s="60">
        <v>8</v>
      </c>
      <c r="B51" s="9">
        <v>834</v>
      </c>
      <c r="C51" s="7" t="s">
        <v>398</v>
      </c>
    </row>
    <row r="52" spans="1:3" ht="15.75">
      <c r="A52" s="60">
        <v>7</v>
      </c>
      <c r="B52" s="9">
        <v>716</v>
      </c>
      <c r="C52" s="7" t="s">
        <v>338</v>
      </c>
    </row>
    <row r="53" spans="1:3" ht="15.75">
      <c r="A53" s="60">
        <v>2</v>
      </c>
      <c r="B53" s="9">
        <v>229</v>
      </c>
      <c r="C53" s="1" t="s">
        <v>100</v>
      </c>
    </row>
    <row r="54" spans="1:3" s="5" customFormat="1" ht="15.75">
      <c r="A54" s="60">
        <v>9</v>
      </c>
      <c r="B54" s="9">
        <v>906</v>
      </c>
      <c r="C54" s="7" t="s">
        <v>421</v>
      </c>
    </row>
    <row r="55" spans="1:3" ht="15.75">
      <c r="A55" s="60">
        <v>6</v>
      </c>
      <c r="B55" s="9">
        <v>601</v>
      </c>
      <c r="C55" s="7" t="s">
        <v>285</v>
      </c>
    </row>
    <row r="56" spans="1:3" ht="15.75">
      <c r="A56" s="60">
        <v>7</v>
      </c>
      <c r="B56" s="9">
        <v>713</v>
      </c>
      <c r="C56" s="7" t="s">
        <v>335</v>
      </c>
    </row>
    <row r="57" spans="1:3" ht="15.75">
      <c r="A57" s="60">
        <v>4</v>
      </c>
      <c r="B57" s="9">
        <v>436</v>
      </c>
      <c r="C57" s="1" t="s">
        <v>225</v>
      </c>
    </row>
    <row r="58" spans="1:3" ht="15.75">
      <c r="A58" s="60">
        <v>6</v>
      </c>
      <c r="B58" s="9">
        <v>625</v>
      </c>
      <c r="C58" s="7" t="s">
        <v>308</v>
      </c>
    </row>
    <row r="59" spans="1:3" ht="15.75">
      <c r="A59" s="60">
        <v>9</v>
      </c>
      <c r="B59" s="9">
        <v>907</v>
      </c>
      <c r="C59" s="7" t="s">
        <v>422</v>
      </c>
    </row>
    <row r="60" spans="1:3" ht="15.75">
      <c r="A60" s="78" t="s">
        <v>604</v>
      </c>
      <c r="B60" s="79">
        <v>4115</v>
      </c>
      <c r="C60" s="80" t="s">
        <v>540</v>
      </c>
    </row>
    <row r="61" spans="1:3" ht="15.75">
      <c r="A61" s="60">
        <v>8</v>
      </c>
      <c r="B61" s="9">
        <v>824</v>
      </c>
      <c r="C61" s="7" t="s">
        <v>388</v>
      </c>
    </row>
    <row r="62" spans="1:3" s="5" customFormat="1" ht="15.75">
      <c r="A62" s="60">
        <v>7</v>
      </c>
      <c r="B62" s="9">
        <v>736</v>
      </c>
      <c r="C62" s="7" t="s">
        <v>358</v>
      </c>
    </row>
    <row r="63" spans="1:3" s="5" customFormat="1" ht="15.75">
      <c r="A63" s="78" t="s">
        <v>604</v>
      </c>
      <c r="B63" s="79">
        <v>4121</v>
      </c>
      <c r="C63" s="80" t="s">
        <v>552</v>
      </c>
    </row>
    <row r="64" spans="1:3" ht="15.75">
      <c r="A64" s="78" t="s">
        <v>603</v>
      </c>
      <c r="B64" s="79">
        <v>4209</v>
      </c>
      <c r="C64" s="81" t="s">
        <v>529</v>
      </c>
    </row>
    <row r="65" spans="1:3" ht="15.75">
      <c r="A65" s="60">
        <v>9</v>
      </c>
      <c r="B65" s="9">
        <v>908</v>
      </c>
      <c r="C65" s="7" t="s">
        <v>423</v>
      </c>
    </row>
    <row r="66" spans="1:3" s="5" customFormat="1" ht="15.75">
      <c r="A66" s="60">
        <v>10</v>
      </c>
      <c r="B66" s="9">
        <v>1007</v>
      </c>
      <c r="C66" s="7" t="s">
        <v>473</v>
      </c>
    </row>
    <row r="67" spans="1:3" ht="15.75">
      <c r="A67" s="60">
        <v>5</v>
      </c>
      <c r="B67" s="9">
        <v>529</v>
      </c>
      <c r="C67" s="1" t="s">
        <v>264</v>
      </c>
    </row>
    <row r="68" spans="1:3" s="5" customFormat="1" ht="15.75">
      <c r="A68" s="78" t="s">
        <v>603</v>
      </c>
      <c r="B68" s="79">
        <v>4246</v>
      </c>
      <c r="C68" s="80" t="s">
        <v>597</v>
      </c>
    </row>
    <row r="69" spans="1:3" ht="15.75">
      <c r="A69" s="78" t="s">
        <v>603</v>
      </c>
      <c r="B69" s="79">
        <v>4239</v>
      </c>
      <c r="C69" s="80" t="s">
        <v>589</v>
      </c>
    </row>
    <row r="70" spans="1:3" ht="15.75">
      <c r="A70" s="60">
        <v>4</v>
      </c>
      <c r="B70" s="9">
        <v>407</v>
      </c>
      <c r="C70" s="1" t="s">
        <v>197</v>
      </c>
    </row>
    <row r="71" spans="1:3" ht="15.75">
      <c r="A71" s="60">
        <v>10</v>
      </c>
      <c r="B71" s="9">
        <v>1005</v>
      </c>
      <c r="C71" s="7" t="s">
        <v>471</v>
      </c>
    </row>
    <row r="72" spans="1:3" s="5" customFormat="1" ht="15.75">
      <c r="A72" s="78" t="s">
        <v>603</v>
      </c>
      <c r="B72" s="79">
        <v>4230</v>
      </c>
      <c r="C72" s="80" t="s">
        <v>571</v>
      </c>
    </row>
    <row r="73" spans="1:3" ht="15.75">
      <c r="A73" s="60">
        <v>2</v>
      </c>
      <c r="B73" s="9">
        <v>224</v>
      </c>
      <c r="C73" s="1" t="s">
        <v>95</v>
      </c>
    </row>
    <row r="74" spans="1:3" ht="15.75">
      <c r="A74" s="60">
        <v>6</v>
      </c>
      <c r="B74" s="9">
        <v>623</v>
      </c>
      <c r="C74" s="7" t="s">
        <v>306</v>
      </c>
    </row>
    <row r="75" spans="1:3" ht="15.75">
      <c r="A75" s="60">
        <v>9</v>
      </c>
      <c r="B75" s="9">
        <v>944</v>
      </c>
      <c r="C75" s="7" t="s">
        <v>459</v>
      </c>
    </row>
    <row r="76" spans="1:3" s="5" customFormat="1" ht="15.75">
      <c r="A76" s="60">
        <v>7</v>
      </c>
      <c r="B76" s="9">
        <v>741</v>
      </c>
      <c r="C76" s="7" t="s">
        <v>363</v>
      </c>
    </row>
    <row r="77" spans="1:3" ht="15.75">
      <c r="A77" s="60">
        <v>9</v>
      </c>
      <c r="B77" s="9">
        <v>910</v>
      </c>
      <c r="C77" s="7" t="s">
        <v>425</v>
      </c>
    </row>
    <row r="78" spans="1:3" ht="15.75">
      <c r="A78" s="60">
        <v>5</v>
      </c>
      <c r="B78" s="9">
        <v>507</v>
      </c>
      <c r="C78" s="1" t="s">
        <v>242</v>
      </c>
    </row>
    <row r="79" spans="1:3" ht="15.75">
      <c r="A79" s="60">
        <v>1</v>
      </c>
      <c r="B79" s="9">
        <v>145</v>
      </c>
      <c r="C79" s="1" t="s">
        <v>64</v>
      </c>
    </row>
    <row r="80" spans="1:3" ht="15.75">
      <c r="A80" s="60">
        <v>3</v>
      </c>
      <c r="B80" s="9">
        <v>307</v>
      </c>
      <c r="C80" s="7" t="s">
        <v>144</v>
      </c>
    </row>
    <row r="81" spans="1:3" ht="15.75">
      <c r="A81" s="78" t="s">
        <v>603</v>
      </c>
      <c r="B81" s="79">
        <v>4223</v>
      </c>
      <c r="C81" s="80" t="s">
        <v>557</v>
      </c>
    </row>
    <row r="82" spans="1:3" s="5" customFormat="1" ht="15.75">
      <c r="A82" s="60">
        <v>3</v>
      </c>
      <c r="B82" s="9">
        <v>306</v>
      </c>
      <c r="C82" s="7" t="s">
        <v>143</v>
      </c>
    </row>
    <row r="83" spans="1:3" ht="15.75">
      <c r="A83" s="60">
        <v>5</v>
      </c>
      <c r="B83" s="9">
        <v>508</v>
      </c>
      <c r="C83" s="7" t="s">
        <v>243</v>
      </c>
    </row>
    <row r="84" spans="1:3" ht="15.75">
      <c r="A84" s="60">
        <v>10</v>
      </c>
      <c r="B84" s="9">
        <v>1035</v>
      </c>
      <c r="C84" s="7" t="s">
        <v>501</v>
      </c>
    </row>
    <row r="85" spans="1:3" ht="15.75">
      <c r="A85" s="78" t="s">
        <v>604</v>
      </c>
      <c r="B85" s="79">
        <v>4139</v>
      </c>
      <c r="C85" s="80" t="s">
        <v>588</v>
      </c>
    </row>
    <row r="86" spans="1:3" ht="15.75">
      <c r="A86" s="60">
        <v>8</v>
      </c>
      <c r="B86" s="9">
        <v>838</v>
      </c>
      <c r="C86" s="7" t="s">
        <v>402</v>
      </c>
    </row>
    <row r="87" spans="1:3" ht="15.75">
      <c r="A87" s="60">
        <v>2</v>
      </c>
      <c r="B87" s="9">
        <v>247</v>
      </c>
      <c r="C87" s="1" t="s">
        <v>118</v>
      </c>
    </row>
    <row r="88" spans="1:3" ht="15.75">
      <c r="A88" s="60">
        <v>4</v>
      </c>
      <c r="B88" s="9">
        <v>443</v>
      </c>
      <c r="C88" s="1" t="s">
        <v>232</v>
      </c>
    </row>
    <row r="89" spans="1:3" ht="15.75">
      <c r="A89" s="78" t="s">
        <v>603</v>
      </c>
      <c r="B89" s="79">
        <v>4220</v>
      </c>
      <c r="C89" s="80" t="s">
        <v>551</v>
      </c>
    </row>
    <row r="90" spans="1:3" ht="15.75">
      <c r="A90" s="60">
        <v>2</v>
      </c>
      <c r="B90" s="9">
        <v>203</v>
      </c>
      <c r="C90" s="1" t="s">
        <v>74</v>
      </c>
    </row>
    <row r="91" spans="1:3" ht="15.75">
      <c r="A91" s="60">
        <v>7</v>
      </c>
      <c r="B91" s="9">
        <v>740</v>
      </c>
      <c r="C91" s="7" t="s">
        <v>362</v>
      </c>
    </row>
    <row r="92" spans="1:3" ht="15.75">
      <c r="A92" s="78" t="s">
        <v>603</v>
      </c>
      <c r="B92" s="79">
        <v>4224</v>
      </c>
      <c r="C92" s="80" t="s">
        <v>559</v>
      </c>
    </row>
    <row r="93" spans="1:3" ht="15.75">
      <c r="A93" s="60">
        <v>3</v>
      </c>
      <c r="B93" s="9">
        <v>309</v>
      </c>
      <c r="C93" s="7" t="s">
        <v>146</v>
      </c>
    </row>
    <row r="94" spans="1:3" ht="15.75">
      <c r="A94" s="60">
        <v>9</v>
      </c>
      <c r="B94" s="9">
        <v>938</v>
      </c>
      <c r="C94" s="7" t="s">
        <v>453</v>
      </c>
    </row>
    <row r="95" spans="1:3" ht="15.75">
      <c r="A95" s="60">
        <v>2</v>
      </c>
      <c r="B95" s="9">
        <v>242</v>
      </c>
      <c r="C95" s="1" t="s">
        <v>113</v>
      </c>
    </row>
    <row r="96" spans="1:3" s="5" customFormat="1" ht="15.75">
      <c r="A96" s="60">
        <v>4</v>
      </c>
      <c r="B96" s="9">
        <v>403</v>
      </c>
      <c r="C96" s="1" t="s">
        <v>193</v>
      </c>
    </row>
    <row r="97" spans="1:3" s="5" customFormat="1" ht="15.75">
      <c r="A97" s="60">
        <v>1</v>
      </c>
      <c r="B97" s="9">
        <v>101</v>
      </c>
      <c r="C97" s="1" t="s">
        <v>20</v>
      </c>
    </row>
    <row r="98" spans="1:3" ht="15.75">
      <c r="A98" s="60">
        <v>4</v>
      </c>
      <c r="B98" s="9">
        <v>410</v>
      </c>
      <c r="C98" s="1" t="s">
        <v>200</v>
      </c>
    </row>
    <row r="99" spans="1:3" ht="15.75">
      <c r="A99" s="78" t="s">
        <v>604</v>
      </c>
      <c r="B99" s="79">
        <v>4132</v>
      </c>
      <c r="C99" s="80" t="s">
        <v>574</v>
      </c>
    </row>
    <row r="100" spans="1:3" ht="15.75">
      <c r="A100" s="60">
        <v>10</v>
      </c>
      <c r="B100" s="9">
        <v>1037</v>
      </c>
      <c r="C100" s="7" t="s">
        <v>503</v>
      </c>
    </row>
    <row r="101" spans="1:3" ht="15.75">
      <c r="A101" s="60">
        <v>2</v>
      </c>
      <c r="B101" s="9">
        <v>219</v>
      </c>
      <c r="C101" s="1" t="s">
        <v>90</v>
      </c>
    </row>
    <row r="102" spans="1:3" ht="15.75">
      <c r="A102" s="60">
        <v>9</v>
      </c>
      <c r="B102" s="9">
        <v>929</v>
      </c>
      <c r="C102" s="7" t="s">
        <v>444</v>
      </c>
    </row>
    <row r="103" spans="1:3" ht="15.75">
      <c r="A103" s="78" t="s">
        <v>603</v>
      </c>
      <c r="B103" s="79">
        <v>4226</v>
      </c>
      <c r="C103" s="80" t="s">
        <v>563</v>
      </c>
    </row>
    <row r="104" spans="1:3" ht="15.75">
      <c r="A104" s="60">
        <v>5</v>
      </c>
      <c r="B104" s="9">
        <v>541</v>
      </c>
      <c r="C104" s="1" t="s">
        <v>276</v>
      </c>
    </row>
    <row r="105" spans="1:3" ht="15.75">
      <c r="A105" s="60">
        <v>5</v>
      </c>
      <c r="B105" s="9">
        <v>506</v>
      </c>
      <c r="C105" s="1" t="s">
        <v>241</v>
      </c>
    </row>
    <row r="106" spans="1:3" ht="15.75">
      <c r="A106" s="60">
        <v>1</v>
      </c>
      <c r="B106" s="9">
        <v>102</v>
      </c>
      <c r="C106" s="1" t="s">
        <v>21</v>
      </c>
    </row>
    <row r="107" spans="1:3" ht="15.75">
      <c r="A107" s="60">
        <v>8</v>
      </c>
      <c r="B107" s="9">
        <v>845</v>
      </c>
      <c r="C107" s="7" t="s">
        <v>409</v>
      </c>
    </row>
    <row r="108" spans="1:3" ht="15.75">
      <c r="A108" s="60">
        <v>5</v>
      </c>
      <c r="B108" s="9">
        <v>545</v>
      </c>
      <c r="C108" s="1" t="s">
        <v>280</v>
      </c>
    </row>
    <row r="109" spans="1:3" ht="15.75">
      <c r="A109" s="60">
        <v>5</v>
      </c>
      <c r="B109" s="9">
        <v>534</v>
      </c>
      <c r="C109" s="1" t="s">
        <v>269</v>
      </c>
    </row>
    <row r="110" spans="1:3" s="5" customFormat="1" ht="15.75">
      <c r="A110" s="60">
        <v>4</v>
      </c>
      <c r="B110" s="9">
        <v>425</v>
      </c>
      <c r="C110" s="1" t="s">
        <v>215</v>
      </c>
    </row>
    <row r="111" spans="1:3" ht="15.75">
      <c r="A111" s="60">
        <v>5</v>
      </c>
      <c r="B111" s="9">
        <v>542</v>
      </c>
      <c r="C111" s="1" t="s">
        <v>277</v>
      </c>
    </row>
    <row r="112" spans="1:3" ht="15.75">
      <c r="A112" s="60">
        <v>7</v>
      </c>
      <c r="B112" s="9">
        <v>715</v>
      </c>
      <c r="C112" s="7" t="s">
        <v>337</v>
      </c>
    </row>
    <row r="113" spans="1:3" s="5" customFormat="1" ht="15.75">
      <c r="A113" s="78" t="s">
        <v>604</v>
      </c>
      <c r="B113" s="79">
        <v>4114</v>
      </c>
      <c r="C113" s="80" t="s">
        <v>538</v>
      </c>
    </row>
    <row r="114" spans="1:3" ht="15.75">
      <c r="A114" s="78" t="s">
        <v>604</v>
      </c>
      <c r="B114" s="79">
        <v>4120</v>
      </c>
      <c r="C114" s="80" t="s">
        <v>550</v>
      </c>
    </row>
    <row r="115" spans="1:3" ht="15.75">
      <c r="A115" s="60">
        <v>3</v>
      </c>
      <c r="B115" s="9">
        <v>347</v>
      </c>
      <c r="C115" s="1" t="s">
        <v>184</v>
      </c>
    </row>
    <row r="116" spans="1:3" ht="15.75">
      <c r="A116" s="60">
        <v>4</v>
      </c>
      <c r="B116" s="9">
        <v>441</v>
      </c>
      <c r="C116" s="1" t="s">
        <v>230</v>
      </c>
    </row>
    <row r="117" spans="1:3" ht="15.75">
      <c r="A117" s="60">
        <v>4</v>
      </c>
      <c r="B117" s="9">
        <v>421</v>
      </c>
      <c r="C117" s="1" t="s">
        <v>211</v>
      </c>
    </row>
    <row r="118" spans="1:3" ht="15.75">
      <c r="A118" s="60">
        <v>1</v>
      </c>
      <c r="B118" s="9">
        <v>103</v>
      </c>
      <c r="C118" s="1" t="s">
        <v>22</v>
      </c>
    </row>
    <row r="119" spans="1:3" ht="15.75">
      <c r="A119" s="60">
        <v>9</v>
      </c>
      <c r="B119" s="9">
        <v>948</v>
      </c>
      <c r="C119" s="7" t="s">
        <v>463</v>
      </c>
    </row>
    <row r="120" spans="1:3" ht="15.75">
      <c r="A120" s="78" t="s">
        <v>603</v>
      </c>
      <c r="B120" s="79">
        <v>4229</v>
      </c>
      <c r="C120" s="80" t="s">
        <v>569</v>
      </c>
    </row>
    <row r="121" spans="1:3" s="5" customFormat="1" ht="15.75">
      <c r="A121" s="60">
        <v>2</v>
      </c>
      <c r="B121" s="9">
        <v>243</v>
      </c>
      <c r="C121" s="1" t="s">
        <v>114</v>
      </c>
    </row>
    <row r="122" spans="1:3" ht="15.75">
      <c r="A122" s="78" t="s">
        <v>604</v>
      </c>
      <c r="B122" s="79">
        <v>4118</v>
      </c>
      <c r="C122" s="80" t="s">
        <v>546</v>
      </c>
    </row>
    <row r="123" spans="1:3" ht="15.75">
      <c r="A123" s="78" t="s">
        <v>604</v>
      </c>
      <c r="B123" s="79">
        <v>4113</v>
      </c>
      <c r="C123" s="80" t="s">
        <v>536</v>
      </c>
    </row>
    <row r="124" spans="1:3" ht="15.75">
      <c r="A124" s="60">
        <v>7</v>
      </c>
      <c r="B124" s="9">
        <v>718</v>
      </c>
      <c r="C124" s="7" t="s">
        <v>340</v>
      </c>
    </row>
    <row r="125" spans="1:3" ht="15.75">
      <c r="A125" s="60">
        <v>9</v>
      </c>
      <c r="B125" s="9">
        <v>909</v>
      </c>
      <c r="C125" s="7" t="s">
        <v>424</v>
      </c>
    </row>
    <row r="126" spans="1:3" ht="15.75">
      <c r="A126" s="60">
        <v>8</v>
      </c>
      <c r="B126" s="9">
        <v>841</v>
      </c>
      <c r="C126" s="7" t="s">
        <v>405</v>
      </c>
    </row>
    <row r="127" spans="1:3" ht="15.75">
      <c r="A127" s="60">
        <v>9</v>
      </c>
      <c r="B127" s="9">
        <v>945</v>
      </c>
      <c r="C127" s="7" t="s">
        <v>460</v>
      </c>
    </row>
    <row r="128" spans="1:3" ht="15.75">
      <c r="A128" s="60">
        <v>7</v>
      </c>
      <c r="B128" s="9">
        <v>742</v>
      </c>
      <c r="C128" s="7" t="s">
        <v>364</v>
      </c>
    </row>
    <row r="129" spans="1:3" ht="15.75">
      <c r="A129" s="60">
        <v>5</v>
      </c>
      <c r="B129" s="9">
        <v>548</v>
      </c>
      <c r="C129" s="1" t="s">
        <v>283</v>
      </c>
    </row>
    <row r="130" spans="1:3" ht="15.75">
      <c r="A130" s="78" t="s">
        <v>604</v>
      </c>
      <c r="B130" s="79">
        <v>4125</v>
      </c>
      <c r="C130" s="80" t="s">
        <v>560</v>
      </c>
    </row>
    <row r="131" spans="1:3" s="5" customFormat="1" ht="15.75">
      <c r="A131" s="60">
        <v>5</v>
      </c>
      <c r="B131" s="9">
        <v>504</v>
      </c>
      <c r="C131" s="1" t="s">
        <v>239</v>
      </c>
    </row>
    <row r="132" spans="1:3" ht="15.75">
      <c r="A132" s="60">
        <v>4</v>
      </c>
      <c r="B132" s="9">
        <v>419</v>
      </c>
      <c r="C132" s="1" t="s">
        <v>209</v>
      </c>
    </row>
    <row r="133" spans="1:3" ht="15.75">
      <c r="A133" s="60">
        <v>8</v>
      </c>
      <c r="B133" s="9">
        <v>825</v>
      </c>
      <c r="C133" s="7" t="s">
        <v>389</v>
      </c>
    </row>
    <row r="134" spans="1:3" ht="15.75">
      <c r="A134" s="60">
        <v>2</v>
      </c>
      <c r="B134" s="9">
        <v>204</v>
      </c>
      <c r="C134" s="1" t="s">
        <v>75</v>
      </c>
    </row>
    <row r="135" spans="1:3" ht="15.75">
      <c r="A135" s="60">
        <v>5</v>
      </c>
      <c r="B135" s="9">
        <v>526</v>
      </c>
      <c r="C135" s="1" t="s">
        <v>261</v>
      </c>
    </row>
    <row r="136" spans="1:3" ht="15.75">
      <c r="A136" s="78" t="s">
        <v>603</v>
      </c>
      <c r="B136" s="79">
        <v>4206</v>
      </c>
      <c r="C136" s="80" t="s">
        <v>523</v>
      </c>
    </row>
    <row r="137" spans="1:4" ht="15.75">
      <c r="A137" s="60">
        <v>8</v>
      </c>
      <c r="B137" s="9">
        <v>844</v>
      </c>
      <c r="C137" s="7" t="s">
        <v>408</v>
      </c>
      <c r="D137" s="4"/>
    </row>
    <row r="138" spans="1:3" s="5" customFormat="1" ht="15.75">
      <c r="A138" s="60">
        <v>9</v>
      </c>
      <c r="B138" s="9">
        <v>928</v>
      </c>
      <c r="C138" s="7" t="s">
        <v>443</v>
      </c>
    </row>
    <row r="139" spans="1:3" ht="15.75">
      <c r="A139" s="60">
        <v>6</v>
      </c>
      <c r="B139" s="9">
        <v>602</v>
      </c>
      <c r="C139" s="7" t="s">
        <v>286</v>
      </c>
    </row>
    <row r="140" spans="1:3" s="5" customFormat="1" ht="15.75">
      <c r="A140" s="60">
        <v>9</v>
      </c>
      <c r="B140" s="9">
        <v>911</v>
      </c>
      <c r="C140" s="7" t="s">
        <v>426</v>
      </c>
    </row>
    <row r="141" spans="1:3" s="5" customFormat="1" ht="15.75">
      <c r="A141" s="60">
        <v>3</v>
      </c>
      <c r="B141" s="9">
        <v>308</v>
      </c>
      <c r="C141" s="7" t="s">
        <v>145</v>
      </c>
    </row>
    <row r="142" spans="1:3" s="5" customFormat="1" ht="15.75">
      <c r="A142" s="60">
        <v>5</v>
      </c>
      <c r="B142" s="9">
        <v>505</v>
      </c>
      <c r="C142" s="1" t="s">
        <v>240</v>
      </c>
    </row>
    <row r="143" spans="1:3" ht="15.75">
      <c r="A143" s="78" t="s">
        <v>603</v>
      </c>
      <c r="B143" s="79">
        <v>4207</v>
      </c>
      <c r="C143" s="80" t="s">
        <v>525</v>
      </c>
    </row>
    <row r="144" spans="1:3" ht="15.75">
      <c r="A144" s="60">
        <v>5</v>
      </c>
      <c r="B144" s="9">
        <v>510</v>
      </c>
      <c r="C144" s="1" t="s">
        <v>245</v>
      </c>
    </row>
    <row r="145" spans="1:3" ht="15.75">
      <c r="A145" s="60">
        <v>4</v>
      </c>
      <c r="B145" s="9">
        <v>422</v>
      </c>
      <c r="C145" s="1" t="s">
        <v>212</v>
      </c>
    </row>
    <row r="146" spans="1:3" s="5" customFormat="1" ht="15.75">
      <c r="A146" s="60">
        <v>8</v>
      </c>
      <c r="B146" s="9">
        <v>833</v>
      </c>
      <c r="C146" s="7" t="s">
        <v>397</v>
      </c>
    </row>
    <row r="147" spans="1:3" ht="15.75">
      <c r="A147" s="60">
        <v>4</v>
      </c>
      <c r="B147" s="9">
        <v>404</v>
      </c>
      <c r="C147" s="1" t="s">
        <v>194</v>
      </c>
    </row>
    <row r="148" spans="1:3" s="5" customFormat="1" ht="15.75">
      <c r="A148" s="60">
        <v>5</v>
      </c>
      <c r="B148" s="9">
        <v>509</v>
      </c>
      <c r="C148" s="1" t="s">
        <v>244</v>
      </c>
    </row>
    <row r="149" spans="1:3" s="5" customFormat="1" ht="15.75">
      <c r="A149" s="78" t="s">
        <v>604</v>
      </c>
      <c r="B149" s="79">
        <v>4106</v>
      </c>
      <c r="C149" s="80" t="s">
        <v>522</v>
      </c>
    </row>
    <row r="150" spans="1:3" ht="15.75">
      <c r="A150" s="60">
        <v>1</v>
      </c>
      <c r="B150" s="9">
        <v>142</v>
      </c>
      <c r="C150" s="1" t="s">
        <v>61</v>
      </c>
    </row>
    <row r="151" spans="1:3" ht="15.75">
      <c r="A151" s="60">
        <v>8</v>
      </c>
      <c r="B151" s="9">
        <v>831</v>
      </c>
      <c r="C151" s="7" t="s">
        <v>395</v>
      </c>
    </row>
    <row r="152" spans="1:3" ht="15.75">
      <c r="A152" s="60">
        <v>6</v>
      </c>
      <c r="B152" s="9">
        <v>603</v>
      </c>
      <c r="C152" s="7" t="s">
        <v>287</v>
      </c>
    </row>
    <row r="153" spans="1:3" ht="15.75">
      <c r="A153" s="60">
        <v>2</v>
      </c>
      <c r="B153" s="9">
        <v>263</v>
      </c>
      <c r="C153" s="7" t="s">
        <v>134</v>
      </c>
    </row>
    <row r="154" spans="1:3" ht="15.75">
      <c r="A154" s="60">
        <v>5</v>
      </c>
      <c r="B154" s="9">
        <v>520</v>
      </c>
      <c r="C154" s="1" t="s">
        <v>255</v>
      </c>
    </row>
    <row r="155" spans="1:3" ht="15.75">
      <c r="A155" s="60">
        <v>6</v>
      </c>
      <c r="B155" s="9">
        <v>627</v>
      </c>
      <c r="C155" s="7" t="s">
        <v>310</v>
      </c>
    </row>
    <row r="156" spans="1:3" s="5" customFormat="1" ht="15.75">
      <c r="A156" s="60">
        <v>7</v>
      </c>
      <c r="B156" s="9">
        <v>723</v>
      </c>
      <c r="C156" s="7" t="s">
        <v>345</v>
      </c>
    </row>
    <row r="157" spans="1:3" ht="15.75">
      <c r="A157" s="60">
        <v>1</v>
      </c>
      <c r="B157" s="9">
        <v>144</v>
      </c>
      <c r="C157" s="1" t="s">
        <v>63</v>
      </c>
    </row>
    <row r="158" spans="1:3" s="5" customFormat="1" ht="15.75">
      <c r="A158" s="60">
        <v>10</v>
      </c>
      <c r="B158" s="9">
        <v>1006</v>
      </c>
      <c r="C158" s="7" t="s">
        <v>472</v>
      </c>
    </row>
    <row r="159" spans="1:3" ht="15.75">
      <c r="A159" s="60">
        <v>8</v>
      </c>
      <c r="B159" s="9">
        <v>840</v>
      </c>
      <c r="C159" s="7" t="s">
        <v>404</v>
      </c>
    </row>
    <row r="160" spans="1:3" ht="15.75">
      <c r="A160" s="60">
        <v>6</v>
      </c>
      <c r="B160" s="9">
        <v>636</v>
      </c>
      <c r="C160" s="7" t="s">
        <v>319</v>
      </c>
    </row>
    <row r="161" spans="1:3" s="5" customFormat="1" ht="15.75">
      <c r="A161" s="60">
        <v>3</v>
      </c>
      <c r="B161" s="9">
        <v>315</v>
      </c>
      <c r="C161" s="1" t="s">
        <v>152</v>
      </c>
    </row>
    <row r="162" spans="1:3" ht="15.75">
      <c r="A162" s="78" t="s">
        <v>603</v>
      </c>
      <c r="B162" s="79">
        <v>4217</v>
      </c>
      <c r="C162" s="80" t="s">
        <v>545</v>
      </c>
    </row>
    <row r="163" spans="1:3" ht="15.75">
      <c r="A163" s="60">
        <v>1</v>
      </c>
      <c r="B163" s="9">
        <v>133</v>
      </c>
      <c r="C163" s="1" t="s">
        <v>52</v>
      </c>
    </row>
    <row r="164" spans="1:3" s="5" customFormat="1" ht="15.75">
      <c r="A164" s="78" t="s">
        <v>604</v>
      </c>
      <c r="B164" s="79">
        <v>4103</v>
      </c>
      <c r="C164" s="80" t="s">
        <v>517</v>
      </c>
    </row>
    <row r="165" spans="1:3" s="5" customFormat="1" ht="15.75">
      <c r="A165" s="60">
        <v>6</v>
      </c>
      <c r="B165" s="9">
        <v>621</v>
      </c>
      <c r="C165" s="7" t="s">
        <v>304</v>
      </c>
    </row>
    <row r="166" spans="1:3" ht="15.75">
      <c r="A166" s="78" t="s">
        <v>603</v>
      </c>
      <c r="B166" s="79">
        <v>4236</v>
      </c>
      <c r="C166" s="80" t="s">
        <v>583</v>
      </c>
    </row>
    <row r="167" spans="1:3" ht="15.75">
      <c r="A167" s="78" t="s">
        <v>603</v>
      </c>
      <c r="B167" s="79">
        <v>4240</v>
      </c>
      <c r="C167" s="80" t="s">
        <v>591</v>
      </c>
    </row>
    <row r="168" spans="1:3" ht="15.75">
      <c r="A168" s="60">
        <v>9</v>
      </c>
      <c r="B168" s="9">
        <v>941</v>
      </c>
      <c r="C168" s="7" t="s">
        <v>456</v>
      </c>
    </row>
    <row r="169" spans="1:3" ht="15.75">
      <c r="A169" s="60">
        <v>8</v>
      </c>
      <c r="B169" s="9">
        <v>813</v>
      </c>
      <c r="C169" s="7" t="s">
        <v>377</v>
      </c>
    </row>
    <row r="170" spans="1:3" s="5" customFormat="1" ht="15.75">
      <c r="A170" s="60">
        <v>3</v>
      </c>
      <c r="B170" s="9">
        <v>311</v>
      </c>
      <c r="C170" s="7" t="s">
        <v>148</v>
      </c>
    </row>
    <row r="171" spans="1:3" ht="15.75">
      <c r="A171" s="60">
        <v>8</v>
      </c>
      <c r="B171" s="9">
        <v>835</v>
      </c>
      <c r="C171" s="7" t="s">
        <v>399</v>
      </c>
    </row>
    <row r="172" spans="1:3" ht="15.75">
      <c r="A172" s="60">
        <v>2</v>
      </c>
      <c r="B172" s="9">
        <v>215</v>
      </c>
      <c r="C172" s="1" t="s">
        <v>86</v>
      </c>
    </row>
    <row r="173" spans="1:3" ht="15.75">
      <c r="A173" s="60">
        <v>8</v>
      </c>
      <c r="B173" s="9">
        <v>851</v>
      </c>
      <c r="C173" s="7" t="s">
        <v>415</v>
      </c>
    </row>
    <row r="174" spans="1:3" ht="15.75">
      <c r="A174" s="60">
        <v>7</v>
      </c>
      <c r="B174" s="9">
        <v>730</v>
      </c>
      <c r="C174" s="7" t="s">
        <v>352</v>
      </c>
    </row>
    <row r="175" spans="1:3" ht="15.75">
      <c r="A175" s="60">
        <v>8</v>
      </c>
      <c r="B175" s="9">
        <v>823</v>
      </c>
      <c r="C175" s="7" t="s">
        <v>387</v>
      </c>
    </row>
    <row r="176" spans="1:3" ht="15.75">
      <c r="A176" s="60">
        <v>1</v>
      </c>
      <c r="B176" s="9">
        <v>105</v>
      </c>
      <c r="C176" s="1" t="s">
        <v>24</v>
      </c>
    </row>
    <row r="177" spans="1:3" ht="15.75">
      <c r="A177" s="60">
        <v>1</v>
      </c>
      <c r="B177" s="9">
        <v>140</v>
      </c>
      <c r="C177" s="1" t="s">
        <v>59</v>
      </c>
    </row>
    <row r="178" spans="1:3" ht="15.75">
      <c r="A178" s="60">
        <v>2</v>
      </c>
      <c r="B178" s="9">
        <v>231</v>
      </c>
      <c r="C178" s="1" t="s">
        <v>102</v>
      </c>
    </row>
    <row r="179" spans="1:3" s="5" customFormat="1" ht="15.75">
      <c r="A179" s="60">
        <v>3</v>
      </c>
      <c r="B179" s="9">
        <v>312</v>
      </c>
      <c r="C179" s="1" t="s">
        <v>149</v>
      </c>
    </row>
    <row r="180" spans="1:3" ht="15.75">
      <c r="A180" s="60">
        <v>4</v>
      </c>
      <c r="B180" s="9">
        <v>444</v>
      </c>
      <c r="C180" s="1" t="s">
        <v>233</v>
      </c>
    </row>
    <row r="181" spans="1:3" ht="15.75">
      <c r="A181" s="60">
        <v>1</v>
      </c>
      <c r="B181" s="9">
        <v>138</v>
      </c>
      <c r="C181" s="1" t="s">
        <v>57</v>
      </c>
    </row>
    <row r="182" spans="1:3" ht="15.75">
      <c r="A182" s="60">
        <v>5</v>
      </c>
      <c r="B182" s="9">
        <v>544</v>
      </c>
      <c r="C182" s="1" t="s">
        <v>279</v>
      </c>
    </row>
    <row r="183" spans="1:3" ht="15.75">
      <c r="A183" s="60">
        <v>1</v>
      </c>
      <c r="B183" s="9">
        <v>152</v>
      </c>
      <c r="C183" s="1" t="s">
        <v>71</v>
      </c>
    </row>
    <row r="184" spans="1:3" ht="15.75">
      <c r="A184" s="60">
        <v>2</v>
      </c>
      <c r="B184" s="9">
        <v>230</v>
      </c>
      <c r="C184" s="1" t="s">
        <v>101</v>
      </c>
    </row>
    <row r="185" spans="1:3" ht="15.75">
      <c r="A185" s="60">
        <v>7</v>
      </c>
      <c r="B185" s="9">
        <v>724</v>
      </c>
      <c r="C185" s="7" t="s">
        <v>346</v>
      </c>
    </row>
    <row r="186" spans="1:3" ht="15.75">
      <c r="A186" s="60">
        <v>7</v>
      </c>
      <c r="B186" s="9">
        <v>711</v>
      </c>
      <c r="C186" s="7" t="s">
        <v>333</v>
      </c>
    </row>
    <row r="187" spans="1:3" ht="15.75">
      <c r="A187" s="60">
        <v>6</v>
      </c>
      <c r="B187" s="9">
        <v>620</v>
      </c>
      <c r="C187" s="7" t="s">
        <v>303</v>
      </c>
    </row>
    <row r="188" spans="1:3" s="5" customFormat="1" ht="15.75">
      <c r="A188" s="60">
        <v>7</v>
      </c>
      <c r="B188" s="9">
        <v>707</v>
      </c>
      <c r="C188" s="7" t="s">
        <v>329</v>
      </c>
    </row>
    <row r="189" spans="1:3" s="5" customFormat="1" ht="15.75">
      <c r="A189" s="60">
        <v>5</v>
      </c>
      <c r="B189" s="9">
        <v>537</v>
      </c>
      <c r="C189" s="1" t="s">
        <v>272</v>
      </c>
    </row>
    <row r="190" spans="1:3" ht="15.75">
      <c r="A190" s="78" t="s">
        <v>603</v>
      </c>
      <c r="B190" s="79">
        <v>4244</v>
      </c>
      <c r="C190" s="80" t="s">
        <v>595</v>
      </c>
    </row>
    <row r="191" spans="1:3" ht="15.75">
      <c r="A191" s="60">
        <v>8</v>
      </c>
      <c r="B191" s="9">
        <v>852</v>
      </c>
      <c r="C191" s="7" t="s">
        <v>416</v>
      </c>
    </row>
    <row r="192" spans="1:3" ht="15.75">
      <c r="A192" s="60">
        <v>8</v>
      </c>
      <c r="B192" s="9">
        <v>811</v>
      </c>
      <c r="C192" s="7" t="s">
        <v>375</v>
      </c>
    </row>
    <row r="193" spans="1:3" ht="15.75">
      <c r="A193" s="60">
        <v>2</v>
      </c>
      <c r="B193" s="9">
        <v>221</v>
      </c>
      <c r="C193" s="1" t="s">
        <v>92</v>
      </c>
    </row>
    <row r="194" spans="1:3" ht="15.75">
      <c r="A194" s="60">
        <v>5</v>
      </c>
      <c r="B194" s="9">
        <v>543</v>
      </c>
      <c r="C194" s="1" t="s">
        <v>278</v>
      </c>
    </row>
    <row r="195" spans="1:3" ht="15.75">
      <c r="A195" s="60">
        <v>2</v>
      </c>
      <c r="B195" s="9">
        <v>260</v>
      </c>
      <c r="C195" s="7" t="s">
        <v>131</v>
      </c>
    </row>
    <row r="196" spans="1:3" s="5" customFormat="1" ht="15.75">
      <c r="A196" s="60">
        <v>10</v>
      </c>
      <c r="B196" s="9">
        <v>1046</v>
      </c>
      <c r="C196" s="7" t="s">
        <v>512</v>
      </c>
    </row>
    <row r="197" spans="1:3" ht="15.75">
      <c r="A197" s="60">
        <v>2</v>
      </c>
      <c r="B197" s="9">
        <v>205</v>
      </c>
      <c r="C197" s="1" t="s">
        <v>76</v>
      </c>
    </row>
    <row r="198" spans="1:3" ht="15.75">
      <c r="A198" s="60">
        <v>6</v>
      </c>
      <c r="B198" s="9">
        <v>616</v>
      </c>
      <c r="C198" s="7" t="s">
        <v>299</v>
      </c>
    </row>
    <row r="199" spans="1:3" s="5" customFormat="1" ht="15.75">
      <c r="A199" s="78" t="s">
        <v>603</v>
      </c>
      <c r="B199" s="79">
        <v>4202</v>
      </c>
      <c r="C199" s="80" t="s">
        <v>516</v>
      </c>
    </row>
    <row r="200" spans="1:3" ht="15.75">
      <c r="A200" s="60">
        <v>3</v>
      </c>
      <c r="B200" s="9">
        <v>313</v>
      </c>
      <c r="C200" s="7" t="s">
        <v>150</v>
      </c>
    </row>
    <row r="201" spans="1:3" s="5" customFormat="1" ht="15.75">
      <c r="A201" s="60">
        <v>5</v>
      </c>
      <c r="B201" s="9">
        <v>525</v>
      </c>
      <c r="C201" s="1" t="s">
        <v>260</v>
      </c>
    </row>
    <row r="202" spans="1:3" ht="15.75">
      <c r="A202" s="60">
        <v>1</v>
      </c>
      <c r="B202" s="9">
        <v>136</v>
      </c>
      <c r="C202" s="1" t="s">
        <v>55</v>
      </c>
    </row>
    <row r="203" spans="1:3" ht="15.75">
      <c r="A203" s="60">
        <v>6</v>
      </c>
      <c r="B203" s="9">
        <v>617</v>
      </c>
      <c r="C203" s="7" t="s">
        <v>300</v>
      </c>
    </row>
    <row r="204" spans="1:3" s="5" customFormat="1" ht="15.75">
      <c r="A204" s="60">
        <v>2</v>
      </c>
      <c r="B204" s="9">
        <v>233</v>
      </c>
      <c r="C204" s="1" t="s">
        <v>104</v>
      </c>
    </row>
    <row r="205" spans="1:3" ht="15.75">
      <c r="A205" s="60">
        <v>1</v>
      </c>
      <c r="B205" s="9">
        <v>104</v>
      </c>
      <c r="C205" s="1" t="s">
        <v>23</v>
      </c>
    </row>
    <row r="206" spans="1:3" ht="15.75">
      <c r="A206" s="60">
        <v>3</v>
      </c>
      <c r="B206" s="9">
        <v>310</v>
      </c>
      <c r="C206" s="7" t="s">
        <v>147</v>
      </c>
    </row>
    <row r="207" spans="1:3" s="5" customFormat="1" ht="15.75">
      <c r="A207" s="60">
        <v>5</v>
      </c>
      <c r="B207" s="9">
        <v>538</v>
      </c>
      <c r="C207" s="1" t="s">
        <v>273</v>
      </c>
    </row>
    <row r="208" spans="1:3" s="5" customFormat="1" ht="15.75">
      <c r="A208" s="78" t="s">
        <v>603</v>
      </c>
      <c r="B208" s="79">
        <v>4216</v>
      </c>
      <c r="C208" s="80" t="s">
        <v>543</v>
      </c>
    </row>
    <row r="209" spans="1:3" ht="15.75">
      <c r="A209" s="60">
        <v>7</v>
      </c>
      <c r="B209" s="9">
        <v>727</v>
      </c>
      <c r="C209" s="7" t="s">
        <v>349</v>
      </c>
    </row>
    <row r="210" spans="1:3" ht="15.75">
      <c r="A210" s="60">
        <v>3</v>
      </c>
      <c r="B210" s="9">
        <v>314</v>
      </c>
      <c r="C210" s="7" t="s">
        <v>151</v>
      </c>
    </row>
    <row r="211" spans="1:3" ht="15.75">
      <c r="A211" s="60">
        <v>2</v>
      </c>
      <c r="B211" s="9">
        <v>259</v>
      </c>
      <c r="C211" s="7" t="s">
        <v>130</v>
      </c>
    </row>
    <row r="212" spans="1:3" ht="15.75">
      <c r="A212" s="60">
        <v>2</v>
      </c>
      <c r="B212" s="9">
        <v>218</v>
      </c>
      <c r="C212" s="1" t="s">
        <v>89</v>
      </c>
    </row>
    <row r="213" spans="1:3" ht="15.75">
      <c r="A213" s="60">
        <v>1</v>
      </c>
      <c r="B213" s="9">
        <v>143</v>
      </c>
      <c r="C213" s="1" t="s">
        <v>62</v>
      </c>
    </row>
    <row r="214" spans="1:3" s="5" customFormat="1" ht="15.75">
      <c r="A214" s="60">
        <v>5</v>
      </c>
      <c r="B214" s="9">
        <v>546</v>
      </c>
      <c r="C214" s="1" t="s">
        <v>281</v>
      </c>
    </row>
    <row r="215" spans="1:3" ht="15.75">
      <c r="A215" s="78" t="s">
        <v>604</v>
      </c>
      <c r="B215" s="79">
        <v>4135</v>
      </c>
      <c r="C215" s="80" t="s">
        <v>580</v>
      </c>
    </row>
    <row r="216" spans="1:3" ht="15.75">
      <c r="A216" s="60">
        <v>6</v>
      </c>
      <c r="B216" s="9">
        <v>618</v>
      </c>
      <c r="C216" s="7" t="s">
        <v>301</v>
      </c>
    </row>
    <row r="217" spans="1:3" ht="15.75">
      <c r="A217" s="60">
        <v>4</v>
      </c>
      <c r="B217" s="9">
        <v>439</v>
      </c>
      <c r="C217" s="1" t="s">
        <v>228</v>
      </c>
    </row>
    <row r="218" spans="1:3" s="5" customFormat="1" ht="15.75">
      <c r="A218" s="60">
        <v>7</v>
      </c>
      <c r="B218" s="9">
        <v>733</v>
      </c>
      <c r="C218" s="7" t="s">
        <v>355</v>
      </c>
    </row>
    <row r="219" spans="1:3" ht="15.75">
      <c r="A219" s="78" t="s">
        <v>604</v>
      </c>
      <c r="B219" s="79">
        <v>4110</v>
      </c>
      <c r="C219" s="80" t="s">
        <v>530</v>
      </c>
    </row>
    <row r="220" spans="1:3" ht="15.75">
      <c r="A220" s="60">
        <v>9</v>
      </c>
      <c r="B220" s="9">
        <v>924</v>
      </c>
      <c r="C220" s="7" t="s">
        <v>439</v>
      </c>
    </row>
    <row r="221" spans="1:3" ht="15.75">
      <c r="A221" s="78" t="s">
        <v>604</v>
      </c>
      <c r="B221" s="79">
        <v>4127</v>
      </c>
      <c r="C221" s="80" t="s">
        <v>564</v>
      </c>
    </row>
    <row r="222" spans="1:3" ht="15.75">
      <c r="A222" s="60">
        <v>3</v>
      </c>
      <c r="B222" s="9">
        <v>316</v>
      </c>
      <c r="C222" s="7" t="s">
        <v>153</v>
      </c>
    </row>
    <row r="223" spans="1:3" ht="15.75">
      <c r="A223" s="60">
        <v>10</v>
      </c>
      <c r="B223" s="9">
        <v>1009</v>
      </c>
      <c r="C223" s="7" t="s">
        <v>475</v>
      </c>
    </row>
    <row r="224" spans="1:3" ht="15.75">
      <c r="A224" s="60">
        <v>1</v>
      </c>
      <c r="B224" s="9">
        <v>106</v>
      </c>
      <c r="C224" s="1" t="s">
        <v>25</v>
      </c>
    </row>
    <row r="225" spans="1:3" ht="15.75">
      <c r="A225" s="60">
        <v>10</v>
      </c>
      <c r="B225" s="9">
        <v>1044</v>
      </c>
      <c r="C225" s="7" t="s">
        <v>510</v>
      </c>
    </row>
    <row r="226" spans="1:3" ht="15.75">
      <c r="A226" s="60">
        <v>9</v>
      </c>
      <c r="B226" s="9">
        <v>912</v>
      </c>
      <c r="C226" s="7" t="s">
        <v>427</v>
      </c>
    </row>
    <row r="227" spans="1:3" ht="15.75">
      <c r="A227" s="60">
        <v>10</v>
      </c>
      <c r="B227" s="9">
        <v>1008</v>
      </c>
      <c r="C227" s="7" t="s">
        <v>474</v>
      </c>
    </row>
    <row r="228" spans="1:3" ht="15.75">
      <c r="A228" s="60">
        <v>4</v>
      </c>
      <c r="B228" s="9">
        <v>440</v>
      </c>
      <c r="C228" s="1" t="s">
        <v>229</v>
      </c>
    </row>
    <row r="229" spans="1:3" ht="15.75">
      <c r="A229" s="60">
        <v>3</v>
      </c>
      <c r="B229" s="9">
        <v>342</v>
      </c>
      <c r="C229" s="7" t="s">
        <v>179</v>
      </c>
    </row>
    <row r="230" spans="1:3" ht="15.75">
      <c r="A230" s="60">
        <v>9</v>
      </c>
      <c r="B230" s="9">
        <v>940</v>
      </c>
      <c r="C230" s="7" t="s">
        <v>455</v>
      </c>
    </row>
    <row r="231" spans="1:3" ht="15.75">
      <c r="A231" s="60">
        <v>1</v>
      </c>
      <c r="B231" s="9">
        <v>118</v>
      </c>
      <c r="C231" s="1" t="s">
        <v>37</v>
      </c>
    </row>
    <row r="232" spans="1:3" s="5" customFormat="1" ht="15.75">
      <c r="A232" s="60">
        <v>2</v>
      </c>
      <c r="B232" s="9">
        <v>241</v>
      </c>
      <c r="C232" s="1" t="s">
        <v>112</v>
      </c>
    </row>
    <row r="233" spans="1:3" ht="15.75">
      <c r="A233" s="78" t="s">
        <v>604</v>
      </c>
      <c r="B233" s="79">
        <v>4105</v>
      </c>
      <c r="C233" s="80" t="s">
        <v>520</v>
      </c>
    </row>
    <row r="234" spans="1:3" ht="15.75">
      <c r="A234" s="60">
        <v>7</v>
      </c>
      <c r="B234" s="9">
        <v>702</v>
      </c>
      <c r="C234" s="7" t="s">
        <v>324</v>
      </c>
    </row>
    <row r="235" spans="1:3" ht="15.75">
      <c r="A235" s="60">
        <v>3</v>
      </c>
      <c r="B235" s="9">
        <v>318</v>
      </c>
      <c r="C235" s="7" t="s">
        <v>155</v>
      </c>
    </row>
    <row r="236" spans="1:3" ht="15.75">
      <c r="A236" s="78" t="s">
        <v>604</v>
      </c>
      <c r="B236" s="79">
        <v>4104</v>
      </c>
      <c r="C236" s="80" t="s">
        <v>518</v>
      </c>
    </row>
    <row r="237" spans="1:3" s="5" customFormat="1" ht="15.75">
      <c r="A237" s="60">
        <v>7</v>
      </c>
      <c r="B237" s="9">
        <v>731</v>
      </c>
      <c r="C237" s="7" t="s">
        <v>353</v>
      </c>
    </row>
    <row r="238" spans="1:3" ht="15.75">
      <c r="A238" s="60">
        <v>2</v>
      </c>
      <c r="B238" s="9">
        <v>214</v>
      </c>
      <c r="C238" s="1" t="s">
        <v>85</v>
      </c>
    </row>
    <row r="239" spans="1:3" s="5" customFormat="1" ht="15.75">
      <c r="A239" s="60">
        <v>2</v>
      </c>
      <c r="B239" s="9">
        <v>235</v>
      </c>
      <c r="C239" s="1" t="s">
        <v>106</v>
      </c>
    </row>
    <row r="240" spans="1:3" ht="15.75">
      <c r="A240" s="78" t="s">
        <v>603</v>
      </c>
      <c r="B240" s="79">
        <v>4214</v>
      </c>
      <c r="C240" s="80" t="s">
        <v>539</v>
      </c>
    </row>
    <row r="241" spans="1:3" s="5" customFormat="1" ht="15.75">
      <c r="A241" s="78" t="s">
        <v>603</v>
      </c>
      <c r="B241" s="79">
        <v>4215</v>
      </c>
      <c r="C241" s="80" t="s">
        <v>541</v>
      </c>
    </row>
    <row r="242" spans="1:3" s="5" customFormat="1" ht="15.75">
      <c r="A242" s="60">
        <v>2</v>
      </c>
      <c r="B242" s="9">
        <v>216</v>
      </c>
      <c r="C242" s="1" t="s">
        <v>87</v>
      </c>
    </row>
    <row r="243" spans="1:3" ht="15.75">
      <c r="A243" s="60">
        <v>8</v>
      </c>
      <c r="B243" s="9">
        <v>846</v>
      </c>
      <c r="C243" s="7" t="s">
        <v>410</v>
      </c>
    </row>
    <row r="244" spans="1:3" ht="15.75">
      <c r="A244" s="78" t="s">
        <v>604</v>
      </c>
      <c r="B244" s="79">
        <v>4101</v>
      </c>
      <c r="C244" s="80" t="s">
        <v>513</v>
      </c>
    </row>
    <row r="245" spans="1:3" ht="15.75">
      <c r="A245" s="60">
        <v>2</v>
      </c>
      <c r="B245" s="9">
        <v>225</v>
      </c>
      <c r="C245" s="1" t="s">
        <v>96</v>
      </c>
    </row>
    <row r="246" spans="1:3" ht="15.75">
      <c r="A246" s="60">
        <v>3</v>
      </c>
      <c r="B246" s="9">
        <v>337</v>
      </c>
      <c r="C246" s="1" t="s">
        <v>174</v>
      </c>
    </row>
    <row r="247" spans="1:3" ht="15.75">
      <c r="A247" s="60">
        <v>7</v>
      </c>
      <c r="B247" s="9">
        <v>734</v>
      </c>
      <c r="C247" s="7" t="s">
        <v>356</v>
      </c>
    </row>
    <row r="248" spans="1:3" ht="15.75">
      <c r="A248" s="60">
        <v>4</v>
      </c>
      <c r="B248" s="9">
        <v>413</v>
      </c>
      <c r="C248" s="1" t="s">
        <v>203</v>
      </c>
    </row>
    <row r="249" spans="1:3" ht="15.75">
      <c r="A249" s="60">
        <v>4</v>
      </c>
      <c r="B249" s="9">
        <v>416</v>
      </c>
      <c r="C249" s="1" t="s">
        <v>206</v>
      </c>
    </row>
    <row r="250" spans="1:3" ht="15.75">
      <c r="A250" s="60">
        <v>9</v>
      </c>
      <c r="B250" s="9">
        <v>951</v>
      </c>
      <c r="C250" s="7" t="s">
        <v>466</v>
      </c>
    </row>
    <row r="251" spans="1:3" ht="15.75">
      <c r="A251" s="60">
        <v>6</v>
      </c>
      <c r="B251" s="9">
        <v>606</v>
      </c>
      <c r="C251" s="1" t="s">
        <v>290</v>
      </c>
    </row>
    <row r="252" spans="1:3" ht="15.75">
      <c r="A252" s="78" t="s">
        <v>604</v>
      </c>
      <c r="B252" s="79">
        <v>4109</v>
      </c>
      <c r="C252" s="80" t="s">
        <v>528</v>
      </c>
    </row>
    <row r="253" spans="1:3" s="5" customFormat="1" ht="15.75">
      <c r="A253" s="60">
        <v>8</v>
      </c>
      <c r="B253" s="9">
        <v>812</v>
      </c>
      <c r="C253" s="7" t="s">
        <v>376</v>
      </c>
    </row>
    <row r="254" spans="1:3" ht="15.75">
      <c r="A254" s="60">
        <v>9</v>
      </c>
      <c r="B254" s="9">
        <v>930</v>
      </c>
      <c r="C254" s="7" t="s">
        <v>445</v>
      </c>
    </row>
    <row r="255" spans="1:3" s="5" customFormat="1" ht="15.75">
      <c r="A255" s="60">
        <v>7</v>
      </c>
      <c r="B255" s="9">
        <v>710</v>
      </c>
      <c r="C255" s="7" t="s">
        <v>332</v>
      </c>
    </row>
    <row r="256" spans="1:3" ht="15.75">
      <c r="A256" s="78" t="s">
        <v>604</v>
      </c>
      <c r="B256" s="79">
        <v>4134</v>
      </c>
      <c r="C256" s="80" t="s">
        <v>578</v>
      </c>
    </row>
    <row r="257" spans="1:3" ht="15.75">
      <c r="A257" s="78" t="s">
        <v>604</v>
      </c>
      <c r="B257" s="79">
        <v>4108</v>
      </c>
      <c r="C257" s="80" t="s">
        <v>526</v>
      </c>
    </row>
    <row r="258" spans="1:3" s="5" customFormat="1" ht="15.75">
      <c r="A258" s="60">
        <v>3</v>
      </c>
      <c r="B258" s="9">
        <v>320</v>
      </c>
      <c r="C258" s="7" t="s">
        <v>157</v>
      </c>
    </row>
    <row r="259" spans="1:3" ht="15.75">
      <c r="A259" s="60">
        <v>5</v>
      </c>
      <c r="B259" s="9">
        <v>513</v>
      </c>
      <c r="C259" s="1" t="s">
        <v>248</v>
      </c>
    </row>
    <row r="260" spans="1:3" ht="15.75">
      <c r="A260" s="60">
        <v>6</v>
      </c>
      <c r="B260" s="9">
        <v>634</v>
      </c>
      <c r="C260" s="7" t="s">
        <v>317</v>
      </c>
    </row>
    <row r="261" spans="1:3" ht="15.75">
      <c r="A261" s="78" t="s">
        <v>603</v>
      </c>
      <c r="B261" s="79">
        <v>4225</v>
      </c>
      <c r="C261" s="80" t="s">
        <v>561</v>
      </c>
    </row>
    <row r="262" spans="1:3" s="5" customFormat="1" ht="15.75">
      <c r="A262" s="60">
        <v>7</v>
      </c>
      <c r="B262" s="9">
        <v>739</v>
      </c>
      <c r="C262" s="7" t="s">
        <v>361</v>
      </c>
    </row>
    <row r="263" spans="1:3" s="5" customFormat="1" ht="15.75">
      <c r="A263" s="60">
        <v>2</v>
      </c>
      <c r="B263" s="9">
        <v>223</v>
      </c>
      <c r="C263" s="7" t="s">
        <v>94</v>
      </c>
    </row>
    <row r="264" spans="1:3" s="5" customFormat="1" ht="15.75">
      <c r="A264" s="60">
        <v>2</v>
      </c>
      <c r="B264" s="9">
        <v>202</v>
      </c>
      <c r="C264" s="1" t="s">
        <v>73</v>
      </c>
    </row>
    <row r="265" spans="1:3" ht="15.75">
      <c r="A265" s="60">
        <v>8</v>
      </c>
      <c r="B265" s="9">
        <v>848</v>
      </c>
      <c r="C265" s="7" t="s">
        <v>412</v>
      </c>
    </row>
    <row r="266" spans="1:3" ht="15.75">
      <c r="A266" s="60">
        <v>9</v>
      </c>
      <c r="B266" s="9">
        <v>947</v>
      </c>
      <c r="C266" s="7" t="s">
        <v>462</v>
      </c>
    </row>
    <row r="267" spans="1:3" ht="15.75">
      <c r="A267" s="60">
        <v>3</v>
      </c>
      <c r="B267" s="9">
        <v>321</v>
      </c>
      <c r="C267" s="7" t="s">
        <v>158</v>
      </c>
    </row>
    <row r="268" spans="1:3" ht="15.75">
      <c r="A268" s="60">
        <v>10</v>
      </c>
      <c r="B268" s="9">
        <v>1019</v>
      </c>
      <c r="C268" s="7" t="s">
        <v>485</v>
      </c>
    </row>
    <row r="269" spans="1:3" ht="15.75">
      <c r="A269" s="78" t="s">
        <v>603</v>
      </c>
      <c r="B269" s="79">
        <v>4218</v>
      </c>
      <c r="C269" s="80" t="s">
        <v>547</v>
      </c>
    </row>
    <row r="270" spans="1:3" ht="15.75">
      <c r="A270" s="60">
        <v>2</v>
      </c>
      <c r="B270" s="9">
        <v>249</v>
      </c>
      <c r="C270" s="1" t="s">
        <v>120</v>
      </c>
    </row>
    <row r="271" spans="1:3" ht="15.75">
      <c r="A271" s="60">
        <v>10</v>
      </c>
      <c r="B271" s="9">
        <v>1039</v>
      </c>
      <c r="C271" s="7" t="s">
        <v>505</v>
      </c>
    </row>
    <row r="272" spans="1:3" ht="15.75">
      <c r="A272" s="78" t="s">
        <v>603</v>
      </c>
      <c r="B272" s="79">
        <v>4205</v>
      </c>
      <c r="C272" s="80" t="s">
        <v>521</v>
      </c>
    </row>
    <row r="273" spans="1:3" ht="15.75">
      <c r="A273" s="78" t="s">
        <v>603</v>
      </c>
      <c r="B273" s="79">
        <v>4222</v>
      </c>
      <c r="C273" s="80" t="s">
        <v>555</v>
      </c>
    </row>
    <row r="274" spans="1:3" ht="15.75">
      <c r="A274" s="60">
        <v>8</v>
      </c>
      <c r="B274" s="9">
        <v>818</v>
      </c>
      <c r="C274" s="7" t="s">
        <v>382</v>
      </c>
    </row>
    <row r="275" spans="1:3" ht="15.75">
      <c r="A275" s="60">
        <v>7</v>
      </c>
      <c r="B275" s="9">
        <v>706</v>
      </c>
      <c r="C275" s="7" t="s">
        <v>328</v>
      </c>
    </row>
    <row r="276" spans="1:3" ht="15.75">
      <c r="A276" s="60">
        <v>5</v>
      </c>
      <c r="B276" s="9">
        <v>535</v>
      </c>
      <c r="C276" s="1" t="s">
        <v>270</v>
      </c>
    </row>
    <row r="277" spans="1:3" ht="15.75">
      <c r="A277" s="60">
        <v>3</v>
      </c>
      <c r="B277" s="9">
        <v>322</v>
      </c>
      <c r="C277" s="7" t="s">
        <v>159</v>
      </c>
    </row>
    <row r="278" spans="1:3" ht="15.75">
      <c r="A278" s="60">
        <v>8</v>
      </c>
      <c r="B278" s="9">
        <v>807</v>
      </c>
      <c r="C278" s="7" t="s">
        <v>371</v>
      </c>
    </row>
    <row r="279" spans="1:3" s="5" customFormat="1" ht="15.75">
      <c r="A279" s="60">
        <v>2</v>
      </c>
      <c r="B279" s="9">
        <v>238</v>
      </c>
      <c r="C279" s="1" t="s">
        <v>109</v>
      </c>
    </row>
    <row r="280" spans="1:3" ht="15.75">
      <c r="A280" s="60">
        <v>10</v>
      </c>
      <c r="B280" s="9">
        <v>1022</v>
      </c>
      <c r="C280" s="7" t="s">
        <v>488</v>
      </c>
    </row>
    <row r="281" spans="1:3" ht="15.75">
      <c r="A281" s="60">
        <v>5</v>
      </c>
      <c r="B281" s="9">
        <v>521</v>
      </c>
      <c r="C281" s="1" t="s">
        <v>256</v>
      </c>
    </row>
    <row r="282" spans="1:3" s="5" customFormat="1" ht="15.75">
      <c r="A282" s="78" t="s">
        <v>603</v>
      </c>
      <c r="B282" s="79">
        <v>4233</v>
      </c>
      <c r="C282" s="80" t="s">
        <v>577</v>
      </c>
    </row>
    <row r="283" spans="1:3" s="5" customFormat="1" ht="15.75">
      <c r="A283" s="60">
        <v>8</v>
      </c>
      <c r="B283" s="9">
        <v>805</v>
      </c>
      <c r="C283" s="7" t="s">
        <v>369</v>
      </c>
    </row>
    <row r="284" spans="1:3" ht="15.75">
      <c r="A284" s="60">
        <v>8</v>
      </c>
      <c r="B284" s="9">
        <v>827</v>
      </c>
      <c r="C284" s="7" t="s">
        <v>391</v>
      </c>
    </row>
    <row r="285" spans="1:3" s="5" customFormat="1" ht="15.75">
      <c r="A285" s="60">
        <v>6</v>
      </c>
      <c r="B285" s="9">
        <v>631</v>
      </c>
      <c r="C285" s="7" t="s">
        <v>314</v>
      </c>
    </row>
    <row r="286" spans="1:3" ht="15.75">
      <c r="A286" s="78" t="s">
        <v>604</v>
      </c>
      <c r="B286" s="79">
        <v>4140</v>
      </c>
      <c r="C286" s="80" t="s">
        <v>590</v>
      </c>
    </row>
    <row r="287" spans="1:3" ht="15.75">
      <c r="A287" s="60">
        <v>3</v>
      </c>
      <c r="B287" s="9">
        <v>323</v>
      </c>
      <c r="C287" s="7" t="s">
        <v>160</v>
      </c>
    </row>
    <row r="288" spans="1:3" s="5" customFormat="1" ht="15.75">
      <c r="A288" s="60">
        <v>2</v>
      </c>
      <c r="B288" s="9">
        <v>226</v>
      </c>
      <c r="C288" s="7" t="s">
        <v>97</v>
      </c>
    </row>
    <row r="289" spans="1:3" ht="15.75">
      <c r="A289" s="60">
        <v>5</v>
      </c>
      <c r="B289" s="9">
        <v>531</v>
      </c>
      <c r="C289" s="1" t="s">
        <v>266</v>
      </c>
    </row>
    <row r="290" spans="1:3" ht="15.75">
      <c r="A290" s="60">
        <v>8</v>
      </c>
      <c r="B290" s="9">
        <v>822</v>
      </c>
      <c r="C290" s="7" t="s">
        <v>386</v>
      </c>
    </row>
    <row r="291" spans="1:3" ht="15.75">
      <c r="A291" s="78" t="s">
        <v>603</v>
      </c>
      <c r="B291" s="79">
        <v>4241</v>
      </c>
      <c r="C291" s="80" t="s">
        <v>592</v>
      </c>
    </row>
    <row r="292" spans="1:3" ht="15.75">
      <c r="A292" s="60">
        <v>6</v>
      </c>
      <c r="B292" s="9">
        <v>611</v>
      </c>
      <c r="C292" s="1" t="s">
        <v>294</v>
      </c>
    </row>
    <row r="293" spans="1:3" s="5" customFormat="1" ht="15.75">
      <c r="A293" s="78" t="s">
        <v>603</v>
      </c>
      <c r="B293" s="79">
        <v>4248</v>
      </c>
      <c r="C293" s="80" t="s">
        <v>599</v>
      </c>
    </row>
    <row r="294" spans="1:3" ht="15.75">
      <c r="A294" s="60">
        <v>5</v>
      </c>
      <c r="B294" s="9">
        <v>516</v>
      </c>
      <c r="C294" s="1" t="s">
        <v>251</v>
      </c>
    </row>
    <row r="295" spans="1:3" ht="15.75">
      <c r="A295" s="78" t="s">
        <v>603</v>
      </c>
      <c r="B295" s="79">
        <v>4232</v>
      </c>
      <c r="C295" s="80" t="s">
        <v>575</v>
      </c>
    </row>
    <row r="296" spans="1:3" ht="15.75">
      <c r="A296" s="60">
        <v>9</v>
      </c>
      <c r="B296" s="9">
        <v>939</v>
      </c>
      <c r="C296" s="2" t="s">
        <v>454</v>
      </c>
    </row>
    <row r="297" spans="1:3" ht="15.75">
      <c r="A297" s="60">
        <v>6</v>
      </c>
      <c r="B297" s="9">
        <v>626</v>
      </c>
      <c r="C297" s="7" t="s">
        <v>309</v>
      </c>
    </row>
    <row r="298" spans="1:3" ht="15.75">
      <c r="A298" s="60">
        <v>6</v>
      </c>
      <c r="B298" s="9">
        <v>610</v>
      </c>
      <c r="C298" s="7" t="s">
        <v>1</v>
      </c>
    </row>
    <row r="299" spans="1:3" ht="15.75">
      <c r="A299" s="60">
        <v>6</v>
      </c>
      <c r="B299" s="9">
        <v>638</v>
      </c>
      <c r="C299" s="7" t="s">
        <v>321</v>
      </c>
    </row>
    <row r="300" spans="1:3" ht="15.75">
      <c r="A300" s="60">
        <v>3</v>
      </c>
      <c r="B300" s="9">
        <v>324</v>
      </c>
      <c r="C300" s="7" t="s">
        <v>161</v>
      </c>
    </row>
    <row r="301" spans="1:3" ht="15.75">
      <c r="A301" s="60">
        <v>6</v>
      </c>
      <c r="B301" s="9">
        <v>630</v>
      </c>
      <c r="C301" s="7" t="s">
        <v>313</v>
      </c>
    </row>
    <row r="302" spans="1:3" s="5" customFormat="1" ht="15.75">
      <c r="A302" s="60">
        <v>5</v>
      </c>
      <c r="B302" s="9">
        <v>514</v>
      </c>
      <c r="C302" s="1" t="s">
        <v>249</v>
      </c>
    </row>
    <row r="303" spans="1:3" ht="15.75">
      <c r="A303" s="60">
        <v>4</v>
      </c>
      <c r="B303" s="9">
        <v>434</v>
      </c>
      <c r="C303" s="1" t="s">
        <v>223</v>
      </c>
    </row>
    <row r="304" spans="1:3" ht="15.75">
      <c r="A304" s="60">
        <v>4</v>
      </c>
      <c r="B304" s="9">
        <v>437</v>
      </c>
      <c r="C304" s="1" t="s">
        <v>226</v>
      </c>
    </row>
    <row r="305" spans="1:3" s="5" customFormat="1" ht="15.75">
      <c r="A305" s="60">
        <v>5</v>
      </c>
      <c r="B305" s="9">
        <v>515</v>
      </c>
      <c r="C305" s="1" t="s">
        <v>250</v>
      </c>
    </row>
    <row r="306" spans="1:3" ht="15.75">
      <c r="A306" s="78" t="s">
        <v>604</v>
      </c>
      <c r="B306" s="79">
        <v>4131</v>
      </c>
      <c r="C306" s="80" t="s">
        <v>572</v>
      </c>
    </row>
    <row r="307" spans="1:3" ht="15.75">
      <c r="A307" s="60">
        <v>4</v>
      </c>
      <c r="B307" s="9">
        <v>420</v>
      </c>
      <c r="C307" s="1" t="s">
        <v>210</v>
      </c>
    </row>
    <row r="308" spans="1:3" s="5" customFormat="1" ht="15.75">
      <c r="A308" s="60">
        <v>8</v>
      </c>
      <c r="B308" s="9">
        <v>830</v>
      </c>
      <c r="C308" s="7" t="s">
        <v>394</v>
      </c>
    </row>
    <row r="309" spans="1:3" ht="15.75">
      <c r="A309" s="78" t="s">
        <v>604</v>
      </c>
      <c r="B309" s="79">
        <v>4136</v>
      </c>
      <c r="C309" s="80" t="s">
        <v>582</v>
      </c>
    </row>
    <row r="310" spans="1:3" ht="15.75">
      <c r="A310" s="60">
        <v>2</v>
      </c>
      <c r="B310" s="9">
        <v>261</v>
      </c>
      <c r="C310" s="7" t="s">
        <v>132</v>
      </c>
    </row>
    <row r="311" spans="1:3" s="5" customFormat="1" ht="15.75">
      <c r="A311" s="60">
        <v>8</v>
      </c>
      <c r="B311" s="9">
        <v>806</v>
      </c>
      <c r="C311" s="7" t="s">
        <v>370</v>
      </c>
    </row>
    <row r="312" spans="1:3" ht="15.75">
      <c r="A312" s="60">
        <v>1</v>
      </c>
      <c r="B312" s="9">
        <v>116</v>
      </c>
      <c r="C312" s="1" t="s">
        <v>605</v>
      </c>
    </row>
    <row r="313" spans="1:3" ht="15.75">
      <c r="A313" s="60">
        <v>2</v>
      </c>
      <c r="B313" s="9">
        <v>228</v>
      </c>
      <c r="C313" s="1" t="s">
        <v>99</v>
      </c>
    </row>
    <row r="314" spans="1:3" ht="15.75">
      <c r="A314" s="60">
        <v>10</v>
      </c>
      <c r="B314" s="9">
        <v>1010</v>
      </c>
      <c r="C314" s="7" t="s">
        <v>476</v>
      </c>
    </row>
    <row r="315" spans="1:3" ht="15.75">
      <c r="A315" s="78" t="s">
        <v>604</v>
      </c>
      <c r="B315" s="79">
        <v>4107</v>
      </c>
      <c r="C315" s="80" t="s">
        <v>524</v>
      </c>
    </row>
    <row r="316" spans="1:3" ht="15.75">
      <c r="A316" s="60">
        <v>4</v>
      </c>
      <c r="B316" s="9">
        <v>408</v>
      </c>
      <c r="C316" s="1" t="s">
        <v>198</v>
      </c>
    </row>
    <row r="317" spans="1:3" ht="15.75">
      <c r="A317" s="60">
        <v>2</v>
      </c>
      <c r="B317" s="9">
        <v>217</v>
      </c>
      <c r="C317" s="1" t="s">
        <v>88</v>
      </c>
    </row>
    <row r="318" spans="1:3" ht="15.75">
      <c r="A318" s="78" t="s">
        <v>603</v>
      </c>
      <c r="B318" s="79">
        <v>4204</v>
      </c>
      <c r="C318" s="80" t="s">
        <v>519</v>
      </c>
    </row>
    <row r="319" spans="1:3" ht="15.75">
      <c r="A319" s="78" t="s">
        <v>603</v>
      </c>
      <c r="B319" s="79">
        <v>4238</v>
      </c>
      <c r="C319" s="80" t="s">
        <v>587</v>
      </c>
    </row>
    <row r="320" spans="1:3" ht="15.75">
      <c r="A320" s="60">
        <v>2</v>
      </c>
      <c r="B320" s="9">
        <v>206</v>
      </c>
      <c r="C320" s="1" t="s">
        <v>77</v>
      </c>
    </row>
    <row r="321" spans="1:3" ht="15.75">
      <c r="A321" s="60">
        <v>3</v>
      </c>
      <c r="B321" s="9">
        <v>325</v>
      </c>
      <c r="C321" s="7" t="s">
        <v>162</v>
      </c>
    </row>
    <row r="322" spans="1:3" ht="15.75">
      <c r="A322" s="60">
        <v>9</v>
      </c>
      <c r="B322" s="9">
        <v>920</v>
      </c>
      <c r="C322" s="7" t="s">
        <v>435</v>
      </c>
    </row>
    <row r="323" spans="1:3" s="5" customFormat="1" ht="15.75">
      <c r="A323" s="60">
        <v>7</v>
      </c>
      <c r="B323" s="9">
        <v>717</v>
      </c>
      <c r="C323" s="7" t="s">
        <v>339</v>
      </c>
    </row>
    <row r="324" spans="1:3" ht="15.75">
      <c r="A324" s="60">
        <v>2</v>
      </c>
      <c r="B324" s="9">
        <v>266</v>
      </c>
      <c r="C324" s="7" t="s">
        <v>137</v>
      </c>
    </row>
    <row r="325" spans="1:3" ht="15.75">
      <c r="A325" s="60">
        <v>1</v>
      </c>
      <c r="B325" s="9">
        <v>122</v>
      </c>
      <c r="C325" s="1" t="s">
        <v>41</v>
      </c>
    </row>
    <row r="326" spans="1:3" ht="15.75">
      <c r="A326" s="60">
        <v>1</v>
      </c>
      <c r="B326" s="9">
        <v>115</v>
      </c>
      <c r="C326" s="1" t="s">
        <v>34</v>
      </c>
    </row>
    <row r="327" spans="1:3" ht="15.75">
      <c r="A327" s="60">
        <v>6</v>
      </c>
      <c r="B327" s="9">
        <v>607</v>
      </c>
      <c r="C327" s="7" t="s">
        <v>291</v>
      </c>
    </row>
    <row r="328" spans="1:3" ht="15.75">
      <c r="A328" s="60">
        <v>6</v>
      </c>
      <c r="B328" s="9">
        <v>608</v>
      </c>
      <c r="C328" s="7" t="s">
        <v>292</v>
      </c>
    </row>
    <row r="329" spans="1:3" ht="15.75">
      <c r="A329" s="60">
        <v>9</v>
      </c>
      <c r="B329" s="9">
        <v>919</v>
      </c>
      <c r="C329" s="7" t="s">
        <v>434</v>
      </c>
    </row>
    <row r="330" spans="1:3" ht="15.75">
      <c r="A330" s="60">
        <v>3</v>
      </c>
      <c r="B330" s="9">
        <v>319</v>
      </c>
      <c r="C330" s="1" t="s">
        <v>156</v>
      </c>
    </row>
    <row r="331" spans="1:3" ht="15.75">
      <c r="A331" s="60">
        <v>1</v>
      </c>
      <c r="B331" s="9">
        <v>117</v>
      </c>
      <c r="C331" s="1" t="s">
        <v>36</v>
      </c>
    </row>
    <row r="332" spans="1:3" ht="15.75">
      <c r="A332" s="60">
        <v>2</v>
      </c>
      <c r="B332" s="9">
        <v>254</v>
      </c>
      <c r="C332" s="1" t="s">
        <v>125</v>
      </c>
    </row>
    <row r="333" spans="1:3" ht="15.75">
      <c r="A333" s="60">
        <v>6</v>
      </c>
      <c r="B333" s="9">
        <v>629</v>
      </c>
      <c r="C333" s="7" t="s">
        <v>312</v>
      </c>
    </row>
    <row r="334" spans="1:3" ht="15.75">
      <c r="A334" s="60">
        <v>3</v>
      </c>
      <c r="B334" s="9">
        <v>338</v>
      </c>
      <c r="C334" s="1" t="s">
        <v>175</v>
      </c>
    </row>
    <row r="335" spans="1:3" s="5" customFormat="1" ht="15.75">
      <c r="A335" s="60">
        <v>10</v>
      </c>
      <c r="B335" s="9">
        <v>1021</v>
      </c>
      <c r="C335" s="7" t="s">
        <v>487</v>
      </c>
    </row>
    <row r="336" spans="1:3" ht="15.75">
      <c r="A336" s="60">
        <v>8</v>
      </c>
      <c r="B336" s="9">
        <v>808</v>
      </c>
      <c r="C336" s="7" t="s">
        <v>372</v>
      </c>
    </row>
    <row r="337" spans="1:3" ht="15.75">
      <c r="A337" s="60">
        <v>4</v>
      </c>
      <c r="B337" s="9">
        <v>409</v>
      </c>
      <c r="C337" s="1" t="s">
        <v>199</v>
      </c>
    </row>
    <row r="338" spans="1:3" ht="15.75">
      <c r="A338" s="60">
        <v>1</v>
      </c>
      <c r="B338" s="9">
        <v>108</v>
      </c>
      <c r="C338" s="1" t="s">
        <v>27</v>
      </c>
    </row>
    <row r="339" spans="1:3" ht="15.75">
      <c r="A339" s="60">
        <v>10</v>
      </c>
      <c r="B339" s="9">
        <v>1034</v>
      </c>
      <c r="C339" s="7" t="s">
        <v>500</v>
      </c>
    </row>
    <row r="340" spans="1:3" ht="15.75">
      <c r="A340" s="60">
        <v>9</v>
      </c>
      <c r="B340" s="9">
        <v>913</v>
      </c>
      <c r="C340" s="7" t="s">
        <v>428</v>
      </c>
    </row>
    <row r="341" spans="1:3" s="5" customFormat="1" ht="15.75">
      <c r="A341" s="60">
        <v>3</v>
      </c>
      <c r="B341" s="9">
        <v>345</v>
      </c>
      <c r="C341" s="1" t="s">
        <v>182</v>
      </c>
    </row>
    <row r="342" spans="1:3" ht="15.75">
      <c r="A342" s="60">
        <v>3</v>
      </c>
      <c r="B342" s="9">
        <v>339</v>
      </c>
      <c r="C342" s="1" t="s">
        <v>176</v>
      </c>
    </row>
    <row r="343" spans="1:3" ht="15.75">
      <c r="A343" s="60">
        <v>10</v>
      </c>
      <c r="B343" s="9">
        <v>1011</v>
      </c>
      <c r="C343" s="7" t="s">
        <v>477</v>
      </c>
    </row>
    <row r="344" spans="1:3" ht="15.75">
      <c r="A344" s="60">
        <v>5</v>
      </c>
      <c r="B344" s="9">
        <v>547</v>
      </c>
      <c r="C344" s="1" t="s">
        <v>282</v>
      </c>
    </row>
    <row r="345" spans="1:3" ht="15.75">
      <c r="A345" s="60">
        <v>2</v>
      </c>
      <c r="B345" s="9">
        <v>239</v>
      </c>
      <c r="C345" s="1" t="s">
        <v>110</v>
      </c>
    </row>
    <row r="346" spans="1:3" ht="15.75">
      <c r="A346" s="60">
        <v>1</v>
      </c>
      <c r="B346" s="9">
        <v>109</v>
      </c>
      <c r="C346" s="1" t="s">
        <v>28</v>
      </c>
    </row>
    <row r="347" spans="1:3" ht="15.75">
      <c r="A347" s="60">
        <v>1</v>
      </c>
      <c r="B347" s="9">
        <v>147</v>
      </c>
      <c r="C347" s="1" t="s">
        <v>66</v>
      </c>
    </row>
    <row r="348" spans="1:3" ht="15.75">
      <c r="A348" s="60">
        <v>2</v>
      </c>
      <c r="B348" s="9">
        <v>252</v>
      </c>
      <c r="C348" s="1" t="s">
        <v>123</v>
      </c>
    </row>
    <row r="349" spans="1:3" ht="15.75">
      <c r="A349" s="60">
        <v>10</v>
      </c>
      <c r="B349" s="9">
        <v>1015</v>
      </c>
      <c r="C349" s="7" t="s">
        <v>481</v>
      </c>
    </row>
    <row r="350" spans="1:3" ht="15.75">
      <c r="A350" s="60">
        <v>7</v>
      </c>
      <c r="B350" s="9">
        <v>738</v>
      </c>
      <c r="C350" s="7" t="s">
        <v>360</v>
      </c>
    </row>
    <row r="351" spans="1:3" ht="15.75">
      <c r="A351" s="60">
        <v>2</v>
      </c>
      <c r="B351" s="9">
        <v>262</v>
      </c>
      <c r="C351" s="7" t="s">
        <v>133</v>
      </c>
    </row>
    <row r="352" spans="1:3" ht="15.75">
      <c r="A352" s="78" t="s">
        <v>604</v>
      </c>
      <c r="B352" s="79">
        <v>4129</v>
      </c>
      <c r="C352" s="80" t="s">
        <v>568</v>
      </c>
    </row>
    <row r="353" spans="1:3" ht="15.75">
      <c r="A353" s="60">
        <v>10</v>
      </c>
      <c r="B353" s="9">
        <v>1017</v>
      </c>
      <c r="C353" s="7" t="s">
        <v>483</v>
      </c>
    </row>
    <row r="354" spans="1:3" ht="15.75">
      <c r="A354" s="60">
        <v>10</v>
      </c>
      <c r="B354" s="9">
        <v>1014</v>
      </c>
      <c r="C354" s="7" t="s">
        <v>480</v>
      </c>
    </row>
    <row r="355" spans="1:3" s="5" customFormat="1" ht="15.75">
      <c r="A355" s="60">
        <v>2</v>
      </c>
      <c r="B355" s="9">
        <v>207</v>
      </c>
      <c r="C355" s="1" t="s">
        <v>78</v>
      </c>
    </row>
    <row r="356" spans="1:3" ht="15.75">
      <c r="A356" s="60">
        <v>6</v>
      </c>
      <c r="B356" s="9">
        <v>628</v>
      </c>
      <c r="C356" s="7" t="s">
        <v>311</v>
      </c>
    </row>
    <row r="357" spans="1:3" ht="15.75">
      <c r="A357" s="60">
        <v>10</v>
      </c>
      <c r="B357" s="9">
        <v>1031</v>
      </c>
      <c r="C357" s="7" t="s">
        <v>497</v>
      </c>
    </row>
    <row r="358" spans="1:3" s="5" customFormat="1" ht="15.75">
      <c r="A358" s="60">
        <v>2</v>
      </c>
      <c r="B358" s="9">
        <v>264</v>
      </c>
      <c r="C358" s="7" t="s">
        <v>135</v>
      </c>
    </row>
    <row r="359" spans="1:3" ht="15.75">
      <c r="A359" s="60">
        <v>3</v>
      </c>
      <c r="B359" s="9">
        <v>353</v>
      </c>
      <c r="C359" s="1" t="s">
        <v>190</v>
      </c>
    </row>
    <row r="360" spans="1:3" ht="15.75">
      <c r="A360" s="60">
        <v>10</v>
      </c>
      <c r="B360" s="9">
        <v>1018</v>
      </c>
      <c r="C360" s="7" t="s">
        <v>484</v>
      </c>
    </row>
    <row r="361" spans="1:3" ht="15.75">
      <c r="A361" s="60">
        <v>7</v>
      </c>
      <c r="B361" s="9">
        <v>714</v>
      </c>
      <c r="C361" s="7" t="s">
        <v>336</v>
      </c>
    </row>
    <row r="362" spans="1:3" ht="15.75">
      <c r="A362" s="60">
        <v>6</v>
      </c>
      <c r="B362" s="9">
        <v>604</v>
      </c>
      <c r="C362" s="7" t="s">
        <v>288</v>
      </c>
    </row>
    <row r="363" spans="1:3" ht="15.75">
      <c r="A363" s="60">
        <v>10</v>
      </c>
      <c r="B363" s="9">
        <v>1033</v>
      </c>
      <c r="C363" s="7" t="s">
        <v>499</v>
      </c>
    </row>
    <row r="364" spans="1:3" s="5" customFormat="1" ht="15.75">
      <c r="A364" s="60">
        <v>4</v>
      </c>
      <c r="B364" s="9">
        <v>418</v>
      </c>
      <c r="C364" s="1" t="s">
        <v>208</v>
      </c>
    </row>
    <row r="365" spans="1:3" ht="15.75">
      <c r="A365" s="60">
        <v>1</v>
      </c>
      <c r="B365" s="9">
        <v>110</v>
      </c>
      <c r="C365" s="1" t="s">
        <v>29</v>
      </c>
    </row>
    <row r="366" spans="1:3" s="5" customFormat="1" ht="15.75">
      <c r="A366" s="60">
        <v>10</v>
      </c>
      <c r="B366" s="9">
        <v>1041</v>
      </c>
      <c r="C366" s="7" t="s">
        <v>507</v>
      </c>
    </row>
    <row r="367" spans="1:3" ht="15.75">
      <c r="A367" s="60">
        <v>8</v>
      </c>
      <c r="B367" s="9">
        <v>850</v>
      </c>
      <c r="C367" s="7" t="s">
        <v>414</v>
      </c>
    </row>
    <row r="368" spans="1:3" ht="15.75">
      <c r="A368" s="60">
        <v>4</v>
      </c>
      <c r="B368" s="9">
        <v>415</v>
      </c>
      <c r="C368" s="1" t="s">
        <v>205</v>
      </c>
    </row>
    <row r="369" spans="1:3" s="5" customFormat="1" ht="15.75">
      <c r="A369" s="60">
        <v>8</v>
      </c>
      <c r="B369" s="9">
        <v>801</v>
      </c>
      <c r="C369" s="7" t="s">
        <v>365</v>
      </c>
    </row>
    <row r="370" spans="1:3" ht="15.75">
      <c r="A370" s="60">
        <v>2</v>
      </c>
      <c r="B370" s="9">
        <v>250</v>
      </c>
      <c r="C370" s="1" t="s">
        <v>121</v>
      </c>
    </row>
    <row r="371" spans="1:3" s="5" customFormat="1" ht="15.75">
      <c r="A371" s="60">
        <v>5</v>
      </c>
      <c r="B371" s="9">
        <v>512</v>
      </c>
      <c r="C371" s="1" t="s">
        <v>247</v>
      </c>
    </row>
    <row r="372" spans="1:3" ht="15.75">
      <c r="A372" s="60">
        <v>3</v>
      </c>
      <c r="B372" s="9">
        <v>317</v>
      </c>
      <c r="C372" s="7" t="s">
        <v>154</v>
      </c>
    </row>
    <row r="373" spans="1:3" ht="15.75">
      <c r="A373" s="60">
        <v>6</v>
      </c>
      <c r="B373" s="9">
        <v>615</v>
      </c>
      <c r="C373" s="7" t="s">
        <v>298</v>
      </c>
    </row>
    <row r="374" spans="1:3" ht="15.75">
      <c r="A374" s="60">
        <v>1</v>
      </c>
      <c r="B374" s="9">
        <v>107</v>
      </c>
      <c r="C374" s="1" t="s">
        <v>26</v>
      </c>
    </row>
    <row r="375" spans="1:3" s="5" customFormat="1" ht="15.75">
      <c r="A375" s="60">
        <v>10</v>
      </c>
      <c r="B375" s="9">
        <v>1012</v>
      </c>
      <c r="C375" s="82" t="s">
        <v>478</v>
      </c>
    </row>
    <row r="376" spans="1:3" ht="15.75">
      <c r="A376" s="60">
        <v>1</v>
      </c>
      <c r="B376" s="9">
        <v>148</v>
      </c>
      <c r="C376" s="7" t="s">
        <v>67</v>
      </c>
    </row>
    <row r="377" spans="1:3" ht="15.75">
      <c r="A377" s="60">
        <v>2</v>
      </c>
      <c r="B377" s="9">
        <v>212</v>
      </c>
      <c r="C377" s="1" t="s">
        <v>83</v>
      </c>
    </row>
    <row r="378" spans="1:3" ht="15.75">
      <c r="A378" s="78" t="s">
        <v>603</v>
      </c>
      <c r="B378" s="79">
        <v>4208</v>
      </c>
      <c r="C378" s="80" t="s">
        <v>527</v>
      </c>
    </row>
    <row r="379" spans="1:3" s="5" customFormat="1" ht="15.75">
      <c r="A379" s="60">
        <v>8</v>
      </c>
      <c r="B379" s="9">
        <v>826</v>
      </c>
      <c r="C379" s="7" t="s">
        <v>390</v>
      </c>
    </row>
    <row r="380" spans="1:3" s="5" customFormat="1" ht="15.75">
      <c r="A380" s="60">
        <v>2</v>
      </c>
      <c r="B380" s="9">
        <v>244</v>
      </c>
      <c r="C380" s="1" t="s">
        <v>115</v>
      </c>
    </row>
    <row r="381" spans="1:3" ht="15.75">
      <c r="A381" s="60">
        <v>10</v>
      </c>
      <c r="B381" s="9">
        <v>1016</v>
      </c>
      <c r="C381" s="7" t="s">
        <v>482</v>
      </c>
    </row>
    <row r="382" spans="1:3" ht="15.75">
      <c r="A382" s="60">
        <v>8</v>
      </c>
      <c r="B382" s="9">
        <v>809</v>
      </c>
      <c r="C382" s="7" t="s">
        <v>373</v>
      </c>
    </row>
    <row r="383" spans="1:3" ht="15.75">
      <c r="A383" s="60">
        <v>10</v>
      </c>
      <c r="B383" s="9">
        <v>1013</v>
      </c>
      <c r="C383" s="7" t="s">
        <v>479</v>
      </c>
    </row>
    <row r="384" spans="1:3" ht="15.75">
      <c r="A384" s="60">
        <v>4</v>
      </c>
      <c r="B384" s="9">
        <v>428</v>
      </c>
      <c r="C384" s="1" t="s">
        <v>218</v>
      </c>
    </row>
    <row r="385" spans="1:3" ht="15.75">
      <c r="A385" s="60">
        <v>5</v>
      </c>
      <c r="B385" s="9">
        <v>527</v>
      </c>
      <c r="C385" s="1" t="s">
        <v>262</v>
      </c>
    </row>
    <row r="386" spans="1:3" s="5" customFormat="1" ht="15.75">
      <c r="A386" s="60">
        <v>7</v>
      </c>
      <c r="B386" s="9">
        <v>729</v>
      </c>
      <c r="C386" s="7" t="s">
        <v>351</v>
      </c>
    </row>
    <row r="387" spans="1:3" ht="15.75">
      <c r="A387" s="60">
        <v>6</v>
      </c>
      <c r="B387" s="9">
        <v>605</v>
      </c>
      <c r="C387" s="7" t="s">
        <v>289</v>
      </c>
    </row>
    <row r="388" spans="1:3" ht="15.75">
      <c r="A388" s="60">
        <v>3</v>
      </c>
      <c r="B388" s="9">
        <v>350</v>
      </c>
      <c r="C388" s="1" t="s">
        <v>187</v>
      </c>
    </row>
    <row r="389" spans="1:3" ht="15.75">
      <c r="A389" s="60">
        <v>3</v>
      </c>
      <c r="B389" s="9">
        <v>346</v>
      </c>
      <c r="C389" s="1" t="s">
        <v>183</v>
      </c>
    </row>
    <row r="390" spans="1:3" ht="15.75">
      <c r="A390" s="60">
        <v>1</v>
      </c>
      <c r="B390" s="9">
        <v>111</v>
      </c>
      <c r="C390" s="1" t="s">
        <v>30</v>
      </c>
    </row>
    <row r="391" spans="1:3" ht="15.75">
      <c r="A391" s="60">
        <v>9</v>
      </c>
      <c r="B391" s="9">
        <v>914</v>
      </c>
      <c r="C391" s="7" t="s">
        <v>429</v>
      </c>
    </row>
    <row r="392" spans="1:3" ht="15.75">
      <c r="A392" s="60">
        <v>1</v>
      </c>
      <c r="B392" s="9">
        <v>137</v>
      </c>
      <c r="C392" s="1" t="s">
        <v>56</v>
      </c>
    </row>
    <row r="393" spans="1:3" ht="15.75">
      <c r="A393" s="60">
        <v>4</v>
      </c>
      <c r="B393" s="9">
        <v>445</v>
      </c>
      <c r="C393" s="1" t="s">
        <v>234</v>
      </c>
    </row>
    <row r="394" spans="1:3" ht="15.75">
      <c r="A394" s="60">
        <v>6</v>
      </c>
      <c r="B394" s="9">
        <v>612</v>
      </c>
      <c r="C394" s="7" t="s">
        <v>295</v>
      </c>
    </row>
    <row r="395" spans="1:3" ht="15.75">
      <c r="A395" s="60">
        <v>4</v>
      </c>
      <c r="B395" s="9">
        <v>430</v>
      </c>
      <c r="C395" s="1" t="s">
        <v>219</v>
      </c>
    </row>
    <row r="396" spans="1:3" s="5" customFormat="1" ht="15.75">
      <c r="A396" s="60">
        <v>3</v>
      </c>
      <c r="B396" s="9">
        <v>326</v>
      </c>
      <c r="C396" s="7" t="s">
        <v>163</v>
      </c>
    </row>
    <row r="397" spans="1:3" s="5" customFormat="1" ht="15.75">
      <c r="A397" s="78" t="s">
        <v>603</v>
      </c>
      <c r="B397" s="79">
        <v>4235</v>
      </c>
      <c r="C397" s="80" t="s">
        <v>581</v>
      </c>
    </row>
    <row r="398" spans="1:3" ht="15.75">
      <c r="A398" s="60">
        <v>10</v>
      </c>
      <c r="B398" s="9">
        <v>1024</v>
      </c>
      <c r="C398" s="7" t="s">
        <v>490</v>
      </c>
    </row>
    <row r="399" spans="1:3" ht="15.75">
      <c r="A399" s="78" t="s">
        <v>604</v>
      </c>
      <c r="B399" s="79">
        <v>4130</v>
      </c>
      <c r="C399" s="80" t="s">
        <v>570</v>
      </c>
    </row>
    <row r="400" spans="1:3" ht="15.75">
      <c r="A400" s="78" t="s">
        <v>604</v>
      </c>
      <c r="B400" s="79">
        <v>4119</v>
      </c>
      <c r="C400" s="80" t="s">
        <v>548</v>
      </c>
    </row>
    <row r="401" spans="1:3" ht="15.75">
      <c r="A401" s="60">
        <v>9</v>
      </c>
      <c r="B401" s="9">
        <v>918</v>
      </c>
      <c r="C401" s="7" t="s">
        <v>433</v>
      </c>
    </row>
    <row r="402" spans="1:3" ht="15.75">
      <c r="A402" s="60">
        <v>7</v>
      </c>
      <c r="B402" s="9">
        <v>719</v>
      </c>
      <c r="C402" s="7" t="s">
        <v>341</v>
      </c>
    </row>
    <row r="403" spans="1:3" ht="15.75">
      <c r="A403" s="60">
        <v>1</v>
      </c>
      <c r="B403" s="9">
        <v>150</v>
      </c>
      <c r="C403" s="1" t="s">
        <v>69</v>
      </c>
    </row>
    <row r="404" spans="1:3" ht="15.75">
      <c r="A404" s="60">
        <v>9</v>
      </c>
      <c r="B404" s="9">
        <v>935</v>
      </c>
      <c r="C404" s="2" t="s">
        <v>450</v>
      </c>
    </row>
    <row r="405" spans="1:3" ht="15.75">
      <c r="A405" s="60">
        <v>7</v>
      </c>
      <c r="B405" s="9">
        <v>704</v>
      </c>
      <c r="C405" s="7" t="s">
        <v>326</v>
      </c>
    </row>
    <row r="406" spans="1:3" ht="15.75">
      <c r="A406" s="60">
        <v>9</v>
      </c>
      <c r="B406" s="9">
        <v>917</v>
      </c>
      <c r="C406" s="7" t="s">
        <v>432</v>
      </c>
    </row>
    <row r="407" spans="1:3" ht="15.75">
      <c r="A407" s="60">
        <v>6</v>
      </c>
      <c r="B407" s="9">
        <v>622</v>
      </c>
      <c r="C407" s="7" t="s">
        <v>305</v>
      </c>
    </row>
    <row r="408" spans="1:3" s="5" customFormat="1" ht="15.75">
      <c r="A408" s="60">
        <v>6</v>
      </c>
      <c r="B408" s="9">
        <v>613</v>
      </c>
      <c r="C408" s="7" t="s">
        <v>296</v>
      </c>
    </row>
    <row r="409" spans="1:3" ht="15.75">
      <c r="A409" s="60">
        <v>8</v>
      </c>
      <c r="B409" s="9">
        <v>847</v>
      </c>
      <c r="C409" s="7" t="s">
        <v>411</v>
      </c>
    </row>
    <row r="410" spans="1:3" s="5" customFormat="1" ht="15.75">
      <c r="A410" s="78" t="s">
        <v>604</v>
      </c>
      <c r="B410" s="79">
        <v>4128</v>
      </c>
      <c r="C410" s="80" t="s">
        <v>566</v>
      </c>
    </row>
    <row r="411" spans="1:3" ht="15.75">
      <c r="A411" s="60">
        <v>9</v>
      </c>
      <c r="B411" s="9">
        <v>921</v>
      </c>
      <c r="C411" s="7" t="s">
        <v>436</v>
      </c>
    </row>
    <row r="412" spans="1:3" ht="15.75">
      <c r="A412" s="78" t="s">
        <v>603</v>
      </c>
      <c r="B412" s="79">
        <v>4219</v>
      </c>
      <c r="C412" s="80" t="s">
        <v>549</v>
      </c>
    </row>
    <row r="413" spans="1:3" ht="15.75">
      <c r="A413" s="60">
        <v>4</v>
      </c>
      <c r="B413" s="9">
        <v>435</v>
      </c>
      <c r="C413" s="1" t="s">
        <v>224</v>
      </c>
    </row>
    <row r="414" spans="1:3" ht="15.75">
      <c r="A414" s="83">
        <v>10</v>
      </c>
      <c r="B414" s="79">
        <v>1023</v>
      </c>
      <c r="C414" s="80" t="s">
        <v>489</v>
      </c>
    </row>
    <row r="415" spans="1:3" ht="15.75">
      <c r="A415" s="60">
        <v>3</v>
      </c>
      <c r="B415" s="9">
        <v>336</v>
      </c>
      <c r="C415" s="1" t="s">
        <v>173</v>
      </c>
    </row>
    <row r="416" spans="1:3" ht="15.75">
      <c r="A416" s="60">
        <v>10</v>
      </c>
      <c r="B416" s="9">
        <v>1025</v>
      </c>
      <c r="C416" s="7" t="s">
        <v>491</v>
      </c>
    </row>
    <row r="417" spans="1:3" ht="15.75">
      <c r="A417" s="60">
        <v>8</v>
      </c>
      <c r="B417" s="9">
        <v>804</v>
      </c>
      <c r="C417" s="7" t="s">
        <v>368</v>
      </c>
    </row>
    <row r="418" spans="1:3" ht="15.75">
      <c r="A418" s="60">
        <v>2</v>
      </c>
      <c r="B418" s="9">
        <v>253</v>
      </c>
      <c r="C418" s="1" t="s">
        <v>124</v>
      </c>
    </row>
    <row r="419" spans="1:3" ht="15.75">
      <c r="A419" s="60">
        <v>1</v>
      </c>
      <c r="B419" s="9">
        <v>141</v>
      </c>
      <c r="C419" s="1" t="s">
        <v>60</v>
      </c>
    </row>
    <row r="420" spans="1:3" ht="15.75">
      <c r="A420" s="60">
        <v>9</v>
      </c>
      <c r="B420" s="9">
        <v>942</v>
      </c>
      <c r="C420" s="7" t="s">
        <v>457</v>
      </c>
    </row>
    <row r="421" spans="1:3" ht="15.75">
      <c r="A421" s="60">
        <v>1</v>
      </c>
      <c r="B421" s="9">
        <v>112</v>
      </c>
      <c r="C421" s="1" t="s">
        <v>31</v>
      </c>
    </row>
    <row r="422" spans="1:3" ht="15.75">
      <c r="A422" s="60">
        <v>10</v>
      </c>
      <c r="B422" s="9">
        <v>1032</v>
      </c>
      <c r="C422" s="7" t="s">
        <v>498</v>
      </c>
    </row>
    <row r="423" spans="1:3" s="5" customFormat="1" ht="15.75">
      <c r="A423" s="60">
        <v>10</v>
      </c>
      <c r="B423" s="9">
        <v>1020</v>
      </c>
      <c r="C423" s="7" t="s">
        <v>486</v>
      </c>
    </row>
    <row r="424" spans="1:3" ht="15.75">
      <c r="A424" s="60">
        <v>9</v>
      </c>
      <c r="B424" s="9">
        <v>931</v>
      </c>
      <c r="C424" s="1" t="s">
        <v>446</v>
      </c>
    </row>
    <row r="425" spans="1:3" s="5" customFormat="1" ht="15.75">
      <c r="A425" s="60">
        <v>8</v>
      </c>
      <c r="B425" s="9">
        <v>849</v>
      </c>
      <c r="C425" s="7" t="s">
        <v>413</v>
      </c>
    </row>
    <row r="426" spans="1:3" ht="15.75">
      <c r="A426" s="60">
        <v>9</v>
      </c>
      <c r="B426" s="9">
        <v>915</v>
      </c>
      <c r="C426" s="7" t="s">
        <v>430</v>
      </c>
    </row>
    <row r="427" spans="1:3" ht="15.75">
      <c r="A427" s="60">
        <v>2</v>
      </c>
      <c r="B427" s="9">
        <v>222</v>
      </c>
      <c r="C427" s="1" t="s">
        <v>93</v>
      </c>
    </row>
    <row r="428" spans="1:3" ht="15.75">
      <c r="A428" s="78" t="s">
        <v>604</v>
      </c>
      <c r="B428" s="79">
        <v>4116</v>
      </c>
      <c r="C428" s="80" t="s">
        <v>542</v>
      </c>
    </row>
    <row r="429" spans="1:3" ht="15.75">
      <c r="A429" s="60">
        <v>9</v>
      </c>
      <c r="B429" s="9">
        <v>936</v>
      </c>
      <c r="C429" s="7" t="s">
        <v>451</v>
      </c>
    </row>
    <row r="430" spans="1:3" ht="15.75">
      <c r="A430" s="60">
        <v>9</v>
      </c>
      <c r="B430" s="9">
        <v>916</v>
      </c>
      <c r="C430" s="7" t="s">
        <v>431</v>
      </c>
    </row>
    <row r="431" spans="1:3" ht="15.75">
      <c r="A431" s="60">
        <v>7</v>
      </c>
      <c r="B431" s="9">
        <v>726</v>
      </c>
      <c r="C431" s="7" t="s">
        <v>348</v>
      </c>
    </row>
    <row r="432" spans="1:3" s="5" customFormat="1" ht="15.75">
      <c r="A432" s="60">
        <v>4</v>
      </c>
      <c r="B432" s="9">
        <v>431</v>
      </c>
      <c r="C432" s="1" t="s">
        <v>220</v>
      </c>
    </row>
    <row r="433" spans="1:3" ht="15.75">
      <c r="A433" s="60">
        <v>4</v>
      </c>
      <c r="B433" s="9">
        <v>442</v>
      </c>
      <c r="C433" s="1" t="s">
        <v>231</v>
      </c>
    </row>
    <row r="434" spans="1:3" s="5" customFormat="1" ht="15.75">
      <c r="A434" s="60">
        <v>8</v>
      </c>
      <c r="B434" s="9">
        <v>843</v>
      </c>
      <c r="C434" s="7" t="s">
        <v>407</v>
      </c>
    </row>
    <row r="435" spans="1:3" ht="15.75">
      <c r="A435" s="60">
        <v>5</v>
      </c>
      <c r="B435" s="9">
        <v>532</v>
      </c>
      <c r="C435" s="1" t="s">
        <v>267</v>
      </c>
    </row>
    <row r="436" spans="1:3" ht="15.75">
      <c r="A436" s="60">
        <v>1</v>
      </c>
      <c r="B436" s="9">
        <v>113</v>
      </c>
      <c r="C436" s="1" t="s">
        <v>32</v>
      </c>
    </row>
    <row r="437" spans="1:3" ht="15.75">
      <c r="A437" s="60">
        <v>2</v>
      </c>
      <c r="B437" s="9">
        <v>232</v>
      </c>
      <c r="C437" s="1" t="s">
        <v>103</v>
      </c>
    </row>
    <row r="438" spans="1:3" ht="15.75">
      <c r="A438" s="78" t="s">
        <v>604</v>
      </c>
      <c r="B438" s="79">
        <v>4111</v>
      </c>
      <c r="C438" s="80" t="s">
        <v>532</v>
      </c>
    </row>
    <row r="439" spans="1:3" s="5" customFormat="1" ht="15.75">
      <c r="A439" s="60">
        <v>6</v>
      </c>
      <c r="B439" s="9">
        <v>609</v>
      </c>
      <c r="C439" s="7" t="s">
        <v>293</v>
      </c>
    </row>
    <row r="440" spans="1:3" ht="15.75">
      <c r="A440" s="78" t="s">
        <v>603</v>
      </c>
      <c r="B440" s="79">
        <v>4221</v>
      </c>
      <c r="C440" s="80" t="s">
        <v>553</v>
      </c>
    </row>
    <row r="441" spans="1:3" ht="15.75">
      <c r="A441" s="60">
        <v>1</v>
      </c>
      <c r="B441" s="9">
        <v>114</v>
      </c>
      <c r="C441" s="1" t="s">
        <v>33</v>
      </c>
    </row>
    <row r="442" spans="1:3" ht="15.75">
      <c r="A442" s="60">
        <v>2</v>
      </c>
      <c r="B442" s="9">
        <v>234</v>
      </c>
      <c r="C442" s="1" t="s">
        <v>105</v>
      </c>
    </row>
    <row r="443" spans="1:3" ht="15.75">
      <c r="A443" s="60">
        <v>2</v>
      </c>
      <c r="B443" s="9">
        <v>248</v>
      </c>
      <c r="C443" s="1" t="s">
        <v>119</v>
      </c>
    </row>
    <row r="444" spans="1:3" ht="15.75">
      <c r="A444" s="60">
        <v>4</v>
      </c>
      <c r="B444" s="9">
        <v>426</v>
      </c>
      <c r="C444" s="1" t="s">
        <v>216</v>
      </c>
    </row>
    <row r="445" spans="1:3" ht="15.75">
      <c r="A445" s="60">
        <v>4</v>
      </c>
      <c r="B445" s="9">
        <v>412</v>
      </c>
      <c r="C445" s="1" t="s">
        <v>202</v>
      </c>
    </row>
    <row r="446" spans="1:3" s="5" customFormat="1" ht="15.75">
      <c r="A446" s="60">
        <v>4</v>
      </c>
      <c r="B446" s="9">
        <v>402</v>
      </c>
      <c r="C446" s="1" t="s">
        <v>192</v>
      </c>
    </row>
    <row r="447" spans="1:3" ht="15.75">
      <c r="A447" s="60">
        <v>3</v>
      </c>
      <c r="B447" s="9">
        <v>349</v>
      </c>
      <c r="C447" s="1" t="s">
        <v>186</v>
      </c>
    </row>
    <row r="448" spans="1:3" ht="15.75">
      <c r="A448" s="60">
        <v>7</v>
      </c>
      <c r="B448" s="9">
        <v>732</v>
      </c>
      <c r="C448" s="7" t="s">
        <v>354</v>
      </c>
    </row>
    <row r="449" spans="1:3" ht="15.75">
      <c r="A449" s="60">
        <v>2</v>
      </c>
      <c r="B449" s="9">
        <v>211</v>
      </c>
      <c r="C449" s="1" t="s">
        <v>82</v>
      </c>
    </row>
    <row r="450" spans="1:3" ht="15.75">
      <c r="A450" s="60">
        <v>4</v>
      </c>
      <c r="B450" s="9">
        <v>417</v>
      </c>
      <c r="C450" s="1" t="s">
        <v>207</v>
      </c>
    </row>
    <row r="451" spans="1:3" ht="15.75">
      <c r="A451" s="60">
        <v>5</v>
      </c>
      <c r="B451" s="9">
        <v>517</v>
      </c>
      <c r="C451" s="1" t="s">
        <v>252</v>
      </c>
    </row>
    <row r="452" spans="1:3" ht="15.75">
      <c r="A452" s="78" t="s">
        <v>603</v>
      </c>
      <c r="B452" s="79">
        <v>4247</v>
      </c>
      <c r="C452" s="81" t="s">
        <v>598</v>
      </c>
    </row>
    <row r="453" spans="1:3" ht="15.75">
      <c r="A453" s="60">
        <v>7</v>
      </c>
      <c r="B453" s="9">
        <v>720</v>
      </c>
      <c r="C453" s="7" t="s">
        <v>342</v>
      </c>
    </row>
    <row r="454" spans="1:3" s="5" customFormat="1" ht="15.75">
      <c r="A454" s="60">
        <v>8</v>
      </c>
      <c r="B454" s="9">
        <v>829</v>
      </c>
      <c r="C454" s="7" t="s">
        <v>393</v>
      </c>
    </row>
    <row r="455" spans="1:3" ht="15.75">
      <c r="A455" s="60">
        <v>2</v>
      </c>
      <c r="B455" s="9">
        <v>258</v>
      </c>
      <c r="C455" s="7" t="s">
        <v>129</v>
      </c>
    </row>
    <row r="456" spans="1:3" ht="15.75">
      <c r="A456" s="60">
        <v>9</v>
      </c>
      <c r="B456" s="9">
        <v>932</v>
      </c>
      <c r="C456" s="1" t="s">
        <v>447</v>
      </c>
    </row>
    <row r="457" spans="1:3" ht="15.75">
      <c r="A457" s="78" t="s">
        <v>604</v>
      </c>
      <c r="B457" s="79">
        <v>4112</v>
      </c>
      <c r="C457" s="80" t="s">
        <v>534</v>
      </c>
    </row>
    <row r="458" spans="1:3" ht="15.75">
      <c r="A458" s="60">
        <v>6</v>
      </c>
      <c r="B458" s="9">
        <v>632</v>
      </c>
      <c r="C458" s="7" t="s">
        <v>315</v>
      </c>
    </row>
    <row r="459" spans="1:3" ht="15.75">
      <c r="A459" s="60">
        <v>8</v>
      </c>
      <c r="B459" s="9">
        <v>821</v>
      </c>
      <c r="C459" s="7" t="s">
        <v>385</v>
      </c>
    </row>
    <row r="460" spans="1:3" ht="15.75">
      <c r="A460" s="60">
        <v>8</v>
      </c>
      <c r="B460" s="9">
        <v>836</v>
      </c>
      <c r="C460" s="7" t="s">
        <v>400</v>
      </c>
    </row>
    <row r="461" spans="1:3" ht="15.75">
      <c r="A461" s="60">
        <v>8</v>
      </c>
      <c r="B461" s="9">
        <v>842</v>
      </c>
      <c r="C461" s="7" t="s">
        <v>406</v>
      </c>
    </row>
    <row r="462" spans="1:3" s="5" customFormat="1" ht="15.75">
      <c r="A462" s="60">
        <v>4</v>
      </c>
      <c r="B462" s="9">
        <v>411</v>
      </c>
      <c r="C462" s="1" t="s">
        <v>201</v>
      </c>
    </row>
    <row r="463" spans="1:3" ht="15.75">
      <c r="A463" s="60">
        <v>8</v>
      </c>
      <c r="B463" s="9">
        <v>828</v>
      </c>
      <c r="C463" s="7" t="s">
        <v>392</v>
      </c>
    </row>
    <row r="464" spans="1:3" ht="15.75">
      <c r="A464" s="60">
        <v>5</v>
      </c>
      <c r="B464" s="9">
        <v>523</v>
      </c>
      <c r="C464" s="1" t="s">
        <v>258</v>
      </c>
    </row>
    <row r="465" spans="1:3" ht="15.75">
      <c r="A465" s="60">
        <v>3</v>
      </c>
      <c r="B465" s="9">
        <v>327</v>
      </c>
      <c r="C465" s="7" t="s">
        <v>164</v>
      </c>
    </row>
    <row r="466" spans="1:3" s="5" customFormat="1" ht="15.75">
      <c r="A466" s="60">
        <v>1</v>
      </c>
      <c r="B466" s="9">
        <v>120</v>
      </c>
      <c r="C466" s="1" t="s">
        <v>39</v>
      </c>
    </row>
    <row r="467" spans="1:3" ht="15.75">
      <c r="A467" s="60">
        <v>1</v>
      </c>
      <c r="B467" s="9">
        <v>139</v>
      </c>
      <c r="C467" s="1" t="s">
        <v>58</v>
      </c>
    </row>
    <row r="468" spans="1:3" ht="15.75">
      <c r="A468" s="60">
        <v>1</v>
      </c>
      <c r="B468" s="9">
        <v>146</v>
      </c>
      <c r="C468" s="1" t="s">
        <v>65</v>
      </c>
    </row>
    <row r="469" spans="1:3" ht="15.75">
      <c r="A469" s="60">
        <v>9</v>
      </c>
      <c r="B469" s="9">
        <v>927</v>
      </c>
      <c r="C469" s="7" t="s">
        <v>442</v>
      </c>
    </row>
    <row r="470" spans="1:3" ht="15.75">
      <c r="A470" s="78" t="s">
        <v>603</v>
      </c>
      <c r="B470" s="79">
        <v>4245</v>
      </c>
      <c r="C470" s="80" t="s">
        <v>596</v>
      </c>
    </row>
    <row r="471" spans="1:3" ht="15.75">
      <c r="A471" s="78" t="s">
        <v>604</v>
      </c>
      <c r="B471" s="79">
        <v>4137</v>
      </c>
      <c r="C471" s="80" t="s">
        <v>584</v>
      </c>
    </row>
    <row r="472" spans="1:3" ht="15.75">
      <c r="A472" s="78" t="s">
        <v>604</v>
      </c>
      <c r="B472" s="79">
        <v>4117</v>
      </c>
      <c r="C472" s="80" t="s">
        <v>544</v>
      </c>
    </row>
    <row r="473" spans="1:3" s="5" customFormat="1" ht="15.75">
      <c r="A473" s="60">
        <v>1</v>
      </c>
      <c r="B473" s="9">
        <v>119</v>
      </c>
      <c r="C473" s="1" t="s">
        <v>38</v>
      </c>
    </row>
    <row r="474" spans="1:3" ht="15.75">
      <c r="A474" s="60">
        <v>2</v>
      </c>
      <c r="B474" s="9">
        <v>237</v>
      </c>
      <c r="C474" s="1" t="s">
        <v>108</v>
      </c>
    </row>
    <row r="475" spans="1:3" ht="15.75">
      <c r="A475" s="78" t="s">
        <v>604</v>
      </c>
      <c r="B475" s="79">
        <v>4126</v>
      </c>
      <c r="C475" s="80" t="s">
        <v>562</v>
      </c>
    </row>
    <row r="476" spans="1:3" ht="15.75">
      <c r="A476" s="60">
        <v>8</v>
      </c>
      <c r="B476" s="9">
        <v>803</v>
      </c>
      <c r="C476" s="7" t="s">
        <v>367</v>
      </c>
    </row>
    <row r="477" spans="1:3" s="5" customFormat="1" ht="15.75">
      <c r="A477" s="60">
        <v>7</v>
      </c>
      <c r="B477" s="9">
        <v>735</v>
      </c>
      <c r="C477" s="7" t="s">
        <v>357</v>
      </c>
    </row>
    <row r="478" spans="1:3" ht="15.75">
      <c r="A478" s="60">
        <v>5</v>
      </c>
      <c r="B478" s="9">
        <v>503</v>
      </c>
      <c r="C478" s="1" t="s">
        <v>238</v>
      </c>
    </row>
    <row r="479" spans="1:3" ht="15.75">
      <c r="A479" s="60">
        <v>7</v>
      </c>
      <c r="B479" s="9">
        <v>737</v>
      </c>
      <c r="C479" s="7" t="s">
        <v>359</v>
      </c>
    </row>
    <row r="480" spans="1:3" ht="15.75">
      <c r="A480" s="78" t="s">
        <v>604</v>
      </c>
      <c r="B480" s="79">
        <v>4102</v>
      </c>
      <c r="C480" s="80" t="s">
        <v>515</v>
      </c>
    </row>
    <row r="481" spans="1:3" ht="15.75">
      <c r="A481" s="60">
        <v>7</v>
      </c>
      <c r="B481" s="9">
        <v>722</v>
      </c>
      <c r="C481" s="7" t="s">
        <v>344</v>
      </c>
    </row>
    <row r="482" spans="1:3" ht="15.75">
      <c r="A482" s="60">
        <v>4</v>
      </c>
      <c r="B482" s="9">
        <v>438</v>
      </c>
      <c r="C482" s="1" t="s">
        <v>227</v>
      </c>
    </row>
    <row r="483" spans="1:3" s="5" customFormat="1" ht="15.75">
      <c r="A483" s="60">
        <v>9</v>
      </c>
      <c r="B483" s="9">
        <v>926</v>
      </c>
      <c r="C483" s="7" t="s">
        <v>441</v>
      </c>
    </row>
    <row r="484" spans="1:3" ht="15.75">
      <c r="A484" s="60">
        <v>10</v>
      </c>
      <c r="B484" s="9">
        <v>1043</v>
      </c>
      <c r="C484" s="7" t="s">
        <v>509</v>
      </c>
    </row>
    <row r="485" spans="1:3" ht="15.75">
      <c r="A485" s="60">
        <v>8</v>
      </c>
      <c r="B485" s="9">
        <v>810</v>
      </c>
      <c r="C485" s="7" t="s">
        <v>374</v>
      </c>
    </row>
    <row r="486" spans="1:3" ht="15.75">
      <c r="A486" s="60">
        <v>3</v>
      </c>
      <c r="B486" s="9">
        <v>341</v>
      </c>
      <c r="C486" s="1" t="s">
        <v>178</v>
      </c>
    </row>
    <row r="487" spans="1:3" ht="15.75">
      <c r="A487" s="60">
        <v>4</v>
      </c>
      <c r="B487" s="9">
        <v>446</v>
      </c>
      <c r="C487" s="1" t="s">
        <v>235</v>
      </c>
    </row>
    <row r="488" spans="1:3" ht="15.75">
      <c r="A488" s="60">
        <v>5</v>
      </c>
      <c r="B488" s="9">
        <v>533</v>
      </c>
      <c r="C488" s="1" t="s">
        <v>268</v>
      </c>
    </row>
    <row r="489" spans="1:3" ht="15.75">
      <c r="A489" s="60">
        <v>10</v>
      </c>
      <c r="B489" s="9">
        <v>1045</v>
      </c>
      <c r="C489" s="7" t="s">
        <v>511</v>
      </c>
    </row>
    <row r="490" spans="1:3" s="5" customFormat="1" ht="15.75">
      <c r="A490" s="60">
        <v>3</v>
      </c>
      <c r="B490" s="9">
        <v>328</v>
      </c>
      <c r="C490" s="7" t="s">
        <v>165</v>
      </c>
    </row>
    <row r="491" spans="1:3" ht="15.75">
      <c r="A491" s="60">
        <v>10</v>
      </c>
      <c r="B491" s="9">
        <v>1026</v>
      </c>
      <c r="C491" s="7" t="s">
        <v>492</v>
      </c>
    </row>
    <row r="492" spans="1:3" ht="15.75">
      <c r="A492" s="60">
        <v>5</v>
      </c>
      <c r="B492" s="9">
        <v>530</v>
      </c>
      <c r="C492" s="1" t="s">
        <v>265</v>
      </c>
    </row>
    <row r="493" spans="1:3" ht="15.75">
      <c r="A493" s="78" t="s">
        <v>603</v>
      </c>
      <c r="B493" s="79">
        <v>4201</v>
      </c>
      <c r="C493" s="80" t="s">
        <v>514</v>
      </c>
    </row>
    <row r="494" spans="1:3" s="5" customFormat="1" ht="15.75">
      <c r="A494" s="60">
        <v>9</v>
      </c>
      <c r="B494" s="9">
        <v>946</v>
      </c>
      <c r="C494" s="7" t="s">
        <v>461</v>
      </c>
    </row>
    <row r="495" spans="1:3" ht="15.75">
      <c r="A495" s="60">
        <v>8</v>
      </c>
      <c r="B495" s="9">
        <v>816</v>
      </c>
      <c r="C495" s="7" t="s">
        <v>380</v>
      </c>
    </row>
    <row r="496" spans="1:3" ht="15.75">
      <c r="A496" s="78" t="s">
        <v>603</v>
      </c>
      <c r="B496" s="79">
        <v>4242</v>
      </c>
      <c r="C496" s="80" t="s">
        <v>593</v>
      </c>
    </row>
    <row r="497" spans="1:3" s="5" customFormat="1" ht="15.75">
      <c r="A497" s="60">
        <v>1</v>
      </c>
      <c r="B497" s="9">
        <v>124</v>
      </c>
      <c r="C497" s="1" t="s">
        <v>43</v>
      </c>
    </row>
    <row r="498" spans="1:3" s="5" customFormat="1" ht="15.75">
      <c r="A498" s="78" t="s">
        <v>603</v>
      </c>
      <c r="B498" s="79">
        <v>4251</v>
      </c>
      <c r="C498" s="80" t="s">
        <v>602</v>
      </c>
    </row>
    <row r="499" spans="1:3" s="5" customFormat="1" ht="15.75">
      <c r="A499" s="60">
        <v>5</v>
      </c>
      <c r="B499" s="9">
        <v>549</v>
      </c>
      <c r="C499" s="7" t="s">
        <v>284</v>
      </c>
    </row>
    <row r="500" spans="1:3" ht="15.75">
      <c r="A500" s="78" t="s">
        <v>603</v>
      </c>
      <c r="B500" s="79">
        <v>4250</v>
      </c>
      <c r="C500" s="80" t="s">
        <v>601</v>
      </c>
    </row>
    <row r="501" spans="1:3" ht="15.75">
      <c r="A501" s="60">
        <v>2</v>
      </c>
      <c r="B501" s="9">
        <v>240</v>
      </c>
      <c r="C501" s="1" t="s">
        <v>111</v>
      </c>
    </row>
    <row r="502" spans="1:3" s="5" customFormat="1" ht="15.75">
      <c r="A502" s="60">
        <v>4</v>
      </c>
      <c r="B502" s="9">
        <v>414</v>
      </c>
      <c r="C502" s="1" t="s">
        <v>204</v>
      </c>
    </row>
    <row r="503" spans="1:3" ht="15.75">
      <c r="A503" s="60">
        <v>2</v>
      </c>
      <c r="B503" s="9">
        <v>251</v>
      </c>
      <c r="C503" s="1" t="s">
        <v>122</v>
      </c>
    </row>
    <row r="504" spans="1:3" ht="15.75">
      <c r="A504" s="60">
        <v>8</v>
      </c>
      <c r="B504" s="9">
        <v>839</v>
      </c>
      <c r="C504" s="7" t="s">
        <v>403</v>
      </c>
    </row>
    <row r="505" spans="1:3" ht="15.75">
      <c r="A505" s="60">
        <v>1</v>
      </c>
      <c r="B505" s="9">
        <v>125</v>
      </c>
      <c r="C505" s="1" t="s">
        <v>44</v>
      </c>
    </row>
    <row r="506" spans="1:3" ht="15.75">
      <c r="A506" s="60">
        <v>7</v>
      </c>
      <c r="B506" s="9">
        <v>721</v>
      </c>
      <c r="C506" s="7" t="s">
        <v>343</v>
      </c>
    </row>
    <row r="507" spans="1:3" ht="15.75">
      <c r="A507" s="60">
        <v>2</v>
      </c>
      <c r="B507" s="9">
        <v>201</v>
      </c>
      <c r="C507" s="1" t="s">
        <v>72</v>
      </c>
    </row>
    <row r="508" spans="1:3" ht="15.75">
      <c r="A508" s="60">
        <v>4</v>
      </c>
      <c r="B508" s="9">
        <v>427</v>
      </c>
      <c r="C508" s="7" t="s">
        <v>217</v>
      </c>
    </row>
    <row r="509" spans="1:3" ht="15.75">
      <c r="A509" s="60">
        <v>1</v>
      </c>
      <c r="B509" s="9">
        <v>126</v>
      </c>
      <c r="C509" s="1" t="s">
        <v>45</v>
      </c>
    </row>
    <row r="510" spans="1:3" s="5" customFormat="1" ht="15.75">
      <c r="A510" s="78" t="s">
        <v>603</v>
      </c>
      <c r="B510" s="79">
        <v>4234</v>
      </c>
      <c r="C510" s="80" t="s">
        <v>579</v>
      </c>
    </row>
    <row r="511" spans="1:3" s="5" customFormat="1" ht="15.75">
      <c r="A511" s="60">
        <v>10</v>
      </c>
      <c r="B511" s="9">
        <v>1029</v>
      </c>
      <c r="C511" s="7" t="s">
        <v>495</v>
      </c>
    </row>
    <row r="512" spans="1:3" ht="15.75">
      <c r="A512" s="78" t="s">
        <v>603</v>
      </c>
      <c r="B512" s="79">
        <v>4212</v>
      </c>
      <c r="C512" s="80" t="s">
        <v>535</v>
      </c>
    </row>
    <row r="513" spans="1:3" ht="15.75">
      <c r="A513" s="60">
        <v>4</v>
      </c>
      <c r="B513" s="9">
        <v>405</v>
      </c>
      <c r="C513" s="1" t="s">
        <v>195</v>
      </c>
    </row>
    <row r="514" spans="1:3" ht="15.75">
      <c r="A514" s="60">
        <v>6</v>
      </c>
      <c r="B514" s="9">
        <v>633</v>
      </c>
      <c r="C514" s="7" t="s">
        <v>316</v>
      </c>
    </row>
    <row r="515" spans="1:3" ht="15.75">
      <c r="A515" s="78" t="s">
        <v>603</v>
      </c>
      <c r="B515" s="79">
        <v>4243</v>
      </c>
      <c r="C515" s="81" t="s">
        <v>594</v>
      </c>
    </row>
    <row r="516" spans="1:3" ht="15.75">
      <c r="A516" s="60">
        <v>4</v>
      </c>
      <c r="B516" s="9">
        <v>423</v>
      </c>
      <c r="C516" s="1" t="s">
        <v>213</v>
      </c>
    </row>
    <row r="517" spans="1:3" ht="15.75">
      <c r="A517" s="60">
        <v>3</v>
      </c>
      <c r="B517" s="9">
        <v>331</v>
      </c>
      <c r="C517" s="7" t="s">
        <v>168</v>
      </c>
    </row>
    <row r="518" spans="1:3" ht="15.75">
      <c r="A518" s="60">
        <v>8</v>
      </c>
      <c r="B518" s="9">
        <v>802</v>
      </c>
      <c r="C518" s="7" t="s">
        <v>366</v>
      </c>
    </row>
    <row r="519" spans="1:3" ht="15.75">
      <c r="A519" s="78" t="s">
        <v>603</v>
      </c>
      <c r="B519" s="79">
        <v>4227</v>
      </c>
      <c r="C519" s="80" t="s">
        <v>565</v>
      </c>
    </row>
    <row r="520" spans="1:3" ht="15.75">
      <c r="A520" s="60">
        <v>2</v>
      </c>
      <c r="B520" s="9">
        <v>227</v>
      </c>
      <c r="C520" s="1" t="s">
        <v>98</v>
      </c>
    </row>
    <row r="521" spans="1:3" ht="15.75">
      <c r="A521" s="60">
        <v>1</v>
      </c>
      <c r="B521" s="9">
        <v>123</v>
      </c>
      <c r="C521" s="1" t="s">
        <v>42</v>
      </c>
    </row>
    <row r="522" spans="1:3" s="5" customFormat="1" ht="15.75">
      <c r="A522" s="60">
        <v>10</v>
      </c>
      <c r="B522" s="9">
        <v>1027</v>
      </c>
      <c r="C522" s="7" t="s">
        <v>493</v>
      </c>
    </row>
    <row r="523" spans="1:3" ht="15.75">
      <c r="A523" s="60">
        <v>1</v>
      </c>
      <c r="B523" s="9">
        <v>128</v>
      </c>
      <c r="C523" s="1" t="s">
        <v>47</v>
      </c>
    </row>
    <row r="524" spans="1:3" ht="15.75">
      <c r="A524" s="60">
        <v>2</v>
      </c>
      <c r="B524" s="9">
        <v>255</v>
      </c>
      <c r="C524" s="7" t="s">
        <v>126</v>
      </c>
    </row>
    <row r="525" spans="1:3" ht="15.75">
      <c r="A525" s="60">
        <v>8</v>
      </c>
      <c r="B525" s="9">
        <v>814</v>
      </c>
      <c r="C525" s="7" t="s">
        <v>378</v>
      </c>
    </row>
    <row r="526" spans="1:3" ht="15.75">
      <c r="A526" s="78" t="s">
        <v>603</v>
      </c>
      <c r="B526" s="79">
        <v>4228</v>
      </c>
      <c r="C526" s="80" t="s">
        <v>567</v>
      </c>
    </row>
    <row r="527" spans="1:3" ht="15.75">
      <c r="A527" s="60">
        <v>2</v>
      </c>
      <c r="B527" s="9">
        <v>256</v>
      </c>
      <c r="C527" s="7" t="s">
        <v>127</v>
      </c>
    </row>
    <row r="528" spans="1:3" ht="15.75">
      <c r="A528" s="78" t="s">
        <v>603</v>
      </c>
      <c r="B528" s="79">
        <v>4203</v>
      </c>
      <c r="C528" s="80" t="s">
        <v>606</v>
      </c>
    </row>
    <row r="529" spans="1:3" ht="15.75">
      <c r="A529" s="60">
        <v>9</v>
      </c>
      <c r="B529" s="9">
        <v>933</v>
      </c>
      <c r="C529" s="1" t="s">
        <v>448</v>
      </c>
    </row>
    <row r="530" spans="1:3" ht="15.75">
      <c r="A530" s="78" t="s">
        <v>603</v>
      </c>
      <c r="B530" s="79">
        <v>4210</v>
      </c>
      <c r="C530" s="80" t="s">
        <v>531</v>
      </c>
    </row>
    <row r="531" spans="1:3" s="5" customFormat="1" ht="15.75">
      <c r="A531" s="60">
        <v>3</v>
      </c>
      <c r="B531" s="9">
        <v>330</v>
      </c>
      <c r="C531" s="7" t="s">
        <v>167</v>
      </c>
    </row>
    <row r="532" spans="1:3" ht="15.75">
      <c r="A532" s="60">
        <v>7</v>
      </c>
      <c r="B532" s="9">
        <v>708</v>
      </c>
      <c r="C532" s="7" t="s">
        <v>330</v>
      </c>
    </row>
    <row r="533" spans="1:3" ht="15.75">
      <c r="A533" s="60">
        <v>5</v>
      </c>
      <c r="B533" s="9">
        <v>511</v>
      </c>
      <c r="C533" s="1" t="s">
        <v>246</v>
      </c>
    </row>
    <row r="534" spans="1:3" ht="15.75">
      <c r="A534" s="60">
        <v>5</v>
      </c>
      <c r="B534" s="9">
        <v>518</v>
      </c>
      <c r="C534" s="7" t="s">
        <v>253</v>
      </c>
    </row>
    <row r="535" spans="1:3" ht="15.75">
      <c r="A535" s="60">
        <v>3</v>
      </c>
      <c r="B535" s="9">
        <v>340</v>
      </c>
      <c r="C535" s="1" t="s">
        <v>177</v>
      </c>
    </row>
    <row r="536" spans="1:3" ht="15.75">
      <c r="A536" s="60">
        <v>3</v>
      </c>
      <c r="B536" s="9">
        <v>348</v>
      </c>
      <c r="C536" s="1" t="s">
        <v>185</v>
      </c>
    </row>
    <row r="537" spans="1:3" ht="15.75">
      <c r="A537" s="60">
        <v>9</v>
      </c>
      <c r="B537" s="9">
        <v>922</v>
      </c>
      <c r="C537" s="7" t="s">
        <v>437</v>
      </c>
    </row>
    <row r="538" spans="1:3" ht="15.75">
      <c r="A538" s="60">
        <v>9</v>
      </c>
      <c r="B538" s="9">
        <v>923</v>
      </c>
      <c r="C538" s="7" t="s">
        <v>438</v>
      </c>
    </row>
    <row r="539" spans="1:3" ht="15.75">
      <c r="A539" s="60">
        <v>7</v>
      </c>
      <c r="B539" s="9">
        <v>709</v>
      </c>
      <c r="C539" s="7" t="s">
        <v>331</v>
      </c>
    </row>
    <row r="540" spans="1:3" ht="15.75">
      <c r="A540" s="60">
        <v>10</v>
      </c>
      <c r="B540" s="9">
        <v>1028</v>
      </c>
      <c r="C540" s="7" t="s">
        <v>494</v>
      </c>
    </row>
    <row r="541" spans="1:3" ht="15.75">
      <c r="A541" s="60">
        <v>1</v>
      </c>
      <c r="B541" s="9">
        <v>121</v>
      </c>
      <c r="C541" s="1" t="s">
        <v>40</v>
      </c>
    </row>
    <row r="542" spans="1:3" ht="15.75">
      <c r="A542" s="78" t="s">
        <v>604</v>
      </c>
      <c r="B542" s="79">
        <v>4124</v>
      </c>
      <c r="C542" s="80" t="s">
        <v>558</v>
      </c>
    </row>
    <row r="543" spans="1:3" ht="15.75">
      <c r="A543" s="78" t="s">
        <v>604</v>
      </c>
      <c r="B543" s="79">
        <v>4133</v>
      </c>
      <c r="C543" s="80" t="s">
        <v>576</v>
      </c>
    </row>
    <row r="544" spans="1:3" ht="15.75">
      <c r="A544" s="60">
        <v>9</v>
      </c>
      <c r="B544" s="9">
        <v>950</v>
      </c>
      <c r="C544" s="7" t="s">
        <v>465</v>
      </c>
    </row>
    <row r="545" spans="1:3" ht="15.75">
      <c r="A545" s="60">
        <v>2</v>
      </c>
      <c r="B545" s="9">
        <v>210</v>
      </c>
      <c r="C545" s="1" t="s">
        <v>81</v>
      </c>
    </row>
    <row r="546" spans="1:3" ht="15.75">
      <c r="A546" s="60">
        <v>1</v>
      </c>
      <c r="B546" s="9">
        <v>151</v>
      </c>
      <c r="C546" s="1" t="s">
        <v>70</v>
      </c>
    </row>
    <row r="547" spans="1:3" s="5" customFormat="1" ht="15.75">
      <c r="A547" s="60">
        <v>3</v>
      </c>
      <c r="B547" s="9">
        <v>343</v>
      </c>
      <c r="C547" s="1" t="s">
        <v>180</v>
      </c>
    </row>
    <row r="548" spans="1:3" ht="15.75">
      <c r="A548" s="60">
        <v>9</v>
      </c>
      <c r="B548" s="9">
        <v>949</v>
      </c>
      <c r="C548" s="7" t="s">
        <v>464</v>
      </c>
    </row>
    <row r="549" spans="1:3" s="5" customFormat="1" ht="15.75">
      <c r="A549" s="78" t="s">
        <v>603</v>
      </c>
      <c r="B549" s="79">
        <v>4237</v>
      </c>
      <c r="C549" s="80" t="s">
        <v>585</v>
      </c>
    </row>
    <row r="550" spans="1:3" ht="15.75">
      <c r="A550" s="60">
        <v>9</v>
      </c>
      <c r="B550" s="9">
        <v>934</v>
      </c>
      <c r="C550" s="1" t="s">
        <v>449</v>
      </c>
    </row>
    <row r="551" spans="1:3" s="5" customFormat="1" ht="15.75">
      <c r="A551" s="60">
        <v>6</v>
      </c>
      <c r="B551" s="9">
        <v>614</v>
      </c>
      <c r="C551" s="7" t="s">
        <v>297</v>
      </c>
    </row>
    <row r="552" spans="1:3" ht="15.75">
      <c r="A552" s="60">
        <v>8</v>
      </c>
      <c r="B552" s="9">
        <v>820</v>
      </c>
      <c r="C552" s="7" t="s">
        <v>384</v>
      </c>
    </row>
    <row r="553" spans="1:3" ht="15.75">
      <c r="A553" s="60">
        <v>2</v>
      </c>
      <c r="B553" s="9">
        <v>209</v>
      </c>
      <c r="C553" s="1" t="s">
        <v>80</v>
      </c>
    </row>
    <row r="554" spans="1:3" ht="15.75">
      <c r="A554" s="78" t="s">
        <v>603</v>
      </c>
      <c r="B554" s="79">
        <v>4231</v>
      </c>
      <c r="C554" s="80" t="s">
        <v>573</v>
      </c>
    </row>
    <row r="555" spans="1:3" ht="15.75">
      <c r="A555" s="60">
        <v>1</v>
      </c>
      <c r="B555" s="9">
        <v>127</v>
      </c>
      <c r="C555" s="1" t="s">
        <v>46</v>
      </c>
    </row>
    <row r="556" spans="1:3" s="5" customFormat="1" ht="15.75">
      <c r="A556" s="60">
        <v>3</v>
      </c>
      <c r="B556" s="9">
        <v>329</v>
      </c>
      <c r="C556" s="7" t="s">
        <v>166</v>
      </c>
    </row>
    <row r="557" spans="1:3" s="5" customFormat="1" ht="15.75">
      <c r="A557" s="60">
        <v>6</v>
      </c>
      <c r="B557" s="9">
        <v>619</v>
      </c>
      <c r="C557" s="7" t="s">
        <v>302</v>
      </c>
    </row>
    <row r="558" spans="1:3" ht="15.75">
      <c r="A558" s="60">
        <v>1</v>
      </c>
      <c r="B558" s="9">
        <v>131</v>
      </c>
      <c r="C558" s="1" t="s">
        <v>50</v>
      </c>
    </row>
    <row r="559" spans="1:3" ht="15.75">
      <c r="A559" s="60">
        <v>1</v>
      </c>
      <c r="B559" s="9">
        <v>132</v>
      </c>
      <c r="C559" s="1" t="s">
        <v>51</v>
      </c>
    </row>
    <row r="560" spans="1:3" ht="15.75">
      <c r="A560" s="60">
        <v>2</v>
      </c>
      <c r="B560" s="9">
        <v>257</v>
      </c>
      <c r="C560" s="7" t="s">
        <v>128</v>
      </c>
    </row>
    <row r="561" spans="1:3" ht="15.75">
      <c r="A561" s="60">
        <v>1</v>
      </c>
      <c r="B561" s="9">
        <v>149</v>
      </c>
      <c r="C561" s="1" t="s">
        <v>68</v>
      </c>
    </row>
    <row r="562" spans="1:3" ht="15.75">
      <c r="A562" s="60">
        <v>5</v>
      </c>
      <c r="B562" s="9">
        <v>536</v>
      </c>
      <c r="C562" s="1" t="s">
        <v>271</v>
      </c>
    </row>
    <row r="563" spans="1:3" ht="15.75">
      <c r="A563" s="60">
        <v>4</v>
      </c>
      <c r="B563" s="9">
        <v>432</v>
      </c>
      <c r="C563" s="1" t="s">
        <v>221</v>
      </c>
    </row>
    <row r="564" spans="1:3" s="5" customFormat="1" ht="15.75">
      <c r="A564" s="60">
        <v>3</v>
      </c>
      <c r="B564" s="9">
        <v>333</v>
      </c>
      <c r="C564" s="7" t="s">
        <v>170</v>
      </c>
    </row>
    <row r="565" spans="1:3" ht="15.75">
      <c r="A565" s="60">
        <v>3</v>
      </c>
      <c r="B565" s="9">
        <v>332</v>
      </c>
      <c r="C565" s="7" t="s">
        <v>169</v>
      </c>
    </row>
    <row r="566" spans="1:3" ht="15.75">
      <c r="A566" s="60">
        <v>1</v>
      </c>
      <c r="B566" s="9">
        <v>129</v>
      </c>
      <c r="C566" s="1" t="s">
        <v>48</v>
      </c>
    </row>
    <row r="567" spans="1:3" s="5" customFormat="1" ht="15.75">
      <c r="A567" s="60">
        <v>1</v>
      </c>
      <c r="B567" s="9">
        <v>130</v>
      </c>
      <c r="C567" s="1" t="s">
        <v>49</v>
      </c>
    </row>
    <row r="568" spans="1:3" s="5" customFormat="1" ht="15.75">
      <c r="A568" s="60">
        <v>4</v>
      </c>
      <c r="B568" s="9">
        <v>424</v>
      </c>
      <c r="C568" s="1" t="s">
        <v>214</v>
      </c>
    </row>
    <row r="569" spans="1:3" ht="15.75">
      <c r="A569" s="60">
        <v>8</v>
      </c>
      <c r="B569" s="9">
        <v>832</v>
      </c>
      <c r="C569" s="7" t="s">
        <v>396</v>
      </c>
    </row>
    <row r="570" spans="1:3" s="5" customFormat="1" ht="15.75">
      <c r="A570" s="60">
        <v>3</v>
      </c>
      <c r="B570" s="9">
        <v>334</v>
      </c>
      <c r="C570" s="7" t="s">
        <v>171</v>
      </c>
    </row>
    <row r="571" spans="1:3" ht="15.75">
      <c r="A571" s="60">
        <v>6</v>
      </c>
      <c r="B571" s="9">
        <v>637</v>
      </c>
      <c r="C571" s="7" t="s">
        <v>320</v>
      </c>
    </row>
    <row r="572" spans="1:3" ht="15.75">
      <c r="A572" s="60">
        <v>10</v>
      </c>
      <c r="B572" s="9">
        <v>1030</v>
      </c>
      <c r="C572" s="7" t="s">
        <v>496</v>
      </c>
    </row>
    <row r="573" spans="1:3" ht="15.75">
      <c r="A573" s="78" t="s">
        <v>603</v>
      </c>
      <c r="B573" s="79">
        <v>4213</v>
      </c>
      <c r="C573" s="80" t="s">
        <v>537</v>
      </c>
    </row>
    <row r="574" spans="1:3" ht="15.75">
      <c r="A574" s="60">
        <v>9</v>
      </c>
      <c r="B574" s="9">
        <v>937</v>
      </c>
      <c r="C574" s="7" t="s">
        <v>452</v>
      </c>
    </row>
    <row r="575" spans="1:3" ht="15.75">
      <c r="A575" s="60">
        <v>5</v>
      </c>
      <c r="B575" s="9">
        <v>524</v>
      </c>
      <c r="C575" s="1" t="s">
        <v>259</v>
      </c>
    </row>
    <row r="576" spans="1:3" ht="15.75">
      <c r="A576" s="60">
        <v>10</v>
      </c>
      <c r="B576" s="9">
        <v>1036</v>
      </c>
      <c r="C576" s="7" t="s">
        <v>502</v>
      </c>
    </row>
    <row r="577" spans="1:3" ht="15.75">
      <c r="A577" s="60">
        <v>8</v>
      </c>
      <c r="B577" s="9">
        <v>837</v>
      </c>
      <c r="C577" s="7" t="s">
        <v>401</v>
      </c>
    </row>
    <row r="578" spans="1:3" ht="15.75">
      <c r="A578" s="60">
        <v>2</v>
      </c>
      <c r="B578" s="9">
        <v>220</v>
      </c>
      <c r="C578" s="1" t="s">
        <v>91</v>
      </c>
    </row>
    <row r="579" spans="1:3" ht="15.75">
      <c r="A579" s="60">
        <v>2</v>
      </c>
      <c r="B579" s="9">
        <v>265</v>
      </c>
      <c r="C579" s="7" t="s">
        <v>136</v>
      </c>
    </row>
    <row r="580" spans="1:3" s="5" customFormat="1" ht="15.75">
      <c r="A580" s="60">
        <v>5</v>
      </c>
      <c r="B580" s="9">
        <v>519</v>
      </c>
      <c r="C580" s="1" t="s">
        <v>254</v>
      </c>
    </row>
    <row r="581" spans="1:3" ht="15.75">
      <c r="A581" s="60">
        <v>10</v>
      </c>
      <c r="B581" s="9">
        <v>1040</v>
      </c>
      <c r="C581" s="7" t="s">
        <v>506</v>
      </c>
    </row>
    <row r="582" spans="1:3" s="5" customFormat="1" ht="15.75">
      <c r="A582" s="60">
        <v>1</v>
      </c>
      <c r="B582" s="9">
        <v>134</v>
      </c>
      <c r="C582" s="1" t="s">
        <v>53</v>
      </c>
    </row>
    <row r="583" spans="1:3" ht="15.75">
      <c r="A583" s="60">
        <v>7</v>
      </c>
      <c r="B583" s="9">
        <v>705</v>
      </c>
      <c r="C583" s="7" t="s">
        <v>327</v>
      </c>
    </row>
    <row r="584" spans="1:3" ht="15.75">
      <c r="A584" s="60">
        <v>4</v>
      </c>
      <c r="B584" s="9">
        <v>401</v>
      </c>
      <c r="C584" s="1" t="s">
        <v>191</v>
      </c>
    </row>
    <row r="585" spans="1:3" ht="15.75">
      <c r="A585" s="60">
        <v>7</v>
      </c>
      <c r="B585" s="9">
        <v>712</v>
      </c>
      <c r="C585" s="7" t="s">
        <v>334</v>
      </c>
    </row>
    <row r="586" spans="1:3" s="5" customFormat="1" ht="15.75">
      <c r="A586" s="60">
        <v>5</v>
      </c>
      <c r="B586" s="9">
        <v>522</v>
      </c>
      <c r="C586" s="1" t="s">
        <v>257</v>
      </c>
    </row>
    <row r="587" spans="1:3" ht="15.75">
      <c r="A587" s="60">
        <v>7</v>
      </c>
      <c r="B587" s="9">
        <v>701</v>
      </c>
      <c r="C587" s="7" t="s">
        <v>323</v>
      </c>
    </row>
    <row r="588" spans="1:3" ht="15.75">
      <c r="A588" s="60">
        <v>2</v>
      </c>
      <c r="B588" s="9">
        <v>236</v>
      </c>
      <c r="C588" s="1" t="s">
        <v>107</v>
      </c>
    </row>
    <row r="589" ht="15.75">
      <c r="A589" s="60"/>
    </row>
    <row r="590" ht="15.75">
      <c r="A590" s="60"/>
    </row>
    <row r="591" ht="15.75">
      <c r="A591" s="60"/>
    </row>
    <row r="592" ht="15.75">
      <c r="A592" s="60"/>
    </row>
    <row r="593" spans="1:3" s="5" customFormat="1" ht="16.5" customHeight="1">
      <c r="A593" s="60"/>
      <c r="B593" s="9"/>
      <c r="C593" s="4"/>
    </row>
    <row r="594" ht="15.75">
      <c r="A594" s="60"/>
    </row>
    <row r="595" ht="15.75">
      <c r="A595" s="60"/>
    </row>
    <row r="596" ht="15.75">
      <c r="A596" s="60"/>
    </row>
    <row r="597" ht="15.75">
      <c r="A597" s="60"/>
    </row>
    <row r="598" ht="15.75">
      <c r="A598" s="60"/>
    </row>
    <row r="599" ht="15.75">
      <c r="A599" s="60"/>
    </row>
    <row r="600" spans="1:3" s="5" customFormat="1" ht="15.75">
      <c r="A600" s="60"/>
      <c r="B600" s="9"/>
      <c r="C600" s="4"/>
    </row>
    <row r="601" ht="15.75">
      <c r="A601" s="60"/>
    </row>
    <row r="602" spans="1:3" s="5" customFormat="1" ht="15.75">
      <c r="A602" s="60"/>
      <c r="B602" s="9"/>
      <c r="C602" s="4"/>
    </row>
    <row r="603" spans="1:3" s="5" customFormat="1" ht="15.75">
      <c r="A603" s="60"/>
      <c r="B603" s="9"/>
      <c r="C603" s="4"/>
    </row>
    <row r="604" ht="15.75">
      <c r="A604" s="60"/>
    </row>
    <row r="605" spans="1:3" s="5" customFormat="1" ht="15.75">
      <c r="A605" s="60"/>
      <c r="B605" s="9"/>
      <c r="C605" s="4"/>
    </row>
    <row r="606" ht="15.75">
      <c r="A606" s="60"/>
    </row>
    <row r="607" ht="15.75">
      <c r="A607" s="60"/>
    </row>
    <row r="608" ht="15.75">
      <c r="A608" s="60"/>
    </row>
    <row r="609" ht="15.75">
      <c r="A609" s="60"/>
    </row>
    <row r="610" ht="15.75">
      <c r="A610" s="60"/>
    </row>
    <row r="611" ht="15.75">
      <c r="A611" s="60"/>
    </row>
    <row r="612" ht="15.75">
      <c r="A612" s="60"/>
    </row>
    <row r="613" spans="1:4" ht="15.75">
      <c r="A613" s="60"/>
      <c r="D613" s="4"/>
    </row>
    <row r="614" ht="15.75">
      <c r="A614" s="60"/>
    </row>
    <row r="615" ht="15.75">
      <c r="A615" s="60"/>
    </row>
    <row r="616" ht="15.75">
      <c r="A616" s="60"/>
    </row>
    <row r="617" ht="15.75">
      <c r="A617" s="60"/>
    </row>
    <row r="618" ht="15.75">
      <c r="A618" s="60"/>
    </row>
    <row r="619" spans="1:3" s="5" customFormat="1" ht="15.75">
      <c r="A619" s="60"/>
      <c r="B619" s="9"/>
      <c r="C619" s="4"/>
    </row>
    <row r="620" ht="15.75">
      <c r="A620" s="60"/>
    </row>
    <row r="621" ht="15.75">
      <c r="A621" s="60"/>
    </row>
    <row r="622" ht="15.75">
      <c r="A622" s="60"/>
    </row>
    <row r="623" ht="15.75">
      <c r="A623" s="60"/>
    </row>
    <row r="624" ht="15.75">
      <c r="A624" s="60"/>
    </row>
    <row r="625" ht="15.75">
      <c r="A625" s="60"/>
    </row>
    <row r="626" ht="15.75">
      <c r="A626" s="60"/>
    </row>
    <row r="627" ht="15.75">
      <c r="A627" s="60"/>
    </row>
    <row r="628" ht="15.75">
      <c r="A628" s="60"/>
    </row>
    <row r="629" ht="15.75">
      <c r="A629" s="60"/>
    </row>
    <row r="630" ht="15.75">
      <c r="A630" s="60"/>
    </row>
    <row r="631" ht="15.75">
      <c r="A631" s="60"/>
    </row>
    <row r="632" spans="1:3" s="5" customFormat="1" ht="15.75">
      <c r="A632" s="60"/>
      <c r="B632" s="9"/>
      <c r="C632" s="4"/>
    </row>
    <row r="633" ht="15.75">
      <c r="A633" s="60"/>
    </row>
    <row r="634" ht="15.75">
      <c r="A634" s="60"/>
    </row>
    <row r="635" ht="15.75">
      <c r="A635" s="60"/>
    </row>
    <row r="636" ht="15.75">
      <c r="A636" s="60"/>
    </row>
    <row r="637" ht="15.75">
      <c r="A637" s="60"/>
    </row>
    <row r="638" spans="1:2" ht="15.75">
      <c r="A638" s="60"/>
      <c r="B638" s="83"/>
    </row>
    <row r="639" ht="15.75">
      <c r="A639" s="60"/>
    </row>
    <row r="640" spans="1:3" s="5" customFormat="1" ht="15.75">
      <c r="A640" s="60"/>
      <c r="B640" s="9"/>
      <c r="C640" s="4"/>
    </row>
    <row r="641" ht="15.75">
      <c r="A641" s="60"/>
    </row>
    <row r="642" spans="1:3" s="5" customFormat="1" ht="15.75">
      <c r="A642" s="60"/>
      <c r="B642" s="9"/>
      <c r="C642" s="4"/>
    </row>
    <row r="643" spans="1:2" ht="15.75">
      <c r="A643" s="60"/>
      <c r="B643" s="83"/>
    </row>
    <row r="644" ht="15.75">
      <c r="A644" s="60"/>
    </row>
    <row r="645" spans="1:2" ht="15.75">
      <c r="A645" s="60"/>
      <c r="B645" s="83"/>
    </row>
    <row r="646" spans="1:2" ht="15.75">
      <c r="A646" s="60"/>
      <c r="B646" s="83"/>
    </row>
    <row r="647" spans="1:2" ht="15.75">
      <c r="A647" s="60"/>
      <c r="B647" s="83"/>
    </row>
    <row r="648" spans="1:3" s="5" customFormat="1" ht="15.75">
      <c r="A648" s="60"/>
      <c r="B648" s="9"/>
      <c r="C648" s="4"/>
    </row>
    <row r="649" ht="15.75">
      <c r="A649" s="60"/>
    </row>
    <row r="650" spans="1:3" s="5" customFormat="1" ht="15.75">
      <c r="A650" s="60"/>
      <c r="B650" s="83"/>
      <c r="C650" s="4"/>
    </row>
    <row r="651" spans="1:2" ht="15.75">
      <c r="A651" s="60"/>
      <c r="B651" s="83"/>
    </row>
    <row r="652" ht="15.75">
      <c r="A652" s="60"/>
    </row>
    <row r="653" ht="15.75">
      <c r="A653" s="60"/>
    </row>
    <row r="654" ht="15.75">
      <c r="A654" s="60"/>
    </row>
    <row r="655" ht="15.75">
      <c r="A655" s="60"/>
    </row>
    <row r="656" spans="1:3" s="5" customFormat="1" ht="15.75">
      <c r="A656" s="60"/>
      <c r="B656" s="9"/>
      <c r="C656" s="4"/>
    </row>
    <row r="657" ht="15.75">
      <c r="A657" s="60"/>
    </row>
    <row r="658" ht="15.75">
      <c r="A658" s="60"/>
    </row>
    <row r="659" ht="15.75">
      <c r="A659" s="60"/>
    </row>
    <row r="660" ht="15.75">
      <c r="A660" s="60"/>
    </row>
    <row r="661" spans="1:3" s="5" customFormat="1" ht="15.75">
      <c r="A661" s="60"/>
      <c r="B661" s="9"/>
      <c r="C661" s="4"/>
    </row>
    <row r="662" spans="1:3" s="5" customFormat="1" ht="15.75">
      <c r="A662" s="60"/>
      <c r="B662" s="9"/>
      <c r="C662" s="4"/>
    </row>
    <row r="663" ht="15.75">
      <c r="A663" s="60"/>
    </row>
    <row r="664" ht="15.75">
      <c r="A664" s="60"/>
    </row>
    <row r="665" spans="1:3" s="5" customFormat="1" ht="15.75">
      <c r="A665" s="60"/>
      <c r="B665" s="9"/>
      <c r="C665" s="4"/>
    </row>
    <row r="666" ht="15.75">
      <c r="A666" s="60"/>
    </row>
    <row r="667" ht="15.75">
      <c r="A667" s="60"/>
    </row>
    <row r="668" ht="15.75">
      <c r="A668" s="60"/>
    </row>
    <row r="669" ht="15.75">
      <c r="A669" s="60"/>
    </row>
    <row r="670" ht="15.75">
      <c r="A670" s="60"/>
    </row>
    <row r="671" ht="15.75">
      <c r="A671" s="60"/>
    </row>
    <row r="672" ht="15.75">
      <c r="A672" s="60"/>
    </row>
    <row r="673" ht="15.75">
      <c r="A673" s="60"/>
    </row>
    <row r="674" ht="15.75">
      <c r="A674" s="60"/>
    </row>
    <row r="675" ht="15.75">
      <c r="A675" s="60"/>
    </row>
    <row r="676" ht="15.75">
      <c r="A676" s="60"/>
    </row>
    <row r="677" ht="15.75">
      <c r="A677" s="60"/>
    </row>
    <row r="678" ht="15.75">
      <c r="A678" s="60"/>
    </row>
    <row r="679" ht="15.75">
      <c r="A679" s="60"/>
    </row>
    <row r="680" ht="15.75">
      <c r="A680" s="60"/>
    </row>
    <row r="681" ht="15.75">
      <c r="A681" s="60"/>
    </row>
    <row r="682" ht="15.75">
      <c r="A682" s="60"/>
    </row>
    <row r="683" ht="15.75">
      <c r="A683" s="60"/>
    </row>
    <row r="684" ht="15.75">
      <c r="A684" s="60"/>
    </row>
    <row r="685" ht="15.75">
      <c r="A685" s="60"/>
    </row>
    <row r="686" ht="15.75">
      <c r="A686" s="60"/>
    </row>
    <row r="687" ht="15.75">
      <c r="A687" s="60"/>
    </row>
    <row r="688" ht="15.75">
      <c r="A688" s="60"/>
    </row>
    <row r="689" ht="15.75">
      <c r="A689" s="60"/>
    </row>
    <row r="690" ht="15.75">
      <c r="A690" s="60"/>
    </row>
    <row r="691" ht="15.75">
      <c r="A691" s="60"/>
    </row>
    <row r="692" ht="15.75">
      <c r="A692" s="60"/>
    </row>
    <row r="693" ht="15.75">
      <c r="A693" s="60"/>
    </row>
    <row r="694" ht="15.75">
      <c r="A694" s="60"/>
    </row>
    <row r="695" ht="15.75">
      <c r="A695" s="60"/>
    </row>
    <row r="696" ht="15.75">
      <c r="A696" s="60"/>
    </row>
    <row r="697" ht="15.75">
      <c r="A697" s="60"/>
    </row>
    <row r="698" ht="15.75">
      <c r="A698" s="60"/>
    </row>
    <row r="699" ht="15.75">
      <c r="A699" s="60"/>
    </row>
    <row r="700" ht="15.75">
      <c r="A700" s="60"/>
    </row>
    <row r="701" ht="15.75">
      <c r="A701" s="60"/>
    </row>
    <row r="702" ht="15.75">
      <c r="A702" s="60"/>
    </row>
    <row r="703" ht="15.75">
      <c r="A703" s="60"/>
    </row>
    <row r="704" ht="15.75">
      <c r="A704" s="60"/>
    </row>
    <row r="705" ht="15.75">
      <c r="A705" s="60"/>
    </row>
    <row r="706" ht="15.75">
      <c r="A706" s="60"/>
    </row>
    <row r="707" ht="15.75">
      <c r="A707" s="60"/>
    </row>
    <row r="708" ht="15.75">
      <c r="A708" s="60"/>
    </row>
    <row r="709" ht="15.75">
      <c r="A709" s="60"/>
    </row>
    <row r="710" ht="15.75">
      <c r="A710" s="60"/>
    </row>
    <row r="711" ht="15.75">
      <c r="A711" s="60"/>
    </row>
    <row r="712" ht="15.75">
      <c r="A712" s="60"/>
    </row>
    <row r="713" ht="15.75">
      <c r="A713" s="60"/>
    </row>
    <row r="714" ht="15.75">
      <c r="A714" s="60"/>
    </row>
    <row r="715" ht="15.75">
      <c r="A715" s="60"/>
    </row>
    <row r="716" ht="15.75">
      <c r="A716" s="60"/>
    </row>
    <row r="717" ht="15.75">
      <c r="A717" s="60"/>
    </row>
    <row r="718" ht="15.75">
      <c r="A718" s="60"/>
    </row>
    <row r="719" ht="15.75">
      <c r="A719" s="60"/>
    </row>
    <row r="720" ht="15.75">
      <c r="A720" s="60"/>
    </row>
    <row r="721" ht="15.75">
      <c r="A721" s="60"/>
    </row>
    <row r="722" ht="15.75">
      <c r="A722" s="60"/>
    </row>
    <row r="723" ht="15.75">
      <c r="A723" s="60"/>
    </row>
    <row r="724" ht="15.75">
      <c r="A724" s="60"/>
    </row>
    <row r="725" ht="15.75">
      <c r="A725" s="60"/>
    </row>
    <row r="726" ht="15.75">
      <c r="A726" s="60"/>
    </row>
    <row r="727" ht="15.75">
      <c r="A727" s="60"/>
    </row>
    <row r="728" ht="15.75">
      <c r="A728" s="60"/>
    </row>
    <row r="729" ht="15.75">
      <c r="A729" s="60"/>
    </row>
    <row r="730" ht="15.75">
      <c r="A730" s="60"/>
    </row>
    <row r="731" spans="1:2" ht="15.75">
      <c r="A731" s="60"/>
      <c r="B731" s="83"/>
    </row>
    <row r="732" ht="15.75">
      <c r="A732" s="60"/>
    </row>
    <row r="733" ht="15.75">
      <c r="A733" s="60"/>
    </row>
    <row r="734" ht="15.75">
      <c r="A734" s="60"/>
    </row>
    <row r="735" ht="15.75">
      <c r="A735" s="60"/>
    </row>
    <row r="736" spans="1:2" ht="15.75">
      <c r="A736" s="60"/>
      <c r="B736" s="83"/>
    </row>
    <row r="737" ht="15.75">
      <c r="A737" s="60"/>
    </row>
    <row r="738" ht="15.75">
      <c r="A738" s="60"/>
    </row>
    <row r="739" ht="15.75">
      <c r="A739" s="60"/>
    </row>
    <row r="740" ht="15.75">
      <c r="A740" s="60"/>
    </row>
    <row r="741" ht="15.75">
      <c r="A741" s="60"/>
    </row>
    <row r="742" ht="15.75">
      <c r="A742" s="60"/>
    </row>
    <row r="743" ht="15.75">
      <c r="A743" s="60"/>
    </row>
    <row r="744" ht="15.75">
      <c r="A744" s="60"/>
    </row>
    <row r="745" ht="15.75">
      <c r="A745" s="60"/>
    </row>
    <row r="746" ht="15.75">
      <c r="A746" s="60"/>
    </row>
    <row r="747" ht="15.75">
      <c r="A747" s="60"/>
    </row>
    <row r="748" spans="1:2" ht="15.75">
      <c r="A748" s="60"/>
      <c r="B748" s="83"/>
    </row>
    <row r="749" ht="15.75">
      <c r="A749" s="60"/>
    </row>
    <row r="750" ht="15.75">
      <c r="A750" s="60"/>
    </row>
    <row r="751" ht="15.75">
      <c r="A751" s="60"/>
    </row>
    <row r="752" ht="15.75">
      <c r="A752" s="60"/>
    </row>
    <row r="753" ht="15.75">
      <c r="A753" s="60"/>
    </row>
    <row r="754" ht="15.75">
      <c r="A754" s="60"/>
    </row>
    <row r="755" ht="15.75">
      <c r="A755" s="60"/>
    </row>
    <row r="756" ht="15.75">
      <c r="A756" s="60"/>
    </row>
    <row r="757" ht="15.75">
      <c r="A757" s="60"/>
    </row>
    <row r="758" ht="15.75">
      <c r="A758" s="60"/>
    </row>
    <row r="759" spans="1:2" ht="15.75">
      <c r="A759" s="60"/>
      <c r="B759" s="83"/>
    </row>
    <row r="760" ht="15.75">
      <c r="A760" s="60"/>
    </row>
    <row r="761" ht="15.75">
      <c r="A761" s="60"/>
    </row>
    <row r="762" spans="1:2" ht="15.75">
      <c r="A762" s="60"/>
      <c r="B762" s="83"/>
    </row>
    <row r="763" ht="15.75">
      <c r="A763" s="60"/>
    </row>
    <row r="764" spans="1:2" ht="15.75">
      <c r="A764" s="60"/>
      <c r="B764" s="83"/>
    </row>
    <row r="765" ht="15.75">
      <c r="A765" s="60"/>
    </row>
    <row r="766" spans="1:2" ht="15.75">
      <c r="A766" s="60"/>
      <c r="B766" s="83"/>
    </row>
    <row r="767" spans="1:2" ht="15.75">
      <c r="A767" s="60"/>
      <c r="B767" s="83"/>
    </row>
    <row r="768" spans="1:2" ht="15.75">
      <c r="A768" s="60"/>
      <c r="B768" s="83"/>
    </row>
    <row r="769" spans="1:2" ht="15.75">
      <c r="A769" s="60"/>
      <c r="B769" s="83"/>
    </row>
    <row r="770" ht="15.75">
      <c r="A770" s="60"/>
    </row>
    <row r="771" ht="15.75">
      <c r="A771" s="60"/>
    </row>
    <row r="772" spans="1:2" ht="15.75">
      <c r="A772" s="60"/>
      <c r="B772" s="83"/>
    </row>
    <row r="773" ht="15.75">
      <c r="A773" s="60"/>
    </row>
    <row r="774" ht="15.75">
      <c r="A774" s="60"/>
    </row>
    <row r="775" ht="15.75">
      <c r="A775" s="60"/>
    </row>
    <row r="776" ht="15.75">
      <c r="A776" s="60"/>
    </row>
    <row r="777" ht="15.75">
      <c r="A777" s="60"/>
    </row>
    <row r="778" ht="15.75">
      <c r="A778" s="60"/>
    </row>
    <row r="779" ht="15.75">
      <c r="A779" s="60"/>
    </row>
    <row r="780" ht="15.75">
      <c r="A780" s="60"/>
    </row>
    <row r="781" ht="15.75">
      <c r="A781" s="60"/>
    </row>
    <row r="782" ht="15.75">
      <c r="A782" s="60"/>
    </row>
    <row r="783" ht="15.75">
      <c r="A783" s="60"/>
    </row>
    <row r="784" ht="15.75">
      <c r="A784" s="60"/>
    </row>
    <row r="785" ht="15.75">
      <c r="A785" s="60"/>
    </row>
    <row r="786" ht="15.75">
      <c r="A786" s="60"/>
    </row>
    <row r="787" ht="15.75">
      <c r="A787" s="60"/>
    </row>
    <row r="788" ht="15.75">
      <c r="A788" s="60"/>
    </row>
    <row r="789" ht="15.75">
      <c r="A789" s="60"/>
    </row>
    <row r="790" ht="15.75">
      <c r="A790" s="60"/>
    </row>
    <row r="791" ht="15.75">
      <c r="A791" s="60"/>
    </row>
    <row r="792" ht="15.75">
      <c r="A792" s="60"/>
    </row>
    <row r="793" ht="15.75">
      <c r="A793" s="60"/>
    </row>
    <row r="794" ht="15.75">
      <c r="A794" s="60"/>
    </row>
    <row r="795" ht="15.75">
      <c r="A795" s="60"/>
    </row>
    <row r="796" ht="15.75">
      <c r="A796" s="60"/>
    </row>
    <row r="797" ht="15.75">
      <c r="A797" s="60"/>
    </row>
    <row r="798" ht="15.75">
      <c r="A798" s="60"/>
    </row>
    <row r="799" ht="15.75">
      <c r="A799" s="60"/>
    </row>
    <row r="800" ht="15.75">
      <c r="A800" s="60"/>
    </row>
    <row r="801" ht="15.75">
      <c r="A801" s="60"/>
    </row>
    <row r="802" ht="15.75">
      <c r="A802" s="60"/>
    </row>
    <row r="803" ht="15.75">
      <c r="A803" s="60"/>
    </row>
    <row r="804" ht="15.75">
      <c r="A804" s="60"/>
    </row>
    <row r="805" ht="15.75">
      <c r="A805" s="60"/>
    </row>
    <row r="806" ht="15.75">
      <c r="A806" s="60"/>
    </row>
    <row r="807" ht="15.75">
      <c r="A807" s="60"/>
    </row>
    <row r="808" ht="15.75">
      <c r="A808" s="60"/>
    </row>
    <row r="809" ht="15.75">
      <c r="A809" s="60"/>
    </row>
    <row r="810" ht="15.75">
      <c r="A810" s="60"/>
    </row>
    <row r="811" ht="15.75">
      <c r="A811" s="60"/>
    </row>
    <row r="812" ht="15.75">
      <c r="A812" s="60"/>
    </row>
    <row r="813" ht="15.75">
      <c r="A813" s="60"/>
    </row>
    <row r="814" ht="15.75">
      <c r="A814" s="60"/>
    </row>
    <row r="815" ht="15.75">
      <c r="A815" s="60"/>
    </row>
    <row r="816" ht="15.75">
      <c r="A816" s="60"/>
    </row>
    <row r="817" ht="15.75">
      <c r="A817" s="60"/>
    </row>
    <row r="818" ht="15.75">
      <c r="A818" s="60"/>
    </row>
    <row r="819" ht="15.75">
      <c r="A819" s="60"/>
    </row>
    <row r="820" ht="15.75">
      <c r="A820" s="60"/>
    </row>
    <row r="821" ht="15.75">
      <c r="A821" s="60"/>
    </row>
    <row r="822" ht="15.75">
      <c r="A822" s="60"/>
    </row>
    <row r="823" ht="15.75">
      <c r="A823" s="60"/>
    </row>
    <row r="824" ht="15.75">
      <c r="A824" s="60"/>
    </row>
    <row r="825" ht="15.75">
      <c r="A825" s="60"/>
    </row>
    <row r="826" ht="15.75">
      <c r="A826" s="60"/>
    </row>
    <row r="827" spans="1:3" ht="15.75">
      <c r="A827" s="60"/>
      <c r="C827" s="6"/>
    </row>
    <row r="828" ht="15.75">
      <c r="A828" s="60"/>
    </row>
    <row r="829" ht="15.75">
      <c r="A829" s="60"/>
    </row>
    <row r="830" ht="15.75">
      <c r="A830" s="60"/>
    </row>
    <row r="831" ht="15.75">
      <c r="A831" s="60"/>
    </row>
    <row r="832" ht="15.75">
      <c r="A832" s="60"/>
    </row>
    <row r="833" ht="15.75">
      <c r="A833" s="60"/>
    </row>
    <row r="834" ht="15.75">
      <c r="A834" s="60"/>
    </row>
    <row r="835" ht="15.75">
      <c r="A835" s="60"/>
    </row>
    <row r="836" ht="15.75">
      <c r="A836" s="60"/>
    </row>
    <row r="837" ht="15.75">
      <c r="A837" s="60"/>
    </row>
    <row r="838" ht="15.75">
      <c r="A838" s="60"/>
    </row>
    <row r="839" ht="15.75">
      <c r="A839" s="60"/>
    </row>
    <row r="840" ht="15.75">
      <c r="A840" s="60"/>
    </row>
    <row r="841" ht="15.75">
      <c r="A841" s="60"/>
    </row>
    <row r="842" ht="15.75">
      <c r="A842" s="60"/>
    </row>
    <row r="843" ht="15.75">
      <c r="A843" s="60"/>
    </row>
    <row r="844" ht="15.75">
      <c r="A844" s="60"/>
    </row>
    <row r="845" ht="15.75">
      <c r="A845" s="60"/>
    </row>
    <row r="846" ht="15.75">
      <c r="A846" s="60"/>
    </row>
    <row r="847" ht="15.75">
      <c r="A847" s="60"/>
    </row>
    <row r="848" ht="15.75">
      <c r="A848" s="60"/>
    </row>
    <row r="849" ht="15.75">
      <c r="A849" s="60"/>
    </row>
    <row r="850" ht="15.75">
      <c r="A850" s="60"/>
    </row>
    <row r="851" ht="15.75">
      <c r="A851" s="60"/>
    </row>
    <row r="852" ht="15.75">
      <c r="A852" s="60"/>
    </row>
    <row r="853" ht="15.75">
      <c r="A853" s="60"/>
    </row>
    <row r="854" ht="15.75">
      <c r="A854" s="60"/>
    </row>
    <row r="855" ht="15.75">
      <c r="A855" s="60"/>
    </row>
    <row r="856" ht="15.75">
      <c r="A856" s="60"/>
    </row>
    <row r="857" ht="15.75">
      <c r="A857" s="60"/>
    </row>
    <row r="858" ht="15.75">
      <c r="A858" s="60"/>
    </row>
    <row r="859" ht="15.75">
      <c r="A859" s="60"/>
    </row>
    <row r="860" ht="15.75">
      <c r="A860" s="60"/>
    </row>
    <row r="861" ht="15.75">
      <c r="A861" s="60"/>
    </row>
    <row r="862" ht="15.75">
      <c r="A862" s="60"/>
    </row>
    <row r="863" ht="15.75">
      <c r="A863" s="60"/>
    </row>
    <row r="864" ht="15.75">
      <c r="A864" s="60"/>
    </row>
    <row r="865" ht="15.75">
      <c r="A865" s="60"/>
    </row>
    <row r="866" ht="15.75">
      <c r="A866" s="60"/>
    </row>
    <row r="867" ht="15.75">
      <c r="A867" s="60"/>
    </row>
    <row r="868" ht="15.75">
      <c r="A868" s="60"/>
    </row>
    <row r="869" ht="15.75">
      <c r="A869" s="60"/>
    </row>
    <row r="870" ht="15.75">
      <c r="A870" s="60"/>
    </row>
    <row r="871" ht="15.75">
      <c r="A871" s="60"/>
    </row>
    <row r="872" ht="15.75">
      <c r="A872" s="60"/>
    </row>
    <row r="873" ht="15.75">
      <c r="A873" s="60"/>
    </row>
    <row r="986" ht="15.75">
      <c r="A986" s="60"/>
    </row>
    <row r="987" ht="15.75">
      <c r="A987" s="60"/>
    </row>
    <row r="988" ht="15.75">
      <c r="A988" s="60"/>
    </row>
    <row r="989" ht="15.75">
      <c r="A989" s="60"/>
    </row>
    <row r="990" spans="1:2" ht="15.75">
      <c r="A990" s="60"/>
      <c r="B990" s="83"/>
    </row>
    <row r="991" spans="1:2" ht="15.75">
      <c r="A991" s="60"/>
      <c r="B991" s="83"/>
    </row>
    <row r="992" spans="1:2" ht="15.75">
      <c r="A992" s="60"/>
      <c r="B992" s="83"/>
    </row>
    <row r="993" spans="1:2" ht="15.75">
      <c r="A993" s="60"/>
      <c r="B993" s="83"/>
    </row>
    <row r="994" spans="1:2" ht="15.75">
      <c r="A994" s="60"/>
      <c r="B994" s="83"/>
    </row>
    <row r="995" spans="1:2" ht="15.75">
      <c r="A995" s="60"/>
      <c r="B995" s="83"/>
    </row>
    <row r="996" spans="1:2" ht="15.75">
      <c r="A996" s="60"/>
      <c r="B996" s="83"/>
    </row>
    <row r="997" spans="1:2" ht="15.75">
      <c r="A997" s="60"/>
      <c r="B997" s="83"/>
    </row>
    <row r="998" spans="1:2" ht="15.75">
      <c r="A998" s="60"/>
      <c r="B998" s="83"/>
    </row>
    <row r="999" spans="1:2" ht="15.75">
      <c r="A999" s="60"/>
      <c r="B999" s="83"/>
    </row>
    <row r="1000" spans="1:2" ht="15.75">
      <c r="A1000" s="60"/>
      <c r="B1000" s="83"/>
    </row>
    <row r="1001" spans="1:2" ht="15.75">
      <c r="A1001" s="60"/>
      <c r="B1001" s="83"/>
    </row>
    <row r="1002" spans="1:2" ht="15.75">
      <c r="A1002" s="60"/>
      <c r="B1002" s="83"/>
    </row>
    <row r="1003" spans="1:2" ht="15.75">
      <c r="A1003" s="60"/>
      <c r="B1003" s="83"/>
    </row>
    <row r="1004" spans="1:2" ht="15.75">
      <c r="A1004" s="60"/>
      <c r="B1004" s="83"/>
    </row>
    <row r="1005" spans="1:2" ht="15.75">
      <c r="A1005" s="60"/>
      <c r="B1005" s="83"/>
    </row>
    <row r="1006" spans="1:2" ht="15.75">
      <c r="A1006" s="60"/>
      <c r="B1006" s="83"/>
    </row>
    <row r="1007" spans="1:2" ht="15.75">
      <c r="A1007" s="60"/>
      <c r="B1007" s="83"/>
    </row>
    <row r="1008" spans="1:2" ht="15.75">
      <c r="A1008" s="60"/>
      <c r="B1008" s="83"/>
    </row>
    <row r="1009" spans="1:2" ht="15.75">
      <c r="A1009" s="60"/>
      <c r="B1009" s="83"/>
    </row>
    <row r="1010" spans="1:2" ht="15.75">
      <c r="A1010" s="60"/>
      <c r="B1010" s="83"/>
    </row>
    <row r="1011" spans="1:2" ht="15.75">
      <c r="A1011" s="60"/>
      <c r="B1011" s="83"/>
    </row>
    <row r="1012" spans="1:2" ht="15.75">
      <c r="A1012" s="60"/>
      <c r="B1012" s="83"/>
    </row>
    <row r="1013" spans="1:2" ht="15.75">
      <c r="A1013" s="60"/>
      <c r="B1013" s="83"/>
    </row>
    <row r="1014" spans="1:2" ht="15.75">
      <c r="A1014" s="60"/>
      <c r="B1014" s="83"/>
    </row>
    <row r="1015" spans="1:2" ht="15.75">
      <c r="A1015" s="60"/>
      <c r="B1015" s="83"/>
    </row>
    <row r="1016" spans="1:2" ht="15.75">
      <c r="A1016" s="60"/>
      <c r="B1016" s="83"/>
    </row>
    <row r="1017" spans="1:2" ht="15.75">
      <c r="A1017" s="60"/>
      <c r="B1017" s="83"/>
    </row>
    <row r="1018" spans="1:2" ht="15.75">
      <c r="A1018" s="60"/>
      <c r="B1018" s="83"/>
    </row>
    <row r="1019" spans="1:2" ht="15.75">
      <c r="A1019" s="60"/>
      <c r="B1019" s="83"/>
    </row>
    <row r="1020" spans="1:2" ht="15.75">
      <c r="A1020" s="60"/>
      <c r="B1020" s="83"/>
    </row>
    <row r="1021" spans="1:2" ht="15.75">
      <c r="A1021" s="60"/>
      <c r="B1021" s="83"/>
    </row>
    <row r="1022" spans="1:2" ht="15.75">
      <c r="A1022" s="60"/>
      <c r="B1022" s="83"/>
    </row>
    <row r="1023" spans="1:2" ht="15.75">
      <c r="A1023" s="60"/>
      <c r="B1023" s="83"/>
    </row>
    <row r="1024" spans="1:2" ht="15.75">
      <c r="A1024" s="60"/>
      <c r="B1024" s="83"/>
    </row>
    <row r="1025" spans="1:2" ht="15.75">
      <c r="A1025" s="60"/>
      <c r="B1025" s="83"/>
    </row>
    <row r="1026" spans="1:2" ht="15.75">
      <c r="A1026" s="60"/>
      <c r="B1026" s="83"/>
    </row>
    <row r="1027" spans="1:2" ht="15.75">
      <c r="A1027" s="60"/>
      <c r="B1027" s="83"/>
    </row>
    <row r="1028" spans="1:2" ht="15.75">
      <c r="A1028" s="60"/>
      <c r="B1028" s="83"/>
    </row>
    <row r="1029" spans="1:2" ht="15.75">
      <c r="A1029" s="60"/>
      <c r="B1029" s="83"/>
    </row>
    <row r="1030" spans="1:2" ht="15.75">
      <c r="A1030" s="60"/>
      <c r="B1030" s="83"/>
    </row>
    <row r="1031" spans="1:2" ht="15.75">
      <c r="A1031" s="60"/>
      <c r="B1031" s="83"/>
    </row>
    <row r="1032" spans="1:2" ht="15.75">
      <c r="A1032" s="60"/>
      <c r="B1032" s="83"/>
    </row>
    <row r="1033" spans="1:2" ht="15.75">
      <c r="A1033" s="60"/>
      <c r="B1033" s="83"/>
    </row>
    <row r="1034" spans="1:2" ht="15.75">
      <c r="A1034" s="60"/>
      <c r="B1034" s="83"/>
    </row>
    <row r="1035" spans="1:2" ht="15.75">
      <c r="A1035" s="60"/>
      <c r="B1035" s="83"/>
    </row>
    <row r="1036" spans="1:2" ht="15.75">
      <c r="A1036" s="60"/>
      <c r="B1036" s="83"/>
    </row>
    <row r="1037" spans="1:2" ht="15.75">
      <c r="A1037" s="60"/>
      <c r="B1037" s="83"/>
    </row>
    <row r="1038" spans="1:2" ht="15.75">
      <c r="A1038" s="60"/>
      <c r="B1038" s="83"/>
    </row>
    <row r="1039" spans="1:2" ht="15.75">
      <c r="A1039" s="60"/>
      <c r="B1039" s="83"/>
    </row>
    <row r="1040" spans="1:2" ht="15.75">
      <c r="A1040" s="60"/>
      <c r="B1040" s="83"/>
    </row>
    <row r="1041" spans="1:2" ht="15.75">
      <c r="A1041" s="60"/>
      <c r="B1041" s="83"/>
    </row>
    <row r="1042" spans="1:2" ht="15.75">
      <c r="A1042" s="60"/>
      <c r="B1042" s="83"/>
    </row>
    <row r="1043" spans="1:2" ht="15.75">
      <c r="A1043" s="60"/>
      <c r="B1043" s="83"/>
    </row>
    <row r="1044" spans="1:2" ht="15.75">
      <c r="A1044" s="60"/>
      <c r="B1044" s="83"/>
    </row>
    <row r="1045" spans="1:2" ht="15.75">
      <c r="A1045" s="60"/>
      <c r="B1045" s="83"/>
    </row>
    <row r="1046" spans="1:2" ht="15.75">
      <c r="A1046" s="60"/>
      <c r="B1046" s="83"/>
    </row>
    <row r="1047" spans="1:2" ht="15.75">
      <c r="A1047" s="60"/>
      <c r="B1047" s="83"/>
    </row>
    <row r="1048" spans="1:2" ht="15.75">
      <c r="A1048" s="60"/>
      <c r="B1048" s="83"/>
    </row>
    <row r="1049" spans="1:2" ht="15.75">
      <c r="A1049" s="60"/>
      <c r="B1049" s="83"/>
    </row>
    <row r="1050" spans="1:2" ht="15.75">
      <c r="A1050" s="60"/>
      <c r="B1050" s="83"/>
    </row>
    <row r="1051" spans="1:2" ht="15.75">
      <c r="A1051" s="60"/>
      <c r="B1051" s="83"/>
    </row>
    <row r="1052" spans="1:2" ht="15.75">
      <c r="A1052" s="60"/>
      <c r="B1052" s="83"/>
    </row>
    <row r="1053" spans="1:2" ht="15.75">
      <c r="A1053" s="60"/>
      <c r="B1053" s="83"/>
    </row>
    <row r="1054" spans="1:2" ht="15.75">
      <c r="A1054" s="60"/>
      <c r="B1054" s="83"/>
    </row>
    <row r="1055" spans="1:2" ht="15.75">
      <c r="A1055" s="60"/>
      <c r="B1055" s="83"/>
    </row>
    <row r="1056" spans="1:2" ht="15.75">
      <c r="A1056" s="60"/>
      <c r="B1056" s="83"/>
    </row>
    <row r="1057" spans="1:2" ht="15.75">
      <c r="A1057" s="60"/>
      <c r="B1057" s="83"/>
    </row>
    <row r="1058" spans="1:2" ht="15.75">
      <c r="A1058" s="60"/>
      <c r="B1058" s="83"/>
    </row>
    <row r="1059" spans="1:2" ht="15.75">
      <c r="A1059" s="60"/>
      <c r="B1059" s="83"/>
    </row>
    <row r="1060" spans="1:2" ht="15.75">
      <c r="A1060" s="60"/>
      <c r="B1060" s="83"/>
    </row>
    <row r="1061" spans="1:2" ht="15.75">
      <c r="A1061" s="60"/>
      <c r="B1061" s="83"/>
    </row>
    <row r="1062" spans="1:2" ht="15.75">
      <c r="A1062" s="60"/>
      <c r="B1062" s="83"/>
    </row>
    <row r="1063" spans="1:2" ht="15.75">
      <c r="A1063" s="60"/>
      <c r="B1063" s="83"/>
    </row>
    <row r="1064" spans="1:2" ht="15.75">
      <c r="A1064" s="60"/>
      <c r="B1064" s="83"/>
    </row>
    <row r="1065" ht="15.75">
      <c r="A1065" s="60"/>
    </row>
    <row r="1066" spans="1:2" ht="15.75">
      <c r="A1066" s="60"/>
      <c r="B1066" s="83"/>
    </row>
    <row r="1067" spans="1:2" ht="15.75">
      <c r="A1067" s="60"/>
      <c r="B1067" s="83"/>
    </row>
    <row r="1068" spans="1:2" ht="15.75">
      <c r="A1068" s="60"/>
      <c r="B1068" s="83"/>
    </row>
    <row r="1069" spans="1:2" ht="15.75">
      <c r="A1069" s="60"/>
      <c r="B1069" s="83"/>
    </row>
    <row r="1070" spans="1:2" ht="15.75">
      <c r="A1070" s="60"/>
      <c r="B1070" s="83"/>
    </row>
    <row r="1071" spans="1:2" ht="15.75">
      <c r="A1071" s="60"/>
      <c r="B1071" s="83"/>
    </row>
    <row r="1072" spans="1:2" ht="15.75">
      <c r="A1072" s="60"/>
      <c r="B1072" s="83"/>
    </row>
    <row r="1073" spans="1:2" ht="15.75">
      <c r="A1073" s="60"/>
      <c r="B1073" s="83"/>
    </row>
    <row r="1074" spans="1:2" ht="15.75">
      <c r="A1074" s="60"/>
      <c r="B1074" s="83"/>
    </row>
    <row r="1075" spans="1:2" ht="15.75">
      <c r="A1075" s="60"/>
      <c r="B1075" s="83"/>
    </row>
    <row r="1076" spans="1:2" ht="15.75">
      <c r="A1076" s="60"/>
      <c r="B1076" s="83"/>
    </row>
    <row r="1077" spans="1:2" ht="15.75">
      <c r="A1077" s="60"/>
      <c r="B1077" s="83"/>
    </row>
    <row r="1078" spans="1:2" ht="15.75">
      <c r="A1078" s="60"/>
      <c r="B1078" s="83"/>
    </row>
    <row r="1079" spans="1:2" ht="15.75">
      <c r="A1079" s="60"/>
      <c r="B1079" s="83"/>
    </row>
    <row r="1080" spans="1:2" ht="15.75">
      <c r="A1080" s="60"/>
      <c r="B1080" s="83"/>
    </row>
    <row r="1081" spans="1:2" ht="15.75">
      <c r="A1081" s="60"/>
      <c r="B1081" s="83"/>
    </row>
    <row r="1082" spans="1:2" ht="15.75">
      <c r="A1082" s="60"/>
      <c r="B1082" s="83"/>
    </row>
    <row r="1083" spans="1:2" ht="15.75">
      <c r="A1083" s="60"/>
      <c r="B1083" s="83"/>
    </row>
    <row r="1084" spans="1:2" ht="15.75">
      <c r="A1084" s="60"/>
      <c r="B1084" s="83"/>
    </row>
    <row r="1085" spans="1:2" ht="15.75">
      <c r="A1085" s="60"/>
      <c r="B1085" s="83"/>
    </row>
    <row r="1086" spans="1:2" ht="15.75">
      <c r="A1086" s="60"/>
      <c r="B1086" s="83"/>
    </row>
    <row r="1087" spans="1:2" ht="15.75">
      <c r="A1087" s="60"/>
      <c r="B1087" s="83"/>
    </row>
    <row r="1088" spans="1:2" ht="15.75">
      <c r="A1088" s="60"/>
      <c r="B1088" s="83"/>
    </row>
    <row r="1089" spans="1:2" ht="15.75">
      <c r="A1089" s="60"/>
      <c r="B1089" s="83"/>
    </row>
    <row r="1090" spans="1:2" ht="15.75">
      <c r="A1090" s="60"/>
      <c r="B1090" s="83"/>
    </row>
    <row r="1091" spans="1:2" ht="15.75">
      <c r="A1091" s="60"/>
      <c r="B1091" s="83"/>
    </row>
    <row r="1092" spans="1:2" ht="15.75">
      <c r="A1092" s="60"/>
      <c r="B1092" s="83"/>
    </row>
    <row r="1093" spans="1:2" ht="15.75">
      <c r="A1093" s="60"/>
      <c r="B1093" s="83"/>
    </row>
    <row r="1094" spans="1:2" ht="15.75">
      <c r="A1094" s="60"/>
      <c r="B1094" s="83"/>
    </row>
    <row r="1095" spans="1:2" ht="15.75">
      <c r="A1095" s="60"/>
      <c r="B1095" s="83"/>
    </row>
    <row r="1096" spans="1:2" ht="15.75">
      <c r="A1096" s="60"/>
      <c r="B1096" s="83"/>
    </row>
    <row r="1097" spans="1:2" ht="15.75">
      <c r="A1097" s="60"/>
      <c r="B1097" s="83"/>
    </row>
    <row r="1098" spans="1:2" ht="15.75">
      <c r="A1098" s="60"/>
      <c r="B1098" s="83"/>
    </row>
    <row r="1099" ht="15.75">
      <c r="A1099" s="60"/>
    </row>
    <row r="1100" spans="1:2" ht="15.75">
      <c r="A1100" s="60"/>
      <c r="B1100" s="83"/>
    </row>
    <row r="1101" spans="1:2" ht="15.75">
      <c r="A1101" s="60"/>
      <c r="B1101" s="83"/>
    </row>
    <row r="1102" spans="1:2" ht="15.75">
      <c r="A1102" s="60"/>
      <c r="B1102" s="83"/>
    </row>
    <row r="1103" spans="1:2" ht="15.75">
      <c r="A1103" s="60"/>
      <c r="B1103" s="83"/>
    </row>
    <row r="1104" spans="1:2" ht="15.75">
      <c r="A1104" s="60"/>
      <c r="B1104" s="83"/>
    </row>
    <row r="1105" spans="1:2" ht="15.75">
      <c r="A1105" s="60"/>
      <c r="B1105" s="83"/>
    </row>
    <row r="1106" spans="1:2" ht="15.75">
      <c r="A1106" s="60"/>
      <c r="B1106" s="83"/>
    </row>
    <row r="1107" spans="1:2" ht="15.75">
      <c r="A1107" s="60"/>
      <c r="B1107" s="83"/>
    </row>
    <row r="1108" ht="15.75">
      <c r="A1108" s="60"/>
    </row>
    <row r="1109" ht="15.75">
      <c r="A1109" s="60"/>
    </row>
    <row r="1110" ht="15.75">
      <c r="A1110" s="60"/>
    </row>
    <row r="1111" ht="15.75">
      <c r="A1111" s="66"/>
    </row>
    <row r="1112" ht="15.75">
      <c r="A1112" s="60"/>
    </row>
    <row r="1113" ht="15.75">
      <c r="A1113" s="60"/>
    </row>
    <row r="1114" ht="15.75">
      <c r="A1114" s="60"/>
    </row>
    <row r="1115" ht="15.75">
      <c r="A1115" s="60"/>
    </row>
    <row r="1116" ht="15.75">
      <c r="A1116" s="60"/>
    </row>
    <row r="1117" ht="15.75">
      <c r="A1117" s="60"/>
    </row>
    <row r="1118" ht="15.75">
      <c r="A1118" s="60"/>
    </row>
    <row r="1119" ht="15.75">
      <c r="A1119" s="60"/>
    </row>
    <row r="1120" ht="15.75">
      <c r="A1120" s="60"/>
    </row>
    <row r="1121" ht="15.75">
      <c r="A1121" s="60"/>
    </row>
    <row r="1122" ht="15.75">
      <c r="A1122" s="60"/>
    </row>
    <row r="1123" ht="15.75">
      <c r="A1123" s="60"/>
    </row>
    <row r="1124" ht="15.75">
      <c r="A1124" s="60"/>
    </row>
    <row r="1125" ht="15.75">
      <c r="A1125" s="60"/>
    </row>
    <row r="1126" ht="15.75">
      <c r="A1126" s="60"/>
    </row>
    <row r="1127" ht="15.75">
      <c r="A1127" s="60"/>
    </row>
    <row r="1128" ht="15.75">
      <c r="A1128" s="60"/>
    </row>
    <row r="1129" ht="15.75">
      <c r="A1129" s="60"/>
    </row>
    <row r="1130" ht="15.75">
      <c r="A1130" s="60"/>
    </row>
    <row r="1131" ht="15.75">
      <c r="A1131" s="60"/>
    </row>
    <row r="1132" ht="15.75">
      <c r="A1132" s="60"/>
    </row>
    <row r="1133" ht="15.75">
      <c r="A1133" s="60"/>
    </row>
    <row r="1134" ht="15.75">
      <c r="A1134" s="60"/>
    </row>
    <row r="1135" ht="15.75">
      <c r="A1135" s="60"/>
    </row>
    <row r="1136" ht="15.75">
      <c r="A1136" s="60"/>
    </row>
    <row r="1137" ht="15.75">
      <c r="A1137" s="60"/>
    </row>
    <row r="1138" ht="15.75">
      <c r="A1138" s="60"/>
    </row>
    <row r="1139" ht="15.75">
      <c r="A1139" s="60"/>
    </row>
    <row r="1140" ht="15.75">
      <c r="A1140" s="60"/>
    </row>
    <row r="1141" ht="15.75">
      <c r="A1141" s="60"/>
    </row>
    <row r="1142" ht="15.75">
      <c r="A1142" s="60"/>
    </row>
    <row r="1143" ht="15.75">
      <c r="A1143" s="60"/>
    </row>
    <row r="1144" ht="15.75">
      <c r="A1144" s="60"/>
    </row>
    <row r="1145" ht="15.75">
      <c r="A1145" s="60"/>
    </row>
    <row r="1146" ht="15.75">
      <c r="A1146" s="60"/>
    </row>
    <row r="1147" ht="15.75">
      <c r="A1147" s="60"/>
    </row>
    <row r="1148" ht="15.75">
      <c r="A1148" s="60"/>
    </row>
    <row r="1149" ht="15.75">
      <c r="A1149" s="60"/>
    </row>
    <row r="1150" ht="15.75">
      <c r="A1150" s="60"/>
    </row>
    <row r="1151" ht="15.75">
      <c r="A1151" s="60"/>
    </row>
    <row r="1152" ht="15.75">
      <c r="A1152" s="60"/>
    </row>
    <row r="1153" ht="15.75">
      <c r="A1153" s="60"/>
    </row>
    <row r="1154" ht="15.75">
      <c r="A1154" s="60"/>
    </row>
    <row r="1155" ht="15.75">
      <c r="A1155" s="60"/>
    </row>
    <row r="1156" ht="15.75">
      <c r="A1156" s="60"/>
    </row>
    <row r="1157" ht="15.75">
      <c r="A1157" s="60"/>
    </row>
    <row r="1158" ht="15.75">
      <c r="A1158" s="60"/>
    </row>
    <row r="1159" ht="15.75">
      <c r="A1159" s="60"/>
    </row>
    <row r="1160" ht="15.75">
      <c r="A1160" s="60"/>
    </row>
    <row r="1161" ht="15.75">
      <c r="A1161" s="60"/>
    </row>
    <row r="1162" ht="15.75">
      <c r="A1162" s="60"/>
    </row>
    <row r="1163" ht="15.75">
      <c r="A1163" s="60"/>
    </row>
    <row r="1164" ht="15.75">
      <c r="A1164" s="60"/>
    </row>
    <row r="1165" ht="15.75">
      <c r="A1165" s="60"/>
    </row>
    <row r="1166" ht="15.75">
      <c r="A1166" s="60"/>
    </row>
    <row r="1167" ht="15.75">
      <c r="A1167" s="60"/>
    </row>
    <row r="1168" ht="15.75">
      <c r="A1168" s="60"/>
    </row>
    <row r="1169" ht="15.75">
      <c r="A1169" s="60"/>
    </row>
    <row r="1170" ht="15.75">
      <c r="A1170" s="60"/>
    </row>
    <row r="1171" ht="15.75">
      <c r="A1171" s="60"/>
    </row>
    <row r="1172" ht="15.75">
      <c r="A1172" s="60"/>
    </row>
    <row r="1173" ht="15.75">
      <c r="A1173" s="60"/>
    </row>
    <row r="1174" ht="15.75">
      <c r="A1174" s="60"/>
    </row>
    <row r="1175" ht="15.75">
      <c r="A1175" s="60"/>
    </row>
    <row r="1176" ht="15.75">
      <c r="A1176" s="60"/>
    </row>
    <row r="1177" ht="15.75">
      <c r="A1177" s="60"/>
    </row>
    <row r="1178" ht="15.75">
      <c r="A1178" s="60"/>
    </row>
    <row r="1179" ht="15.75">
      <c r="A1179" s="60"/>
    </row>
    <row r="1180" ht="15.75">
      <c r="A1180" s="60"/>
    </row>
    <row r="1181" ht="15.75">
      <c r="A1181" s="60"/>
    </row>
    <row r="1182" ht="15.75">
      <c r="A1182" s="60"/>
    </row>
    <row r="1183" ht="15.75">
      <c r="A1183" s="60"/>
    </row>
    <row r="1184" ht="15.75">
      <c r="A1184" s="60"/>
    </row>
    <row r="1185" ht="15.75">
      <c r="A1185" s="60"/>
    </row>
    <row r="1186" ht="15.75">
      <c r="A1186" s="60"/>
    </row>
    <row r="1187" ht="15.75">
      <c r="A1187" s="60"/>
    </row>
    <row r="1188" ht="15.75">
      <c r="A1188" s="60"/>
    </row>
    <row r="1189" ht="15.75">
      <c r="A1189" s="60"/>
    </row>
    <row r="1190" ht="15.75">
      <c r="A1190" s="60"/>
    </row>
    <row r="1191" ht="15.75">
      <c r="A1191" s="60"/>
    </row>
    <row r="1192" ht="15.75">
      <c r="A1192" s="60"/>
    </row>
    <row r="1193" ht="15.75">
      <c r="A1193" s="60"/>
    </row>
    <row r="1194" ht="15.75">
      <c r="A1194" s="60"/>
    </row>
    <row r="1195" ht="15.75">
      <c r="A1195" s="60"/>
    </row>
    <row r="1196" ht="15.75">
      <c r="A1196" s="60"/>
    </row>
    <row r="1197" ht="15.75">
      <c r="A1197" s="60"/>
    </row>
    <row r="1198" ht="15.75">
      <c r="A1198" s="60"/>
    </row>
    <row r="1199" ht="15.75">
      <c r="A1199" s="60"/>
    </row>
    <row r="1200" ht="15.75">
      <c r="A1200" s="60"/>
    </row>
    <row r="1201" ht="15.75">
      <c r="A1201" s="60"/>
    </row>
    <row r="1202" ht="15.75">
      <c r="A1202" s="60"/>
    </row>
    <row r="1203" spans="1:3" ht="15.75">
      <c r="A1203" s="60"/>
      <c r="C1203" s="70"/>
    </row>
    <row r="1204" ht="15.75">
      <c r="A1204" s="60"/>
    </row>
    <row r="1205" ht="15.75">
      <c r="A1205" s="60"/>
    </row>
    <row r="1206" ht="15.75">
      <c r="A1206" s="60"/>
    </row>
    <row r="1207" ht="15.75">
      <c r="A1207" s="60"/>
    </row>
    <row r="1208" spans="1:2" ht="15.75">
      <c r="A1208" s="60"/>
      <c r="B1208" s="83"/>
    </row>
    <row r="1209" ht="15.75">
      <c r="A1209" s="60"/>
    </row>
    <row r="1210" ht="15.75">
      <c r="A1210" s="60"/>
    </row>
    <row r="1211" spans="1:2" ht="15.75">
      <c r="A1211" s="60"/>
      <c r="B1211" s="83"/>
    </row>
    <row r="1212" ht="15.75">
      <c r="A1212" s="60"/>
    </row>
    <row r="1213" ht="15.75">
      <c r="A1213" s="60"/>
    </row>
    <row r="1214" ht="15.75">
      <c r="A1214" s="60"/>
    </row>
    <row r="1215" ht="15.75">
      <c r="A1215" s="60"/>
    </row>
    <row r="1216" ht="15.75">
      <c r="A1216" s="60"/>
    </row>
    <row r="1217" ht="15.75">
      <c r="A1217" s="60"/>
    </row>
    <row r="1218" ht="15.75">
      <c r="A1218" s="60"/>
    </row>
    <row r="1219" ht="15.75">
      <c r="A1219" s="60"/>
    </row>
    <row r="1220" ht="15.75">
      <c r="A1220" s="60"/>
    </row>
    <row r="1221" ht="15.75">
      <c r="A1221" s="60"/>
    </row>
    <row r="1222" ht="15.75">
      <c r="A1222" s="60"/>
    </row>
    <row r="1223" ht="15.75">
      <c r="A1223" s="60"/>
    </row>
    <row r="1224" ht="15.75">
      <c r="A1224" s="60"/>
    </row>
    <row r="1225" ht="15.75">
      <c r="A1225" s="60"/>
    </row>
    <row r="1226" ht="15.75">
      <c r="A1226" s="60"/>
    </row>
    <row r="1227" ht="15.75">
      <c r="A1227" s="60"/>
    </row>
    <row r="1228" ht="15.75">
      <c r="A1228" s="60"/>
    </row>
    <row r="1229" ht="15.75">
      <c r="A1229" s="60"/>
    </row>
    <row r="1230" ht="15.75">
      <c r="A1230" s="60"/>
    </row>
    <row r="1231" ht="15.75">
      <c r="A1231" s="60"/>
    </row>
    <row r="1232" ht="15.75">
      <c r="A1232" s="60"/>
    </row>
    <row r="1233" ht="15.75">
      <c r="A1233" s="60"/>
    </row>
    <row r="1234" ht="15.75">
      <c r="A1234" s="60"/>
    </row>
    <row r="1235" ht="15.75">
      <c r="A1235" s="60"/>
    </row>
    <row r="1236" ht="15.75">
      <c r="A1236" s="60"/>
    </row>
    <row r="1237" ht="15.75">
      <c r="A1237" s="60"/>
    </row>
    <row r="1238" ht="15.75">
      <c r="A1238" s="60"/>
    </row>
    <row r="1239" ht="15.75">
      <c r="A1239" s="60"/>
    </row>
    <row r="1240" ht="15.75">
      <c r="A1240" s="60"/>
    </row>
    <row r="1241" ht="15.75">
      <c r="A1241" s="60"/>
    </row>
    <row r="1242" ht="15.75">
      <c r="A1242" s="60"/>
    </row>
    <row r="1243" ht="15.75">
      <c r="A1243" s="60"/>
    </row>
    <row r="1245" ht="15.75">
      <c r="A1245" s="60"/>
    </row>
    <row r="1246" ht="15.75">
      <c r="A1246" s="60"/>
    </row>
    <row r="1247" ht="15.75">
      <c r="A1247" s="60"/>
    </row>
    <row r="1248" ht="15.75">
      <c r="A1248" s="60"/>
    </row>
    <row r="1249" ht="15.75">
      <c r="A1249" s="60"/>
    </row>
    <row r="1250" ht="15.75">
      <c r="A1250" s="60"/>
    </row>
    <row r="1251" ht="15.75">
      <c r="A1251" s="60"/>
    </row>
    <row r="1252" ht="15.75">
      <c r="A1252" s="60"/>
    </row>
    <row r="1253" ht="15.75">
      <c r="A1253" s="60"/>
    </row>
    <row r="1254" ht="15.75">
      <c r="C1254" s="3"/>
    </row>
    <row r="1255" spans="1:3" ht="15.75">
      <c r="A1255" s="60"/>
      <c r="C1255" s="3"/>
    </row>
    <row r="1256" spans="1:3" ht="15.75">
      <c r="A1256" s="60"/>
      <c r="B1256" s="83"/>
      <c r="C1256" s="3"/>
    </row>
    <row r="1257" spans="1:3" ht="15.75">
      <c r="A1257" s="60"/>
      <c r="C1257" s="3"/>
    </row>
    <row r="1258" spans="1:3" ht="15.75">
      <c r="A1258" s="60"/>
      <c r="C1258" s="3"/>
    </row>
    <row r="1259" spans="1:3" ht="15.75">
      <c r="A1259" s="60"/>
      <c r="C1259" s="3"/>
    </row>
    <row r="1260" spans="1:3" ht="15.75">
      <c r="A1260" s="60"/>
      <c r="C1260" s="3"/>
    </row>
    <row r="1261" spans="1:3" ht="15.75">
      <c r="A1261" s="60"/>
      <c r="C1261" s="3"/>
    </row>
    <row r="1262" spans="1:3" ht="15.75">
      <c r="A1262" s="60"/>
      <c r="C1262" s="3"/>
    </row>
    <row r="1263" spans="1:3" ht="15.75">
      <c r="A1263" s="60"/>
      <c r="C1263" s="3"/>
    </row>
    <row r="1264" spans="1:3" ht="15.75">
      <c r="A1264" s="66"/>
      <c r="C1264" s="3"/>
    </row>
    <row r="1265" spans="1:3" ht="15.75">
      <c r="A1265" s="60"/>
      <c r="C1265" s="3"/>
    </row>
    <row r="1266" spans="1:3" ht="15.75">
      <c r="A1266" s="60"/>
      <c r="C1266" s="3"/>
    </row>
    <row r="1267" spans="1:3" ht="15.75">
      <c r="A1267" s="60"/>
      <c r="C1267" s="3"/>
    </row>
    <row r="1268" spans="1:3" ht="15.75">
      <c r="A1268" s="60"/>
      <c r="C1268" s="3"/>
    </row>
    <row r="1269" spans="1:3" ht="15.75">
      <c r="A1269" s="60"/>
      <c r="C1269" s="3"/>
    </row>
    <row r="1270" spans="1:3" ht="15.75">
      <c r="A1270" s="60"/>
      <c r="B1270" s="83"/>
      <c r="C1270" s="3"/>
    </row>
    <row r="1271" spans="1:3" ht="15.75">
      <c r="A1271" s="60"/>
      <c r="C1271" s="3"/>
    </row>
    <row r="1272" spans="1:3" ht="15.75">
      <c r="A1272" s="60"/>
      <c r="C1272" s="3"/>
    </row>
    <row r="1273" spans="1:3" ht="15.75">
      <c r="A1273" s="60"/>
      <c r="C1273" s="3"/>
    </row>
    <row r="1274" spans="1:3" ht="15.75">
      <c r="A1274" s="60"/>
      <c r="C1274" s="3"/>
    </row>
    <row r="1275" spans="1:3" ht="15.75">
      <c r="A1275" s="60"/>
      <c r="C1275" s="3"/>
    </row>
    <row r="1276" spans="1:3" ht="15.75">
      <c r="A1276" s="60"/>
      <c r="B1276" s="83"/>
      <c r="C1276" s="3"/>
    </row>
    <row r="1277" spans="1:3" ht="15.75">
      <c r="A1277" s="60"/>
      <c r="C1277" s="3"/>
    </row>
    <row r="1278" spans="1:3" ht="15.75">
      <c r="A1278" s="60"/>
      <c r="C1278" s="3"/>
    </row>
    <row r="1279" spans="1:3" ht="15.75">
      <c r="A1279" s="60"/>
      <c r="C1279" s="3"/>
    </row>
    <row r="1280" spans="1:3" ht="15.75">
      <c r="A1280" s="60"/>
      <c r="C1280" s="3"/>
    </row>
    <row r="1281" spans="1:3" ht="15.75">
      <c r="A1281" s="60"/>
      <c r="B1281" s="83"/>
      <c r="C1281" s="3"/>
    </row>
    <row r="1282" spans="1:3" ht="15.75">
      <c r="A1282" s="60"/>
      <c r="B1282" s="83"/>
      <c r="C1282" s="3"/>
    </row>
    <row r="1283" spans="1:3" ht="15.75">
      <c r="A1283" s="60"/>
      <c r="C1283" s="3"/>
    </row>
    <row r="1284" spans="1:3" ht="15.75">
      <c r="A1284" s="60"/>
      <c r="C1284" s="3"/>
    </row>
    <row r="1285" spans="1:3" ht="15.75">
      <c r="A1285" s="60"/>
      <c r="C1285" s="3"/>
    </row>
    <row r="1286" spans="1:3" ht="15.75">
      <c r="A1286" s="60"/>
      <c r="C1286" s="3"/>
    </row>
    <row r="1287" spans="1:3" ht="15.75">
      <c r="A1287" s="60"/>
      <c r="C1287" s="3"/>
    </row>
    <row r="1288" spans="1:3" ht="15.75">
      <c r="A1288" s="60"/>
      <c r="C1288" s="3"/>
    </row>
    <row r="1289" spans="1:3" ht="15.75">
      <c r="A1289" s="60"/>
      <c r="C1289" s="3"/>
    </row>
    <row r="1290" spans="1:3" ht="15.75">
      <c r="A1290" s="60"/>
      <c r="C1290" s="3"/>
    </row>
    <row r="1291" spans="1:3" ht="15.75">
      <c r="A1291" s="60"/>
      <c r="C1291" s="3"/>
    </row>
    <row r="1292" spans="1:3" ht="15.75">
      <c r="A1292" s="60"/>
      <c r="C1292" s="3"/>
    </row>
    <row r="1293" spans="1:3" ht="15.75">
      <c r="A1293" s="60"/>
      <c r="C1293" s="3"/>
    </row>
    <row r="1294" spans="1:3" ht="15.75">
      <c r="A1294" s="60"/>
      <c r="C1294" s="3"/>
    </row>
    <row r="1295" spans="1:3" ht="15.75">
      <c r="A1295" s="60"/>
      <c r="C1295" s="3"/>
    </row>
    <row r="1296" spans="1:3" ht="15.75">
      <c r="A1296" s="60"/>
      <c r="C1296" s="3"/>
    </row>
    <row r="1297" spans="1:3" ht="15.75">
      <c r="A1297" s="60"/>
      <c r="C1297" s="3"/>
    </row>
    <row r="1298" spans="1:3" ht="15.75">
      <c r="A1298" s="60"/>
      <c r="C1298" s="3"/>
    </row>
    <row r="1299" spans="1:3" ht="15.75">
      <c r="A1299" s="60"/>
      <c r="C1299" s="3"/>
    </row>
    <row r="1300" spans="1:3" ht="15.75">
      <c r="A1300" s="60"/>
      <c r="C1300" s="3"/>
    </row>
    <row r="1301" spans="1:3" ht="15.75">
      <c r="A1301" s="60"/>
      <c r="C1301" s="3"/>
    </row>
    <row r="1302" spans="1:3" ht="15.75">
      <c r="A1302" s="60"/>
      <c r="C1302" s="3"/>
    </row>
    <row r="1303" spans="1:3" ht="15.75">
      <c r="A1303" s="60"/>
      <c r="C1303" s="3"/>
    </row>
    <row r="1304" spans="1:3" ht="15.75">
      <c r="A1304" s="60"/>
      <c r="C1304" s="3"/>
    </row>
    <row r="1305" spans="1:3" ht="15.75">
      <c r="A1305" s="60"/>
      <c r="C1305" s="3"/>
    </row>
    <row r="1306" spans="1:3" ht="15.75">
      <c r="A1306" s="60"/>
      <c r="C1306" s="3"/>
    </row>
    <row r="1307" spans="1:3" ht="15.75">
      <c r="A1307" s="60"/>
      <c r="B1307" s="83"/>
      <c r="C1307" s="3"/>
    </row>
    <row r="1308" spans="1:3" ht="15.75">
      <c r="A1308" s="60"/>
      <c r="B1308" s="83"/>
      <c r="C1308" s="3"/>
    </row>
    <row r="1309" spans="1:3" ht="15.75">
      <c r="A1309" s="60"/>
      <c r="C1309" s="3"/>
    </row>
    <row r="1310" spans="1:3" ht="15.75">
      <c r="A1310" s="60"/>
      <c r="B1310" s="83"/>
      <c r="C1310" s="3"/>
    </row>
    <row r="1311" spans="1:3" ht="15.75">
      <c r="A1311" s="60"/>
      <c r="C1311" s="3"/>
    </row>
    <row r="1312" spans="1:3" ht="15.75">
      <c r="A1312" s="60"/>
      <c r="C1312" s="3"/>
    </row>
    <row r="1313" spans="1:3" ht="15.75">
      <c r="A1313" s="60"/>
      <c r="C1313" s="3"/>
    </row>
    <row r="1314" spans="1:3" ht="15.75">
      <c r="A1314" s="60"/>
      <c r="C1314" s="3"/>
    </row>
    <row r="1315" spans="1:3" ht="15.75">
      <c r="A1315" s="60"/>
      <c r="C1315" s="3"/>
    </row>
    <row r="1316" spans="1:3" ht="15.75">
      <c r="A1316" s="60"/>
      <c r="C1316" s="3"/>
    </row>
    <row r="1317" spans="1:3" ht="15.75">
      <c r="A1317" s="60"/>
      <c r="B1317" s="83"/>
      <c r="C1317" s="3"/>
    </row>
    <row r="1318" spans="1:3" ht="15.75">
      <c r="A1318" s="60"/>
      <c r="C1318" s="3"/>
    </row>
    <row r="1319" spans="1:3" ht="15.75">
      <c r="A1319" s="60"/>
      <c r="C1319" s="3"/>
    </row>
    <row r="1320" spans="1:3" ht="15.75">
      <c r="A1320" s="60"/>
      <c r="C1320" s="3"/>
    </row>
    <row r="1321" spans="1:3" ht="15.75">
      <c r="A1321" s="60"/>
      <c r="C1321" s="3"/>
    </row>
    <row r="1390" ht="15.75">
      <c r="A1390" s="66"/>
    </row>
    <row r="1403" ht="15.75">
      <c r="A1403" s="60"/>
    </row>
    <row r="1406" ht="15.75">
      <c r="A1406" s="60"/>
    </row>
    <row r="1407" ht="15.75">
      <c r="B1407" s="83"/>
    </row>
    <row r="1410" ht="15.75">
      <c r="B1410" s="83"/>
    </row>
    <row r="1425" ht="15.75">
      <c r="A1425" s="60"/>
    </row>
    <row r="1428" ht="15.75">
      <c r="A1428" s="60"/>
    </row>
    <row r="1429" spans="1:2" ht="15.75">
      <c r="A1429" s="60"/>
      <c r="B1429" s="83"/>
    </row>
    <row r="1430" ht="15.75">
      <c r="A1430" s="60"/>
    </row>
    <row r="1431" ht="15.75">
      <c r="A1431" s="60"/>
    </row>
    <row r="1432" ht="15.75">
      <c r="A1432" s="60"/>
    </row>
    <row r="1433" ht="15.75">
      <c r="A1433" s="60"/>
    </row>
    <row r="1434" ht="15.75">
      <c r="A1434" s="60"/>
    </row>
    <row r="1435" ht="15.75">
      <c r="A1435" s="60"/>
    </row>
    <row r="1436" spans="1:3" ht="15.75">
      <c r="A1436" s="60"/>
      <c r="C1436" s="70"/>
    </row>
    <row r="1437" spans="1:3" ht="15.75">
      <c r="A1437" s="60"/>
      <c r="C1437" s="6"/>
    </row>
    <row r="1438" spans="1:3" ht="15.75">
      <c r="A1438" s="60"/>
      <c r="C1438" s="6"/>
    </row>
    <row r="1439" spans="1:3" ht="15.75">
      <c r="A1439" s="60"/>
      <c r="C1439" s="6"/>
    </row>
    <row r="1440" spans="1:3" ht="15.75">
      <c r="A1440" s="60"/>
      <c r="C1440" s="6"/>
    </row>
    <row r="1441" spans="1:3" ht="15.75">
      <c r="A1441" s="60"/>
      <c r="C1441" s="6"/>
    </row>
    <row r="1442" spans="1:3" ht="15.75">
      <c r="A1442" s="60"/>
      <c r="C1442" s="6"/>
    </row>
    <row r="1443" spans="1:3" ht="15.75">
      <c r="A1443" s="60"/>
      <c r="C1443" s="6"/>
    </row>
    <row r="1444" spans="1:3" ht="15.75">
      <c r="A1444" s="60"/>
      <c r="C1444" s="6"/>
    </row>
    <row r="1445" spans="1:3" ht="15.75">
      <c r="A1445" s="60"/>
      <c r="C1445" s="6"/>
    </row>
    <row r="1446" spans="1:3" ht="15.75">
      <c r="A1446" s="60"/>
      <c r="C1446" s="65"/>
    </row>
    <row r="1447" spans="1:3" ht="15.75">
      <c r="A1447" s="60"/>
      <c r="C1447" s="6"/>
    </row>
    <row r="1448" spans="1:3" ht="15.75">
      <c r="A1448" s="60"/>
      <c r="C1448" s="6"/>
    </row>
    <row r="1449" spans="1:3" ht="15.75">
      <c r="A1449" s="60"/>
      <c r="C1449" s="6"/>
    </row>
    <row r="1450" spans="1:3" ht="15.75">
      <c r="A1450" s="60"/>
      <c r="C1450" s="6"/>
    </row>
    <row r="1451" spans="1:3" ht="15.75">
      <c r="A1451" s="60"/>
      <c r="C1451" s="6"/>
    </row>
    <row r="1452" spans="1:3" ht="15.75">
      <c r="A1452" s="60"/>
      <c r="C1452" s="6"/>
    </row>
    <row r="1453" spans="1:3" ht="15.75">
      <c r="A1453" s="60"/>
      <c r="C1453" s="6"/>
    </row>
    <row r="1454" spans="1:3" ht="15.75">
      <c r="A1454" s="60"/>
      <c r="C1454" s="6"/>
    </row>
    <row r="1455" spans="1:3" ht="15.75">
      <c r="A1455" s="60"/>
      <c r="C1455" s="6"/>
    </row>
    <row r="1456" spans="1:3" ht="15.75">
      <c r="A1456" s="60"/>
      <c r="C1456" s="6"/>
    </row>
    <row r="1457" spans="1:3" ht="15.75">
      <c r="A1457" s="60"/>
      <c r="C1457" s="6"/>
    </row>
    <row r="1458" spans="1:3" ht="15.75">
      <c r="A1458" s="60"/>
      <c r="C1458" s="6"/>
    </row>
    <row r="1459" spans="1:3" ht="15.75">
      <c r="A1459" s="60"/>
      <c r="C1459" s="6"/>
    </row>
    <row r="1460" spans="1:3" ht="15.75">
      <c r="A1460" s="60"/>
      <c r="C1460" s="6"/>
    </row>
    <row r="1461" spans="1:3" ht="15.75">
      <c r="A1461" s="60"/>
      <c r="C1461" s="6"/>
    </row>
    <row r="1462" spans="1:3" ht="15.75">
      <c r="A1462" s="60"/>
      <c r="C1462" s="6"/>
    </row>
    <row r="1463" spans="1:3" ht="15.75">
      <c r="A1463" s="60"/>
      <c r="C1463" s="6"/>
    </row>
    <row r="1464" spans="1:3" ht="15.75">
      <c r="A1464" s="60"/>
      <c r="C1464" s="6"/>
    </row>
    <row r="1465" spans="1:3" ht="15.75">
      <c r="A1465" s="60"/>
      <c r="C1465" s="6"/>
    </row>
    <row r="1466" spans="1:3" ht="15.75">
      <c r="A1466" s="60"/>
      <c r="C1466" s="6"/>
    </row>
    <row r="1467" spans="1:3" ht="15.75">
      <c r="A1467" s="60"/>
      <c r="C1467" s="6"/>
    </row>
    <row r="1468" spans="1:3" ht="15.75">
      <c r="A1468" s="60"/>
      <c r="C1468" s="6"/>
    </row>
    <row r="1469" spans="1:3" ht="15.75">
      <c r="A1469" s="60"/>
      <c r="C1469" s="6"/>
    </row>
    <row r="1470" spans="1:3" ht="15.75">
      <c r="A1470" s="60"/>
      <c r="C1470" s="6"/>
    </row>
    <row r="1471" spans="1:3" ht="15.75">
      <c r="A1471" s="60"/>
      <c r="C1471" s="6"/>
    </row>
    <row r="1472" spans="1:3" ht="15.75">
      <c r="A1472" s="60"/>
      <c r="C1472" s="6"/>
    </row>
    <row r="1473" spans="1:3" ht="15.75">
      <c r="A1473" s="60"/>
      <c r="C1473" s="6"/>
    </row>
    <row r="1474" spans="1:3" ht="15.75">
      <c r="A1474" s="60"/>
      <c r="C1474" s="6"/>
    </row>
    <row r="1475" spans="1:3" ht="15.75">
      <c r="A1475" s="60"/>
      <c r="C1475" s="6"/>
    </row>
    <row r="1476" spans="1:3" ht="15.75">
      <c r="A1476" s="60"/>
      <c r="C1476" s="6"/>
    </row>
    <row r="1477" spans="1:3" ht="15.75">
      <c r="A1477" s="60"/>
      <c r="C1477" s="6"/>
    </row>
    <row r="1478" spans="1:3" ht="15.75">
      <c r="A1478" s="60"/>
      <c r="C1478" s="6"/>
    </row>
    <row r="1479" spans="1:3" ht="15.75">
      <c r="A1479" s="60"/>
      <c r="C1479" s="6"/>
    </row>
    <row r="1480" spans="1:3" ht="15.75">
      <c r="A1480" s="60"/>
      <c r="C1480" s="6"/>
    </row>
    <row r="1481" spans="1:3" ht="15.75">
      <c r="A1481" s="60"/>
      <c r="C1481" s="6"/>
    </row>
    <row r="1482" spans="1:3" ht="15.75">
      <c r="A1482" s="60"/>
      <c r="C1482" s="6"/>
    </row>
    <row r="1483" spans="1:3" ht="15.75">
      <c r="A1483" s="60"/>
      <c r="C1483" s="6"/>
    </row>
    <row r="1484" spans="1:3" ht="15.75">
      <c r="A1484" s="60"/>
      <c r="C1484" s="6"/>
    </row>
    <row r="1485" spans="1:3" ht="15.75">
      <c r="A1485" s="60"/>
      <c r="C1485" s="6"/>
    </row>
    <row r="1486" spans="1:3" ht="15.75">
      <c r="A1486" s="60"/>
      <c r="C1486" s="6"/>
    </row>
    <row r="1487" spans="1:3" ht="15.75">
      <c r="A1487" s="60"/>
      <c r="C1487" s="6"/>
    </row>
    <row r="1488" spans="1:3" ht="15.75">
      <c r="A1488" s="60"/>
      <c r="C1488" s="6"/>
    </row>
    <row r="1489" spans="1:3" ht="15.75">
      <c r="A1489" s="60"/>
      <c r="C1489" s="6"/>
    </row>
    <row r="1490" spans="1:3" ht="15.75">
      <c r="A1490" s="60"/>
      <c r="C1490" s="6"/>
    </row>
    <row r="1491" spans="1:3" ht="15.75">
      <c r="A1491" s="60"/>
      <c r="C1491" s="6"/>
    </row>
    <row r="1492" spans="1:3" ht="15.75">
      <c r="A1492" s="60"/>
      <c r="C1492" s="6"/>
    </row>
    <row r="1493" spans="1:3" ht="15.75">
      <c r="A1493" s="60"/>
      <c r="C1493" s="6"/>
    </row>
    <row r="1494" spans="1:3" ht="15.75">
      <c r="A1494" s="60"/>
      <c r="C1494" s="6"/>
    </row>
    <row r="1495" spans="1:3" ht="15.75">
      <c r="A1495" s="60"/>
      <c r="C1495" s="6"/>
    </row>
    <row r="1496" spans="1:3" ht="15.75">
      <c r="A1496" s="60"/>
      <c r="C1496" s="6"/>
    </row>
    <row r="1497" spans="1:3" ht="15.75">
      <c r="A1497" s="60"/>
      <c r="C1497" s="6"/>
    </row>
    <row r="1498" spans="1:3" ht="15.75">
      <c r="A1498" s="60"/>
      <c r="C1498" s="6"/>
    </row>
    <row r="1499" spans="1:3" ht="15.75">
      <c r="A1499" s="60"/>
      <c r="C1499" s="6"/>
    </row>
    <row r="1500" spans="1:3" ht="15.75">
      <c r="A1500" s="60"/>
      <c r="C1500" s="65"/>
    </row>
    <row r="1501" spans="1:3" ht="15.75">
      <c r="A1501" s="60"/>
      <c r="C1501" s="6"/>
    </row>
    <row r="1502" spans="1:3" ht="15.75">
      <c r="A1502" s="60"/>
      <c r="C1502" s="71"/>
    </row>
    <row r="1503" spans="1:3" ht="15.75">
      <c r="A1503" s="60"/>
      <c r="C1503" s="6"/>
    </row>
    <row r="1504" spans="1:3" ht="15.75">
      <c r="A1504" s="60"/>
      <c r="C1504" s="6"/>
    </row>
    <row r="1505" spans="1:3" ht="15.75">
      <c r="A1505" s="60"/>
      <c r="C1505" s="6"/>
    </row>
    <row r="1506" spans="1:3" ht="15.75">
      <c r="A1506" s="60"/>
      <c r="C1506" s="6"/>
    </row>
    <row r="1507" spans="1:3" ht="15.75">
      <c r="A1507" s="60"/>
      <c r="C1507" s="65"/>
    </row>
    <row r="1508" spans="1:3" ht="15.75">
      <c r="A1508" s="60"/>
      <c r="C1508" s="6"/>
    </row>
    <row r="1509" spans="1:3" ht="15.75">
      <c r="A1509" s="60"/>
      <c r="C1509" s="6"/>
    </row>
    <row r="1510" spans="1:3" ht="15.75">
      <c r="A1510" s="60"/>
      <c r="C1510" s="8"/>
    </row>
    <row r="1511" spans="1:3" ht="15.75">
      <c r="A1511" s="60"/>
      <c r="C1511" s="71"/>
    </row>
    <row r="1512" spans="1:3" ht="15.75">
      <c r="A1512" s="60"/>
      <c r="C1512" s="71"/>
    </row>
    <row r="1513" spans="1:3" ht="15.75">
      <c r="A1513" s="60"/>
      <c r="C1513" s="71"/>
    </row>
    <row r="1514" spans="1:3" ht="15.75">
      <c r="A1514" s="60"/>
      <c r="C1514" s="71"/>
    </row>
    <row r="1515" spans="1:3" ht="15.75">
      <c r="A1515" s="60"/>
      <c r="C1515" s="6"/>
    </row>
    <row r="1516" spans="1:3" ht="15.75">
      <c r="A1516" s="60"/>
      <c r="C1516" s="71"/>
    </row>
    <row r="1517" spans="1:3" ht="15.75">
      <c r="A1517" s="60"/>
      <c r="C1517" s="6"/>
    </row>
    <row r="1518" spans="1:3" ht="15.75">
      <c r="A1518" s="60"/>
      <c r="C1518" s="6"/>
    </row>
    <row r="1519" spans="1:3" ht="15.75">
      <c r="A1519" s="60"/>
      <c r="C1519" s="6"/>
    </row>
    <row r="1520" spans="1:3" ht="15.75">
      <c r="A1520" s="60"/>
      <c r="C1520" s="71"/>
    </row>
    <row r="1521" spans="1:3" ht="15.75">
      <c r="A1521" s="60"/>
      <c r="C1521" s="71"/>
    </row>
    <row r="1522" spans="1:3" ht="15.75">
      <c r="A1522" s="60"/>
      <c r="C1522" s="71"/>
    </row>
    <row r="1523" spans="1:3" ht="15.75">
      <c r="A1523" s="60"/>
      <c r="C1523" s="71"/>
    </row>
    <row r="1524" spans="1:3" ht="15.75">
      <c r="A1524" s="60"/>
      <c r="C1524" s="71"/>
    </row>
    <row r="1525" spans="1:3" ht="15.75">
      <c r="A1525" s="60"/>
      <c r="C1525" s="71"/>
    </row>
    <row r="1526" spans="1:3" ht="15.75">
      <c r="A1526" s="60"/>
      <c r="C1526" s="71"/>
    </row>
    <row r="1527" spans="1:3" ht="15.75">
      <c r="A1527" s="60"/>
      <c r="C1527" s="71"/>
    </row>
    <row r="1528" spans="1:3" ht="15.75">
      <c r="A1528" s="60"/>
      <c r="C1528" s="71"/>
    </row>
    <row r="1529" spans="1:3" ht="15.75">
      <c r="A1529" s="60"/>
      <c r="C1529" s="71"/>
    </row>
    <row r="1530" spans="1:3" ht="15.75">
      <c r="A1530" s="60"/>
      <c r="C1530" s="71"/>
    </row>
    <row r="1531" spans="1:3" ht="15.75">
      <c r="A1531" s="60"/>
      <c r="C1531" s="71"/>
    </row>
    <row r="1532" spans="1:3" ht="15.75">
      <c r="A1532" s="60"/>
      <c r="C1532" s="71"/>
    </row>
    <row r="1533" spans="1:3" ht="15.75">
      <c r="A1533" s="60"/>
      <c r="C1533" s="71"/>
    </row>
    <row r="1534" spans="1:3" ht="15.75">
      <c r="A1534" s="60"/>
      <c r="C1534" s="71"/>
    </row>
    <row r="1535" spans="1:3" ht="15.75">
      <c r="A1535" s="60"/>
      <c r="C1535" s="71"/>
    </row>
    <row r="1536" spans="1:3" ht="15.75">
      <c r="A1536" s="60"/>
      <c r="C1536" s="71"/>
    </row>
    <row r="1537" spans="1:3" ht="15.75">
      <c r="A1537" s="60"/>
      <c r="C1537" s="71"/>
    </row>
    <row r="1538" spans="1:3" ht="15.75">
      <c r="A1538" s="60"/>
      <c r="C1538" s="71"/>
    </row>
    <row r="1539" spans="1:3" ht="15.75">
      <c r="A1539" s="60"/>
      <c r="C1539" s="6"/>
    </row>
    <row r="1540" spans="1:3" ht="15.75">
      <c r="A1540" s="60"/>
      <c r="C1540" s="6"/>
    </row>
    <row r="1541" spans="1:3" ht="15.75">
      <c r="A1541" s="60"/>
      <c r="C1541" s="6"/>
    </row>
    <row r="1542" spans="1:3" ht="15.75">
      <c r="A1542" s="60"/>
      <c r="C1542" s="6"/>
    </row>
    <row r="1543" spans="1:3" ht="15.75">
      <c r="A1543" s="60"/>
      <c r="C1543" s="6"/>
    </row>
    <row r="1544" spans="1:3" ht="15.75">
      <c r="A1544" s="60"/>
      <c r="C1544" s="6"/>
    </row>
    <row r="1545" spans="1:3" ht="15.75">
      <c r="A1545" s="60"/>
      <c r="C1545" s="6"/>
    </row>
    <row r="1546" spans="1:3" ht="15.75">
      <c r="A1546" s="60"/>
      <c r="C1546" s="6"/>
    </row>
    <row r="1547" spans="1:3" ht="15.75">
      <c r="A1547" s="60"/>
      <c r="C1547" s="6"/>
    </row>
    <row r="1548" spans="1:3" ht="15.75">
      <c r="A1548" s="60"/>
      <c r="C1548" s="6"/>
    </row>
    <row r="1549" spans="1:3" ht="15.75">
      <c r="A1549" s="60"/>
      <c r="C1549" s="6"/>
    </row>
    <row r="1550" spans="1:3" ht="15.75">
      <c r="A1550" s="60"/>
      <c r="C1550" s="6"/>
    </row>
    <row r="1551" spans="1:3" ht="15.75">
      <c r="A1551" s="60"/>
      <c r="C1551" s="6"/>
    </row>
    <row r="1552" spans="1:3" ht="15.75">
      <c r="A1552" s="60"/>
      <c r="C1552" s="6"/>
    </row>
    <row r="1553" spans="1:3" ht="15.75">
      <c r="A1553" s="60"/>
      <c r="C1553" s="6"/>
    </row>
    <row r="1554" spans="1:3" ht="15.75">
      <c r="A1554" s="60"/>
      <c r="C1554" s="6"/>
    </row>
    <row r="1555" spans="1:3" ht="15.75">
      <c r="A1555" s="60"/>
      <c r="C1555" s="6"/>
    </row>
    <row r="1556" spans="1:3" ht="15.75">
      <c r="A1556" s="60"/>
      <c r="C1556" s="6"/>
    </row>
    <row r="1557" spans="1:3" ht="15.75">
      <c r="A1557" s="60"/>
      <c r="C1557" s="6"/>
    </row>
    <row r="1558" spans="1:3" ht="15.75">
      <c r="A1558" s="60"/>
      <c r="C1558" s="6"/>
    </row>
    <row r="1559" spans="1:3" ht="15.75">
      <c r="A1559" s="60"/>
      <c r="C1559" s="6"/>
    </row>
    <row r="1560" spans="1:3" ht="15.75">
      <c r="A1560" s="60"/>
      <c r="C1560" s="6"/>
    </row>
    <row r="1561" spans="1:3" ht="15.75">
      <c r="A1561" s="60"/>
      <c r="C1561" s="6"/>
    </row>
    <row r="1562" spans="1:3" ht="15.75">
      <c r="A1562" s="60"/>
      <c r="C1562" s="6"/>
    </row>
    <row r="1563" spans="1:3" ht="15.75">
      <c r="A1563" s="60"/>
      <c r="C1563" s="6"/>
    </row>
    <row r="1564" spans="1:3" ht="15.75">
      <c r="A1564" s="60"/>
      <c r="C1564" s="6"/>
    </row>
    <row r="1565" spans="1:3" ht="15.75">
      <c r="A1565" s="60"/>
      <c r="C1565" s="6"/>
    </row>
    <row r="1566" spans="1:3" ht="15.75">
      <c r="A1566" s="60"/>
      <c r="C1566" s="6"/>
    </row>
    <row r="1567" spans="1:3" ht="15.75">
      <c r="A1567" s="60"/>
      <c r="C1567" s="6"/>
    </row>
    <row r="1568" spans="1:3" ht="15.75">
      <c r="A1568" s="60"/>
      <c r="C1568" s="6"/>
    </row>
    <row r="1569" spans="1:3" ht="15.75">
      <c r="A1569" s="60"/>
      <c r="C1569" s="6"/>
    </row>
    <row r="1570" spans="1:3" ht="15.75">
      <c r="A1570" s="60"/>
      <c r="C1570" s="6"/>
    </row>
    <row r="1571" spans="1:3" ht="15.75">
      <c r="A1571" s="60"/>
      <c r="C1571" s="6"/>
    </row>
    <row r="1572" spans="1:3" ht="15.75">
      <c r="A1572" s="60"/>
      <c r="C1572" s="6"/>
    </row>
    <row r="1573" spans="1:3" ht="15.75">
      <c r="A1573" s="60"/>
      <c r="C1573" s="6"/>
    </row>
    <row r="1574" spans="1:3" ht="15.75">
      <c r="A1574" s="60"/>
      <c r="C1574" s="6"/>
    </row>
    <row r="1575" spans="1:3" ht="15.75">
      <c r="A1575" s="60"/>
      <c r="C1575" s="6"/>
    </row>
    <row r="1576" spans="1:3" ht="15.75">
      <c r="A1576" s="60"/>
      <c r="C1576" s="6"/>
    </row>
    <row r="1577" spans="1:3" ht="15.75">
      <c r="A1577" s="60"/>
      <c r="C1577" s="6"/>
    </row>
    <row r="1578" spans="1:3" ht="15.75">
      <c r="A1578" s="60"/>
      <c r="C1578" s="6"/>
    </row>
    <row r="1579" spans="1:3" ht="15.75">
      <c r="A1579" s="60"/>
      <c r="C1579" s="6"/>
    </row>
    <row r="1580" spans="1:3" ht="15.75">
      <c r="A1580" s="60"/>
      <c r="C1580" s="6"/>
    </row>
    <row r="1581" spans="1:3" ht="15.75">
      <c r="A1581" s="60"/>
      <c r="C1581" s="6"/>
    </row>
    <row r="1582" spans="1:3" ht="15.75">
      <c r="A1582" s="60"/>
      <c r="C1582" s="6"/>
    </row>
    <row r="1583" spans="1:3" ht="15.75">
      <c r="A1583" s="60"/>
      <c r="C1583" s="6"/>
    </row>
    <row r="1584" spans="1:3" ht="15.75">
      <c r="A1584" s="60"/>
      <c r="C1584" s="6"/>
    </row>
    <row r="1585" spans="1:3" ht="15.75">
      <c r="A1585" s="60"/>
      <c r="C1585" s="6"/>
    </row>
    <row r="1586" spans="1:3" ht="15.75">
      <c r="A1586" s="60"/>
      <c r="C1586" s="6"/>
    </row>
    <row r="1587" spans="1:3" ht="15.75">
      <c r="A1587" s="60"/>
      <c r="C1587" s="6"/>
    </row>
    <row r="1588" spans="1:3" ht="15.75">
      <c r="A1588" s="60"/>
      <c r="C1588" s="6"/>
    </row>
    <row r="1589" spans="1:3" ht="15.75">
      <c r="A1589" s="60"/>
      <c r="C1589" s="6"/>
    </row>
    <row r="1590" spans="1:3" ht="15.75">
      <c r="A1590" s="60"/>
      <c r="C1590" s="6"/>
    </row>
    <row r="1591" ht="15.75">
      <c r="A1591" s="60"/>
    </row>
    <row r="1592" ht="15.75">
      <c r="A1592" s="60"/>
    </row>
    <row r="1593" ht="15.75">
      <c r="A1593" s="60"/>
    </row>
    <row r="1594" ht="15.75">
      <c r="A1594" s="60"/>
    </row>
    <row r="1595" ht="15.75">
      <c r="A1595" s="60"/>
    </row>
    <row r="1596" ht="15.75">
      <c r="A1596" s="60"/>
    </row>
    <row r="1597" ht="15.75">
      <c r="A1597" s="60"/>
    </row>
    <row r="1598" ht="15.75">
      <c r="A1598" s="60"/>
    </row>
    <row r="1599" ht="15.75">
      <c r="A1599" s="60"/>
    </row>
    <row r="1600" ht="15.75">
      <c r="A1600" s="60"/>
    </row>
    <row r="1601" ht="15.75">
      <c r="A1601" s="60"/>
    </row>
    <row r="1602" ht="15.75">
      <c r="A1602" s="60"/>
    </row>
    <row r="1603" ht="15.75">
      <c r="A1603" s="60"/>
    </row>
    <row r="1604" ht="15.75">
      <c r="A1604" s="60"/>
    </row>
    <row r="1605" ht="15.75">
      <c r="A1605" s="60"/>
    </row>
    <row r="1606" ht="15.75">
      <c r="A1606" s="60"/>
    </row>
    <row r="1607" ht="15.75">
      <c r="A1607" s="60"/>
    </row>
    <row r="1608" ht="15.75">
      <c r="A1608" s="60"/>
    </row>
    <row r="1609" ht="15.75">
      <c r="A1609" s="60"/>
    </row>
    <row r="1610" ht="15.75">
      <c r="A1610" s="60"/>
    </row>
    <row r="1611" ht="15.75">
      <c r="A1611" s="60"/>
    </row>
    <row r="1612" ht="15.75">
      <c r="A1612" s="60"/>
    </row>
    <row r="1613" ht="15.75">
      <c r="A1613" s="60"/>
    </row>
    <row r="1614" ht="15.75">
      <c r="A1614" s="60"/>
    </row>
    <row r="1615" ht="15.75">
      <c r="A1615" s="60"/>
    </row>
    <row r="1616" ht="15.75">
      <c r="A1616" s="60"/>
    </row>
    <row r="1617" ht="15.75">
      <c r="A1617" s="60"/>
    </row>
    <row r="1618" ht="15.75">
      <c r="A1618" s="60"/>
    </row>
    <row r="1619" ht="15.75">
      <c r="A1619" s="60"/>
    </row>
    <row r="1620" ht="15.75">
      <c r="A1620" s="60"/>
    </row>
    <row r="1621" ht="15.75">
      <c r="A1621" s="60"/>
    </row>
    <row r="1622" ht="15.75">
      <c r="A1622" s="60"/>
    </row>
    <row r="1623" ht="15.75">
      <c r="A1623" s="60"/>
    </row>
    <row r="1624" ht="15.75">
      <c r="A1624" s="60"/>
    </row>
    <row r="1625" ht="15.75">
      <c r="A1625" s="60"/>
    </row>
    <row r="1626" ht="15.75">
      <c r="A1626" s="60"/>
    </row>
    <row r="1627" ht="15.75">
      <c r="A1627" s="60"/>
    </row>
    <row r="1628" ht="15.75">
      <c r="A1628" s="60"/>
    </row>
    <row r="1629" ht="15.75">
      <c r="A1629" s="60"/>
    </row>
    <row r="1630" ht="15.75">
      <c r="A1630" s="60"/>
    </row>
    <row r="1631" ht="15.75">
      <c r="A1631" s="60"/>
    </row>
    <row r="1632" ht="15.75">
      <c r="A1632" s="60"/>
    </row>
    <row r="1633" ht="15.75">
      <c r="A1633" s="60"/>
    </row>
    <row r="1634" ht="15.75">
      <c r="A1634" s="60"/>
    </row>
    <row r="1635" ht="15.75">
      <c r="A1635" s="60"/>
    </row>
    <row r="1636" ht="15.75">
      <c r="A1636" s="60"/>
    </row>
  </sheetData>
  <conditionalFormatting sqref="C873:C1098 C1100:C1183 C1185:C1188 C1190:C1193 C1195:C1202 C1204 C1206 C1208 C1210 C1212 C1214 C1216 C1218 C1220 C1222 C1224 C1226 C1228 C1230 C1232 C1234 C1236 C1238 C1240 C1242">
    <cfRule type="cellIs" priority="1" dxfId="5" operator="equal" stopIfTrue="1">
      <formula>"Need"</formula>
    </cfRule>
  </conditionalFormatting>
  <printOptions/>
  <pageMargins left="0.75" right="0.75" top="0.3" bottom="0.2" header="0.25" footer="0.18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007369</cp:lastModifiedBy>
  <cp:lastPrinted>2005-12-16T11:58:48Z</cp:lastPrinted>
  <dcterms:created xsi:type="dcterms:W3CDTF">2005-02-15T00:16:07Z</dcterms:created>
  <dcterms:modified xsi:type="dcterms:W3CDTF">2013-05-09T00:01:05Z</dcterms:modified>
  <cp:category/>
  <cp:version/>
  <cp:contentType/>
  <cp:contentStatus/>
</cp:coreProperties>
</file>