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320" activeTab="1"/>
  </bookViews>
  <sheets>
    <sheet name="姓名序" sheetId="1" r:id="rId1"/>
    <sheet name="63靜心幼稚園List" sheetId="2" r:id="rId2"/>
  </sheets>
  <externalReferences>
    <externalReference r:id="rId5"/>
    <externalReference r:id="rId6"/>
  </externalReferences>
  <definedNames>
    <definedName name="_xlnm._FilterDatabase" localSheetId="0" hidden="1">'姓名序'!$A$1:$E$348</definedName>
  </definedNames>
  <calcPr fullCalcOnLoad="1"/>
</workbook>
</file>

<file path=xl/sharedStrings.xml><?xml version="1.0" encoding="utf-8"?>
<sst xmlns="http://schemas.openxmlformats.org/spreadsheetml/2006/main" count="1083" uniqueCount="394">
  <si>
    <t>閻柏庭</t>
  </si>
  <si>
    <t>羅一麒</t>
  </si>
  <si>
    <t>晋連生</t>
  </si>
  <si>
    <t>劉有恒</t>
  </si>
  <si>
    <t>黃亞元(黃天佑)</t>
  </si>
  <si>
    <t>王彥方(王靜芝)</t>
  </si>
  <si>
    <t>唐文聰(唐文通)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</si>
  <si>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</si>
  <si>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陳德霖</t>
  </si>
  <si>
    <t>李玉鳳</t>
  </si>
  <si>
    <t>廖素梅</t>
  </si>
  <si>
    <t>嚴麗卿</t>
  </si>
  <si>
    <t>陳蕙如</t>
  </si>
  <si>
    <t>陳君靜</t>
  </si>
  <si>
    <t>王永達</t>
  </si>
  <si>
    <t>翁瑞泰</t>
  </si>
  <si>
    <t>賀象陸</t>
  </si>
  <si>
    <t>陳羿華</t>
  </si>
  <si>
    <t>程濟群</t>
  </si>
  <si>
    <t>金乃潔</t>
  </si>
  <si>
    <t>石開封</t>
  </si>
  <si>
    <t>葛憶敏</t>
  </si>
  <si>
    <t>陶蕃淵</t>
  </si>
  <si>
    <t>鮑凌霄</t>
  </si>
  <si>
    <t>郭宗儀</t>
  </si>
  <si>
    <t>王漢鍾</t>
  </si>
  <si>
    <t>熊碧蘭</t>
  </si>
  <si>
    <t>林志平</t>
  </si>
  <si>
    <t>陶蕃震</t>
  </si>
  <si>
    <t>張嵐蓀</t>
  </si>
  <si>
    <t>丁</t>
  </si>
  <si>
    <t>王莉娜</t>
  </si>
  <si>
    <t>包七妹</t>
  </si>
  <si>
    <t>高淑敏</t>
  </si>
  <si>
    <t>高天柱</t>
  </si>
  <si>
    <t>金幼珠</t>
  </si>
  <si>
    <t>陸堯俊</t>
  </si>
  <si>
    <t>高文玲</t>
  </si>
  <si>
    <t>朱匡民</t>
  </si>
  <si>
    <t>谷強生</t>
  </si>
  <si>
    <t>吳振生</t>
  </si>
  <si>
    <t>范敏達</t>
  </si>
  <si>
    <t>于正聰</t>
  </si>
  <si>
    <t>楊務本</t>
  </si>
  <si>
    <t>史美玲</t>
  </si>
  <si>
    <t>陳詩銘</t>
  </si>
  <si>
    <t>周其寛</t>
  </si>
  <si>
    <t>張志偉</t>
  </si>
  <si>
    <t>毛潔明</t>
  </si>
  <si>
    <t>何中明</t>
  </si>
  <si>
    <t>拓元良</t>
  </si>
  <si>
    <t>鍾毓瑾</t>
  </si>
  <si>
    <t>蕭慧英</t>
  </si>
  <si>
    <t>邱美玲</t>
  </si>
  <si>
    <t>倪小寧</t>
  </si>
  <si>
    <t>林德瑜</t>
  </si>
  <si>
    <t>楊仲先</t>
  </si>
  <si>
    <t>李美玲</t>
  </si>
  <si>
    <t>邱濟宏</t>
  </si>
  <si>
    <t>張明慧</t>
  </si>
  <si>
    <t>徐英惠</t>
  </si>
  <si>
    <t>沈懷德</t>
  </si>
  <si>
    <t>周業珣</t>
  </si>
  <si>
    <t>姜文翠</t>
  </si>
  <si>
    <t>陳崇仁</t>
  </si>
  <si>
    <t>穆美娟</t>
  </si>
  <si>
    <t>楊靜安</t>
  </si>
  <si>
    <t>曹世華</t>
  </si>
  <si>
    <t>蘇銘陽</t>
  </si>
  <si>
    <t>戊</t>
  </si>
  <si>
    <t>盛國花</t>
  </si>
  <si>
    <t>黃淑珍</t>
  </si>
  <si>
    <t>袁瓊麗</t>
  </si>
  <si>
    <t>許幼蕖</t>
  </si>
  <si>
    <t>林明勇</t>
  </si>
  <si>
    <t>吳伯穎</t>
  </si>
  <si>
    <t>蘇慧瑜</t>
  </si>
  <si>
    <t>夏中惠</t>
  </si>
  <si>
    <t>戴強華</t>
  </si>
  <si>
    <t>葉美雪</t>
  </si>
  <si>
    <t>張宗堯</t>
  </si>
  <si>
    <t>樂美石</t>
  </si>
  <si>
    <t>許怡琛</t>
  </si>
  <si>
    <t>萬義為</t>
  </si>
  <si>
    <t>吳書香</t>
  </si>
  <si>
    <t>楊宛雲</t>
  </si>
  <si>
    <t>康純敏</t>
  </si>
  <si>
    <t>邱鴻禮</t>
  </si>
  <si>
    <t>郭正葵</t>
  </si>
  <si>
    <t>姜幼雯</t>
  </si>
  <si>
    <t>陳曉昭</t>
  </si>
  <si>
    <t>鍾瓊才</t>
  </si>
  <si>
    <t>己</t>
  </si>
  <si>
    <t>翁秋惠</t>
  </si>
  <si>
    <t>柯籽枬</t>
  </si>
  <si>
    <t>王仲傑</t>
  </si>
  <si>
    <t>馬效山</t>
  </si>
  <si>
    <t>陳煕林</t>
  </si>
  <si>
    <t>陳梅英</t>
  </si>
  <si>
    <t>陳芝章</t>
  </si>
  <si>
    <t>曹瑞雯</t>
  </si>
  <si>
    <t>熊良銘</t>
  </si>
  <si>
    <t>黃素慧</t>
  </si>
  <si>
    <t>劉啓普</t>
  </si>
  <si>
    <t>張永隆</t>
  </si>
  <si>
    <t>張國器</t>
  </si>
  <si>
    <t>張德光</t>
  </si>
  <si>
    <t>邱鴻鈞</t>
  </si>
  <si>
    <t>解成國</t>
  </si>
  <si>
    <t>彭劍虹</t>
  </si>
  <si>
    <t>劉學榮</t>
  </si>
  <si>
    <t>李靄芸</t>
  </si>
  <si>
    <t>章世傑</t>
  </si>
  <si>
    <t>庚</t>
  </si>
  <si>
    <t>徐泰山</t>
  </si>
  <si>
    <t>王心怡</t>
  </si>
  <si>
    <t>馬炳峯</t>
  </si>
  <si>
    <t>關振乾</t>
  </si>
  <si>
    <t>李建偉</t>
  </si>
  <si>
    <t>徐小玲</t>
  </si>
  <si>
    <t>余一中</t>
  </si>
  <si>
    <t>林青成</t>
  </si>
  <si>
    <t>王秀英</t>
  </si>
  <si>
    <t>鄭賢智</t>
  </si>
  <si>
    <t>劉靜鐘</t>
  </si>
  <si>
    <t>余陽洲</t>
  </si>
  <si>
    <t>林小玲</t>
  </si>
  <si>
    <t>齊克捷</t>
  </si>
  <si>
    <t>陳芳芬</t>
  </si>
  <si>
    <t>廖雯玲</t>
  </si>
  <si>
    <t>施家泰</t>
  </si>
  <si>
    <t>吳聖虹</t>
  </si>
  <si>
    <t>吳輔潔</t>
  </si>
  <si>
    <t>黃自強</t>
  </si>
  <si>
    <t>呂麗玲</t>
  </si>
  <si>
    <t>彭慎平</t>
  </si>
  <si>
    <t>洪真真</t>
  </si>
  <si>
    <t>耿正人</t>
  </si>
  <si>
    <t>孫鴻文</t>
  </si>
  <si>
    <r>
      <t>黃亞元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黃天佑</t>
    </r>
    <r>
      <rPr>
        <sz val="12"/>
        <color indexed="8"/>
        <rFont val="Times New Roman"/>
        <family val="1"/>
      </rPr>
      <t>)</t>
    </r>
  </si>
  <si>
    <r>
      <t>王彥方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王靜芝</t>
    </r>
    <r>
      <rPr>
        <sz val="12"/>
        <rFont val="Times New Roman"/>
        <family val="1"/>
      </rPr>
      <t>)</t>
    </r>
  </si>
  <si>
    <r>
      <t>唐文聰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唐文通</t>
    </r>
    <r>
      <rPr>
        <sz val="12"/>
        <rFont val="Times New Roman"/>
        <family val="1"/>
      </rPr>
      <t>)</t>
    </r>
  </si>
  <si>
    <t>羅一麒</t>
  </si>
  <si>
    <t>甲</t>
  </si>
  <si>
    <t>Name</t>
  </si>
  <si>
    <t>聯絡人</t>
  </si>
  <si>
    <t>No</t>
  </si>
  <si>
    <t>班</t>
  </si>
  <si>
    <t>施明昀</t>
  </si>
  <si>
    <t>劉真黎</t>
  </si>
  <si>
    <t>陳旻萃</t>
  </si>
  <si>
    <t>羅涵光</t>
  </si>
  <si>
    <t>戴國昌</t>
  </si>
  <si>
    <t>蔣冕華</t>
  </si>
  <si>
    <t>朱曉耕</t>
  </si>
  <si>
    <t>蔡瑞宗</t>
  </si>
  <si>
    <t>凌守正</t>
  </si>
  <si>
    <t>谷玲玲</t>
  </si>
  <si>
    <t>王定仁</t>
  </si>
  <si>
    <t>田宗惠</t>
  </si>
  <si>
    <t>陳志遠</t>
  </si>
  <si>
    <t>張修明</t>
  </si>
  <si>
    <t>史晟炫</t>
  </si>
  <si>
    <t>陳曉芸</t>
  </si>
  <si>
    <t>施可惠</t>
  </si>
  <si>
    <t>章朗天</t>
  </si>
  <si>
    <t>裴秀玲</t>
  </si>
  <si>
    <t>孫叔魚</t>
  </si>
  <si>
    <t>韋克儉</t>
  </si>
  <si>
    <t>邱筱蘊</t>
  </si>
  <si>
    <t>馬文昌</t>
  </si>
  <si>
    <t>楊佈榮</t>
  </si>
  <si>
    <t>胡純德</t>
  </si>
  <si>
    <t>蔣載榮</t>
  </si>
  <si>
    <t>晉茂林</t>
  </si>
  <si>
    <t>喬維明</t>
  </si>
  <si>
    <t>姚悅琳</t>
  </si>
  <si>
    <t>曹培珊</t>
  </si>
  <si>
    <t>謝治中</t>
  </si>
  <si>
    <t>錢小芬</t>
  </si>
  <si>
    <t>王復華</t>
  </si>
  <si>
    <t>傅季明</t>
  </si>
  <si>
    <t>安蘭台</t>
  </si>
  <si>
    <t>劉凱齊</t>
  </si>
  <si>
    <t>郭蕙芬</t>
  </si>
  <si>
    <t>饒大衛</t>
  </si>
  <si>
    <t>艾克遜</t>
  </si>
  <si>
    <t>鄭健雄</t>
  </si>
  <si>
    <t>陳宗瑜</t>
  </si>
  <si>
    <t>陳祖貽</t>
  </si>
  <si>
    <t>韋士華</t>
  </si>
  <si>
    <t>傅叔儀</t>
  </si>
  <si>
    <t>鄭冰潔</t>
  </si>
  <si>
    <t>彭廣揚</t>
  </si>
  <si>
    <t>顧威平</t>
  </si>
  <si>
    <t>李志雄</t>
  </si>
  <si>
    <t>梁淑美</t>
  </si>
  <si>
    <t>胡星來</t>
  </si>
  <si>
    <t>徐安妮</t>
  </si>
  <si>
    <t>廖靜心</t>
  </si>
  <si>
    <t>李文廸</t>
  </si>
  <si>
    <t>孫永如</t>
  </si>
  <si>
    <t>沈國喬</t>
  </si>
  <si>
    <t>劉治文</t>
  </si>
  <si>
    <t>吳幼玲</t>
  </si>
  <si>
    <t>賀賢雄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</si>
  <si>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</si>
  <si>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</si>
  <si>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</si>
  <si>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</si>
  <si>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</si>
  <si>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</si>
  <si>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</si>
  <si>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</si>
  <si>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</si>
  <si>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</si>
  <si>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</si>
  <si>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</si>
  <si>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</si>
  <si>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杜惠利</t>
  </si>
  <si>
    <t>陳光祥</t>
  </si>
  <si>
    <t>黃增福</t>
  </si>
  <si>
    <t>李明灝</t>
  </si>
  <si>
    <t>顧惕弘</t>
  </si>
  <si>
    <t>黃大倫</t>
  </si>
  <si>
    <t>唐永慤</t>
  </si>
  <si>
    <t>田森豪</t>
  </si>
  <si>
    <t>張靜浩</t>
  </si>
  <si>
    <t>胡青雲</t>
  </si>
  <si>
    <t>陳勤功</t>
  </si>
  <si>
    <t>鄒隆平</t>
  </si>
  <si>
    <t>陳展强</t>
  </si>
  <si>
    <t>婁建華</t>
  </si>
  <si>
    <t>俞亞男</t>
  </si>
  <si>
    <t>宋友玲</t>
  </si>
  <si>
    <t>鍾佳玫</t>
  </si>
  <si>
    <t>林彬彬</t>
  </si>
  <si>
    <t>黃小鳳</t>
  </si>
  <si>
    <t>呂文玉</t>
  </si>
  <si>
    <t>黃露華</t>
  </si>
  <si>
    <t>榮筱卿</t>
  </si>
  <si>
    <t>王毓蘭</t>
  </si>
  <si>
    <t>楊永鈺</t>
  </si>
  <si>
    <t>范崇文</t>
  </si>
  <si>
    <t>胡健華</t>
  </si>
  <si>
    <t>邱德光</t>
  </si>
  <si>
    <t>顧威寧</t>
  </si>
  <si>
    <t>李連雙</t>
  </si>
  <si>
    <t>余兆元</t>
  </si>
  <si>
    <t>張振唐</t>
  </si>
  <si>
    <t>倪繼志</t>
  </si>
  <si>
    <t>林治威</t>
  </si>
  <si>
    <t>萬德沛</t>
  </si>
  <si>
    <t>劉哲明</t>
  </si>
  <si>
    <t>桂至剛</t>
  </si>
  <si>
    <t>錢孝先</t>
  </si>
  <si>
    <t>王文儀</t>
  </si>
  <si>
    <t>方端文</t>
  </si>
  <si>
    <t>馬蓓蒂</t>
  </si>
  <si>
    <t>周元元</t>
  </si>
  <si>
    <t>史美珊</t>
  </si>
  <si>
    <t>黃海芬</t>
  </si>
  <si>
    <t>蔡麗芬</t>
  </si>
  <si>
    <t>楊慧玲</t>
  </si>
  <si>
    <t>蕭淑美</t>
  </si>
  <si>
    <t>侯明德</t>
  </si>
  <si>
    <t>王可夫</t>
  </si>
  <si>
    <t>陳維旭</t>
  </si>
  <si>
    <t>王繼棻</t>
  </si>
  <si>
    <t>汪大偉</t>
  </si>
  <si>
    <t>于鴻瑞</t>
  </si>
  <si>
    <t>熊自惇</t>
  </si>
  <si>
    <t>郭燦雄</t>
  </si>
  <si>
    <t>劉明旺</t>
  </si>
  <si>
    <t>楊念傑</t>
  </si>
  <si>
    <t>黃明成</t>
  </si>
  <si>
    <t>王德輝</t>
  </si>
  <si>
    <t>鄭大為</t>
  </si>
  <si>
    <t>章小斐</t>
  </si>
  <si>
    <t>齊玫玲</t>
  </si>
  <si>
    <t>張小娟</t>
  </si>
  <si>
    <t>陳白綺</t>
  </si>
  <si>
    <t>王思蜀</t>
  </si>
  <si>
    <t>樊人倫</t>
  </si>
  <si>
    <t>張其齡</t>
  </si>
  <si>
    <t>楊先芬</t>
  </si>
  <si>
    <t>胡永寧</t>
  </si>
  <si>
    <t>曹小璐</t>
  </si>
  <si>
    <t>李如平</t>
  </si>
  <si>
    <t>陳高婉</t>
  </si>
  <si>
    <t>朱少龍</t>
  </si>
  <si>
    <t>王子傑</t>
  </si>
  <si>
    <t>翁碧穗</t>
  </si>
  <si>
    <t>鍾婉芬</t>
  </si>
  <si>
    <t>王世芬</t>
  </si>
  <si>
    <t>M (May Attend or CA resident)</t>
  </si>
  <si>
    <t>曾璧慧</t>
  </si>
  <si>
    <t>孫　斌</t>
  </si>
  <si>
    <t>方　芸</t>
  </si>
  <si>
    <t>丁　芳</t>
  </si>
  <si>
    <t>董　彬</t>
  </si>
  <si>
    <t>金　湯</t>
  </si>
  <si>
    <t>金　淵</t>
  </si>
  <si>
    <t>林　芸</t>
  </si>
  <si>
    <t>陽　光</t>
  </si>
  <si>
    <t>林　櫻</t>
  </si>
  <si>
    <t>吳　珏</t>
  </si>
  <si>
    <t>蔡　綺</t>
  </si>
  <si>
    <t>文　灝</t>
  </si>
  <si>
    <t>杜　文</t>
  </si>
  <si>
    <t>郗　琛</t>
  </si>
  <si>
    <t>劉　霽</t>
  </si>
  <si>
    <t>張　合</t>
  </si>
  <si>
    <t>周　明</t>
  </si>
  <si>
    <t>陳光洋</t>
  </si>
  <si>
    <t>尹哲偉</t>
  </si>
  <si>
    <t>林紀若</t>
  </si>
  <si>
    <t>戴孟鈞</t>
  </si>
  <si>
    <t>孫樂倫</t>
  </si>
  <si>
    <t>曲思亮</t>
  </si>
  <si>
    <t>林建中</t>
  </si>
  <si>
    <t>宋志明</t>
  </si>
  <si>
    <t>汪其芬</t>
  </si>
  <si>
    <t>張恩琪</t>
  </si>
  <si>
    <t>陳雪華</t>
  </si>
  <si>
    <t>柯志恒</t>
  </si>
  <si>
    <t>林雅瑩</t>
  </si>
  <si>
    <t>林呈信</t>
  </si>
  <si>
    <t>黃德明</t>
  </si>
  <si>
    <t>李範端</t>
  </si>
  <si>
    <t>陳明道</t>
  </si>
  <si>
    <t>麥伯倫</t>
  </si>
  <si>
    <t>陸尚聖</t>
  </si>
  <si>
    <t>劉明智</t>
  </si>
  <si>
    <t>趙愛倫</t>
  </si>
  <si>
    <t>劉偉鈞</t>
  </si>
  <si>
    <t>盧普薇</t>
  </si>
  <si>
    <t>董宏儀</t>
  </si>
  <si>
    <t>尹思明</t>
  </si>
  <si>
    <t>鄧亦鑫</t>
  </si>
  <si>
    <t>林篤修</t>
  </si>
  <si>
    <t>廖英榮</t>
  </si>
  <si>
    <t>江文灼</t>
  </si>
  <si>
    <t>王守中</t>
  </si>
  <si>
    <t>呂偉芸</t>
  </si>
  <si>
    <t>王如茵</t>
  </si>
  <si>
    <t>許淑玲</t>
  </si>
  <si>
    <t>乙</t>
  </si>
  <si>
    <t>李純聆</t>
  </si>
  <si>
    <t>駱黎真</t>
  </si>
  <si>
    <t>袁美玲</t>
  </si>
  <si>
    <t>葉智豪</t>
  </si>
  <si>
    <t>蔡淑惠</t>
  </si>
  <si>
    <t>魏佩英</t>
  </si>
  <si>
    <t>楊漢珩</t>
  </si>
  <si>
    <t>方麗環</t>
  </si>
  <si>
    <t>陳光郁</t>
  </si>
  <si>
    <t>林瑞冠</t>
  </si>
  <si>
    <t>彭蔚中</t>
  </si>
  <si>
    <t>蘇季賢</t>
  </si>
  <si>
    <t>鄭重群</t>
  </si>
  <si>
    <t>董學賢</t>
  </si>
  <si>
    <t>林淑妙</t>
  </si>
  <si>
    <t>楊大為</t>
  </si>
  <si>
    <t>張辭吟</t>
  </si>
  <si>
    <t>董道安</t>
  </si>
  <si>
    <t>浣燕飛</t>
  </si>
  <si>
    <t>鄒曼影</t>
  </si>
  <si>
    <t>吳武明</t>
  </si>
  <si>
    <t>潘興心</t>
  </si>
  <si>
    <t>紀文盛</t>
  </si>
  <si>
    <t>胡金新</t>
  </si>
  <si>
    <t>吳漢明</t>
  </si>
  <si>
    <t>林素安</t>
  </si>
  <si>
    <t>王建銘</t>
  </si>
  <si>
    <t>丙</t>
  </si>
  <si>
    <t>劉有恒</t>
  </si>
  <si>
    <t>閻柏庭</t>
  </si>
  <si>
    <r>
      <t>晋</t>
    </r>
    <r>
      <rPr>
        <sz val="12"/>
        <rFont val="新細明體"/>
        <family val="1"/>
      </rPr>
      <t>連生</t>
    </r>
  </si>
  <si>
    <r>
      <t>吳文</t>
    </r>
    <r>
      <rPr>
        <sz val="12"/>
        <color indexed="8"/>
        <rFont val="新細明體"/>
        <family val="1"/>
      </rPr>
      <t>華</t>
    </r>
  </si>
  <si>
    <t>吳文華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</si>
  <si>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</si>
  <si>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r>
      <t>1963</t>
    </r>
    <r>
      <rPr>
        <b/>
        <sz val="14"/>
        <rFont val="細明體"/>
        <family val="3"/>
      </rPr>
      <t>靜心</t>
    </r>
    <r>
      <rPr>
        <b/>
        <sz val="14"/>
        <rFont val="Arial"/>
        <family val="2"/>
      </rPr>
      <t>12/12/13 Reunion Registration Status</t>
    </r>
  </si>
  <si>
    <t>(Date Updated: 07/24/12)</t>
  </si>
  <si>
    <t>甲</t>
  </si>
  <si>
    <t>乙</t>
  </si>
  <si>
    <t>丙</t>
  </si>
  <si>
    <t>丁</t>
  </si>
  <si>
    <t>戊</t>
  </si>
  <si>
    <t>己</t>
  </si>
  <si>
    <t>庚</t>
  </si>
  <si>
    <t>歿</t>
  </si>
  <si>
    <t>12/12/13 Reunion Status:</t>
  </si>
  <si>
    <t>M (May Attend or CA resident)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</si>
</sst>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_);[Red]\(0\)"/>
    <numFmt numFmtId="189" formatCode="0.0%"/>
    <numFmt numFmtId="190" formatCode="#,##0_ "/>
    <numFmt numFmtId="191" formatCode="0_ "/>
    <numFmt numFmtId="192" formatCode="[&lt;=99999999]####\-####;\(0#\)\ ####\-####"/>
    <numFmt numFmtId="193" formatCode="m&quot;月&quot;d&quot;日&quot;"/>
    <numFmt numFmtId="194" formatCode="#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48"/>
      <name val="新細明體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1"/>
      <color indexed="10"/>
      <name val="新細明體"/>
      <family val="1"/>
    </font>
    <font>
      <b/>
      <sz val="10"/>
      <color indexed="10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184" fontId="2" fillId="0" borderId="0" xfId="0" applyNumberFormat="1" applyFont="1" applyFill="1" applyAlignment="1">
      <alignment horizontal="left"/>
    </xf>
    <xf numFmtId="184" fontId="7" fillId="0" borderId="0" xfId="0" applyNumberFormat="1" applyFont="1" applyFill="1" applyAlignment="1">
      <alignment horizontal="left"/>
    </xf>
    <xf numFmtId="184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184" fontId="10" fillId="0" borderId="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3" fillId="2" borderId="2" xfId="0" applyNumberFormat="1" applyFont="1" applyFill="1" applyBorder="1" applyAlignment="1">
      <alignment/>
    </xf>
    <xf numFmtId="184" fontId="3" fillId="3" borderId="2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7" fillId="4" borderId="0" xfId="0" applyNumberFormat="1" applyFont="1" applyFill="1" applyAlignment="1">
      <alignment horizontal="center"/>
    </xf>
    <xf numFmtId="184" fontId="16" fillId="4" borderId="0" xfId="0" applyNumberFormat="1" applyFont="1" applyFill="1" applyAlignment="1">
      <alignment/>
    </xf>
    <xf numFmtId="0" fontId="16" fillId="0" borderId="3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4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6" fillId="0" borderId="5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184" fontId="10" fillId="4" borderId="7" xfId="0" applyNumberFormat="1" applyFont="1" applyFill="1" applyBorder="1" applyAlignment="1">
      <alignment/>
    </xf>
    <xf numFmtId="184" fontId="10" fillId="4" borderId="8" xfId="0" applyNumberFormat="1" applyFont="1" applyFill="1" applyBorder="1" applyAlignment="1">
      <alignment/>
    </xf>
    <xf numFmtId="184" fontId="16" fillId="4" borderId="8" xfId="0" applyNumberFormat="1" applyFont="1" applyFill="1" applyBorder="1" applyAlignment="1">
      <alignment/>
    </xf>
    <xf numFmtId="0" fontId="16" fillId="4" borderId="9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9" fontId="16" fillId="0" borderId="0" xfId="19" applyFont="1" applyFill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84" fontId="8" fillId="5" borderId="0" xfId="0" applyNumberFormat="1" applyFont="1" applyFill="1" applyAlignment="1">
      <alignment horizontal="left"/>
    </xf>
    <xf numFmtId="184" fontId="19" fillId="0" borderId="0" xfId="0" applyNumberFormat="1" applyFont="1" applyFill="1" applyAlignment="1">
      <alignment horizontal="left"/>
    </xf>
    <xf numFmtId="184" fontId="14" fillId="0" borderId="11" xfId="0" applyNumberFormat="1" applyFont="1" applyFill="1" applyBorder="1" applyAlignment="1">
      <alignment horizontal="center"/>
    </xf>
    <xf numFmtId="184" fontId="6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4" fontId="0" fillId="0" borderId="0" xfId="0" applyNumberFormat="1" applyFont="1" applyFill="1" applyAlignment="1">
      <alignment horizontal="left"/>
    </xf>
    <xf numFmtId="188" fontId="2" fillId="0" borderId="0" xfId="0" applyNumberFormat="1" applyFont="1" applyFill="1" applyAlignment="1">
      <alignment horizontal="left"/>
    </xf>
    <xf numFmtId="184" fontId="8" fillId="0" borderId="0" xfId="0" applyNumberFormat="1" applyFont="1" applyFill="1" applyAlignment="1">
      <alignment horizontal="left"/>
    </xf>
    <xf numFmtId="188" fontId="2" fillId="0" borderId="0" xfId="0" applyNumberFormat="1" applyFont="1" applyAlignment="1">
      <alignment horizontal="left"/>
    </xf>
    <xf numFmtId="188" fontId="2" fillId="0" borderId="0" xfId="0" applyNumberFormat="1" applyFont="1" applyBorder="1" applyAlignment="1">
      <alignment horizontal="left"/>
    </xf>
    <xf numFmtId="49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Border="1" applyAlignment="1">
      <alignment horizontal="left"/>
    </xf>
    <xf numFmtId="184" fontId="14" fillId="0" borderId="12" xfId="0" applyNumberFormat="1" applyFont="1" applyFill="1" applyBorder="1" applyAlignment="1">
      <alignment horizontal="center"/>
    </xf>
    <xf numFmtId="184" fontId="18" fillId="0" borderId="1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left"/>
    </xf>
    <xf numFmtId="184" fontId="10" fillId="0" borderId="0" xfId="0" applyNumberFormat="1" applyFont="1" applyFill="1" applyBorder="1" applyAlignment="1">
      <alignment horizontal="center"/>
    </xf>
    <xf numFmtId="184" fontId="15" fillId="0" borderId="7" xfId="0" applyNumberFormat="1" applyFont="1" applyFill="1" applyBorder="1" applyAlignment="1">
      <alignment horizontal="left"/>
    </xf>
    <xf numFmtId="184" fontId="0" fillId="0" borderId="8" xfId="0" applyNumberFormat="1" applyFont="1" applyFill="1" applyBorder="1" applyAlignment="1">
      <alignment horizontal="left"/>
    </xf>
    <xf numFmtId="184" fontId="10" fillId="0" borderId="8" xfId="0" applyNumberFormat="1" applyFont="1" applyFill="1" applyBorder="1" applyAlignment="1">
      <alignment horizontal="center"/>
    </xf>
    <xf numFmtId="184" fontId="10" fillId="0" borderId="7" xfId="0" applyNumberFormat="1" applyFont="1" applyFill="1" applyBorder="1" applyAlignment="1">
      <alignment/>
    </xf>
    <xf numFmtId="49" fontId="3" fillId="5" borderId="2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9" fontId="16" fillId="0" borderId="0" xfId="19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94" fontId="10" fillId="0" borderId="0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84" fontId="3" fillId="2" borderId="13" xfId="0" applyNumberFormat="1" applyFont="1" applyFill="1" applyBorder="1" applyAlignment="1">
      <alignment horizontal="center"/>
    </xf>
    <xf numFmtId="184" fontId="10" fillId="2" borderId="13" xfId="0" applyNumberFormat="1" applyFont="1" applyFill="1" applyBorder="1" applyAlignment="1">
      <alignment horizontal="center"/>
    </xf>
    <xf numFmtId="184" fontId="3" fillId="3" borderId="13" xfId="0" applyNumberFormat="1" applyFont="1" applyFill="1" applyBorder="1" applyAlignment="1">
      <alignment horizontal="center"/>
    </xf>
    <xf numFmtId="184" fontId="10" fillId="3" borderId="13" xfId="0" applyNumberFormat="1" applyFont="1" applyFill="1" applyBorder="1" applyAlignment="1">
      <alignment horizontal="center"/>
    </xf>
    <xf numFmtId="184" fontId="3" fillId="3" borderId="14" xfId="0" applyNumberFormat="1" applyFont="1" applyFill="1" applyBorder="1" applyAlignment="1">
      <alignment horizontal="center"/>
    </xf>
    <xf numFmtId="184" fontId="10" fillId="3" borderId="15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17" fillId="6" borderId="11" xfId="0" applyNumberFormat="1" applyFont="1" applyFill="1" applyBorder="1" applyAlignment="1">
      <alignment horizontal="left"/>
    </xf>
    <xf numFmtId="0" fontId="17" fillId="6" borderId="12" xfId="0" applyNumberFormat="1" applyFont="1" applyFill="1" applyBorder="1" applyAlignment="1">
      <alignment horizontal="left"/>
    </xf>
    <xf numFmtId="0" fontId="17" fillId="7" borderId="1" xfId="0" applyNumberFormat="1" applyFont="1" applyFill="1" applyBorder="1" applyAlignment="1">
      <alignment horizontal="left"/>
    </xf>
    <xf numFmtId="0" fontId="17" fillId="7" borderId="0" xfId="0" applyNumberFormat="1" applyFont="1" applyFill="1" applyBorder="1" applyAlignment="1">
      <alignment horizontal="left"/>
    </xf>
    <xf numFmtId="0" fontId="17" fillId="8" borderId="1" xfId="0" applyNumberFormat="1" applyFont="1" applyFill="1" applyBorder="1" applyAlignment="1">
      <alignment horizontal="left"/>
    </xf>
    <xf numFmtId="0" fontId="17" fillId="8" borderId="0" xfId="0" applyNumberFormat="1" applyFont="1" applyFill="1" applyBorder="1" applyAlignment="1">
      <alignment horizontal="left"/>
    </xf>
    <xf numFmtId="0" fontId="17" fillId="6" borderId="0" xfId="0" applyNumberFormat="1" applyFont="1" applyFill="1" applyAlignment="1">
      <alignment horizontal="left"/>
    </xf>
    <xf numFmtId="0" fontId="17" fillId="7" borderId="0" xfId="0" applyNumberFormat="1" applyFont="1" applyFill="1" applyAlignment="1">
      <alignment horizontal="left"/>
    </xf>
  </cellXfs>
  <cellStyles count="9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nopac\My%20Documents\&#23478;&#24800;&#36039;&#26009;\&#25105;&#24050;&#25509;&#25910;&#30340;&#27284;&#26696;\list&#31684;&#264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Jing-Hsin%20K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永樂"/>
      <sheetName val="姓名序"/>
      <sheetName val="List"/>
      <sheetName val="Ema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3靜心幼稚園"/>
      <sheetName val="Email"/>
      <sheetName val="List"/>
    </sheetNames>
    <sheetDataSet>
      <sheetData sheetId="0">
        <row r="4">
          <cell r="K4" t="str">
            <v>Y</v>
          </cell>
        </row>
        <row r="5">
          <cell r="K5" t="str">
            <v/>
          </cell>
        </row>
        <row r="6">
          <cell r="K6" t="str">
            <v/>
          </cell>
        </row>
        <row r="7">
          <cell r="K7" t="str">
            <v>Y</v>
          </cell>
        </row>
        <row r="8">
          <cell r="K8" t="str">
            <v/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>Y</v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>Y</v>
          </cell>
        </row>
        <row r="19">
          <cell r="K19" t="str">
            <v>Y</v>
          </cell>
        </row>
        <row r="20">
          <cell r="K20" t="str">
            <v>Y</v>
          </cell>
        </row>
        <row r="21">
          <cell r="K21" t="str">
            <v/>
          </cell>
        </row>
        <row r="22">
          <cell r="K22" t="str">
            <v>Y</v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>Y</v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>Y</v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>Y</v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/>
          </cell>
        </row>
        <row r="43">
          <cell r="K43" t="str">
            <v>Y</v>
          </cell>
        </row>
        <row r="44">
          <cell r="K44" t="str">
            <v/>
          </cell>
        </row>
        <row r="45">
          <cell r="K45" t="str">
            <v/>
          </cell>
        </row>
        <row r="46">
          <cell r="K46" t="str">
            <v/>
          </cell>
        </row>
        <row r="47">
          <cell r="K47" t="str">
            <v>Y</v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>Y</v>
          </cell>
        </row>
        <row r="52">
          <cell r="K52" t="str">
            <v/>
          </cell>
        </row>
        <row r="53">
          <cell r="K53" t="str">
            <v/>
          </cell>
        </row>
        <row r="55">
          <cell r="K55" t="str">
            <v/>
          </cell>
        </row>
        <row r="56">
          <cell r="K56" t="str">
            <v>Y</v>
          </cell>
        </row>
        <row r="57">
          <cell r="K57" t="str">
            <v>Y</v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>Y</v>
          </cell>
        </row>
        <row r="61">
          <cell r="K61" t="str">
            <v>Y</v>
          </cell>
        </row>
        <row r="62">
          <cell r="K62" t="str">
            <v>Y</v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>Y</v>
          </cell>
        </row>
        <row r="67">
          <cell r="K67" t="str">
            <v/>
          </cell>
        </row>
        <row r="68">
          <cell r="K68" t="str">
            <v>Y</v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/>
          </cell>
        </row>
        <row r="75">
          <cell r="K75" t="str">
            <v>Y</v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>Y</v>
          </cell>
        </row>
        <row r="80">
          <cell r="K80" t="str">
            <v>Y</v>
          </cell>
        </row>
        <row r="81">
          <cell r="K81" t="str">
            <v>Y</v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>D</v>
          </cell>
        </row>
        <row r="86">
          <cell r="K86" t="str">
            <v/>
          </cell>
        </row>
        <row r="87">
          <cell r="K87" t="str">
            <v>Y</v>
          </cell>
        </row>
        <row r="88">
          <cell r="K88" t="str">
            <v/>
          </cell>
        </row>
        <row r="89">
          <cell r="K89" t="str">
            <v>Y</v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>Y</v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>Y</v>
          </cell>
        </row>
        <row r="98">
          <cell r="K98" t="str">
            <v>Y</v>
          </cell>
        </row>
        <row r="107">
          <cell r="K107" t="str">
            <v>Y</v>
          </cell>
        </row>
        <row r="108">
          <cell r="K108" t="str">
            <v>Y</v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>Y</v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>Y</v>
          </cell>
        </row>
        <row r="121">
          <cell r="K121" t="str">
            <v/>
          </cell>
        </row>
        <row r="122">
          <cell r="K122" t="str">
            <v>Y</v>
          </cell>
        </row>
        <row r="123">
          <cell r="K123" t="str">
            <v>Y</v>
          </cell>
        </row>
        <row r="124">
          <cell r="K124" t="str">
            <v/>
          </cell>
        </row>
        <row r="125">
          <cell r="K125" t="str">
            <v>Y</v>
          </cell>
        </row>
        <row r="126">
          <cell r="K126" t="str">
            <v>Y</v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>Y</v>
          </cell>
        </row>
        <row r="131">
          <cell r="K131" t="str">
            <v>Y</v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>Y</v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>Y</v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>Y</v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>Y</v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>Y</v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>Y</v>
          </cell>
        </row>
        <row r="166">
          <cell r="K166" t="str">
            <v>Y</v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>Y</v>
          </cell>
        </row>
        <row r="174">
          <cell r="K174" t="str">
            <v/>
          </cell>
        </row>
        <row r="175">
          <cell r="K175" t="str">
            <v>Y</v>
          </cell>
        </row>
        <row r="176">
          <cell r="K176" t="str">
            <v>Y</v>
          </cell>
        </row>
        <row r="178">
          <cell r="K178" t="str">
            <v>Y</v>
          </cell>
        </row>
        <row r="179">
          <cell r="K179" t="str">
            <v/>
          </cell>
        </row>
        <row r="180">
          <cell r="K180" t="str">
            <v/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>Y</v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>Y</v>
          </cell>
        </row>
        <row r="190">
          <cell r="K190" t="str">
            <v>Y</v>
          </cell>
        </row>
        <row r="192">
          <cell r="K192" t="str">
            <v>D</v>
          </cell>
        </row>
        <row r="193">
          <cell r="K193" t="str">
            <v/>
          </cell>
        </row>
        <row r="194">
          <cell r="K194" t="str">
            <v>Y</v>
          </cell>
        </row>
        <row r="195">
          <cell r="K195" t="str">
            <v>Y</v>
          </cell>
        </row>
        <row r="196">
          <cell r="K196" t="str">
            <v>Y</v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>Y</v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>Y</v>
          </cell>
        </row>
        <row r="211">
          <cell r="K211" t="str">
            <v>Y</v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>Y</v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>Y</v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/>
          </cell>
        </row>
        <row r="225">
          <cell r="K225" t="str">
            <v/>
          </cell>
        </row>
        <row r="226">
          <cell r="K226" t="str">
            <v>Y</v>
          </cell>
        </row>
        <row r="227">
          <cell r="K227" t="str">
            <v/>
          </cell>
        </row>
        <row r="228">
          <cell r="K228" t="str">
            <v>Y</v>
          </cell>
        </row>
        <row r="229">
          <cell r="K229" t="str">
            <v>Y</v>
          </cell>
        </row>
        <row r="230">
          <cell r="K230" t="str">
            <v>Y</v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/>
          </cell>
        </row>
        <row r="237">
          <cell r="K237" t="str">
            <v>Y</v>
          </cell>
        </row>
        <row r="238">
          <cell r="K238" t="str">
            <v>Y</v>
          </cell>
        </row>
        <row r="239">
          <cell r="K239" t="str">
            <v/>
          </cell>
        </row>
        <row r="240">
          <cell r="K240" t="str">
            <v/>
          </cell>
        </row>
        <row r="241">
          <cell r="K241" t="str">
            <v>Y</v>
          </cell>
        </row>
        <row r="242">
          <cell r="K242" t="str">
            <v>Y</v>
          </cell>
        </row>
        <row r="243">
          <cell r="K243" t="str">
            <v>Y</v>
          </cell>
        </row>
        <row r="244">
          <cell r="K244" t="str">
            <v>Y</v>
          </cell>
        </row>
        <row r="245">
          <cell r="K245" t="str">
            <v/>
          </cell>
        </row>
        <row r="246">
          <cell r="K246" t="str">
            <v>Y</v>
          </cell>
        </row>
        <row r="248">
          <cell r="K248" t="str">
            <v>Y</v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>Y</v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>Y</v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>Y</v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>Y</v>
          </cell>
        </row>
        <row r="265">
          <cell r="K265" t="str">
            <v>Y</v>
          </cell>
        </row>
        <row r="266">
          <cell r="K266" t="str">
            <v>Y</v>
          </cell>
        </row>
        <row r="267">
          <cell r="K267" t="str">
            <v/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>Y</v>
          </cell>
        </row>
        <row r="277">
          <cell r="K277" t="str">
            <v/>
          </cell>
        </row>
        <row r="278">
          <cell r="K278" t="str">
            <v>Y</v>
          </cell>
        </row>
        <row r="279">
          <cell r="K279" t="str">
            <v/>
          </cell>
        </row>
        <row r="280">
          <cell r="K280" t="str">
            <v>Y</v>
          </cell>
        </row>
        <row r="281">
          <cell r="K281" t="str">
            <v>Y</v>
          </cell>
        </row>
        <row r="282">
          <cell r="K282" t="str">
            <v/>
          </cell>
        </row>
        <row r="284">
          <cell r="K284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87">
          <cell r="K287" t="str">
            <v>Y</v>
          </cell>
        </row>
        <row r="288">
          <cell r="K288" t="str">
            <v>Y</v>
          </cell>
        </row>
        <row r="289">
          <cell r="K289" t="str">
            <v/>
          </cell>
        </row>
        <row r="290">
          <cell r="K290" t="str">
            <v>Y</v>
          </cell>
        </row>
        <row r="291">
          <cell r="K291" t="str">
            <v>Y</v>
          </cell>
        </row>
        <row r="292">
          <cell r="K292" t="str">
            <v>Y</v>
          </cell>
        </row>
        <row r="293">
          <cell r="K293" t="str">
            <v/>
          </cell>
        </row>
        <row r="294">
          <cell r="K294" t="str">
            <v/>
          </cell>
        </row>
        <row r="295">
          <cell r="K295" t="str">
            <v>Y</v>
          </cell>
        </row>
        <row r="296">
          <cell r="K296" t="str">
            <v>Y</v>
          </cell>
        </row>
        <row r="297">
          <cell r="K297" t="str">
            <v/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>Y</v>
          </cell>
        </row>
        <row r="301">
          <cell r="K301" t="str">
            <v>Y</v>
          </cell>
        </row>
        <row r="302">
          <cell r="K302" t="str">
            <v/>
          </cell>
        </row>
        <row r="303">
          <cell r="K303" t="str">
            <v>Y</v>
          </cell>
        </row>
        <row r="305">
          <cell r="K305" t="str">
            <v>Y</v>
          </cell>
        </row>
        <row r="307">
          <cell r="K307" t="str">
            <v>Y</v>
          </cell>
        </row>
        <row r="308">
          <cell r="K308" t="str">
            <v/>
          </cell>
        </row>
        <row r="309">
          <cell r="K309" t="str">
            <v>Y</v>
          </cell>
        </row>
        <row r="310">
          <cell r="K310" t="str">
            <v>Y</v>
          </cell>
        </row>
        <row r="311">
          <cell r="K311" t="str">
            <v/>
          </cell>
        </row>
        <row r="312">
          <cell r="K312" t="str">
            <v>Y</v>
          </cell>
        </row>
        <row r="313">
          <cell r="K313" t="str">
            <v>Y</v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/>
          </cell>
        </row>
        <row r="317">
          <cell r="K317" t="str">
            <v/>
          </cell>
        </row>
        <row r="318">
          <cell r="K318" t="str">
            <v>Y</v>
          </cell>
        </row>
        <row r="319">
          <cell r="K319" t="str">
            <v>Y</v>
          </cell>
        </row>
        <row r="320">
          <cell r="K320" t="str">
            <v/>
          </cell>
        </row>
        <row r="321">
          <cell r="K321" t="str">
            <v/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>Y</v>
          </cell>
        </row>
        <row r="325">
          <cell r="K325" t="str">
            <v/>
          </cell>
        </row>
        <row r="326">
          <cell r="K326" t="str">
            <v/>
          </cell>
        </row>
        <row r="327">
          <cell r="K327" t="str">
            <v>Y</v>
          </cell>
        </row>
        <row r="328">
          <cell r="K328" t="str">
            <v>Y</v>
          </cell>
        </row>
        <row r="331">
          <cell r="K331" t="str">
            <v>Y</v>
          </cell>
        </row>
        <row r="335">
          <cell r="K335" t="str">
            <v>Y</v>
          </cell>
        </row>
        <row r="336">
          <cell r="K336" t="str">
            <v/>
          </cell>
        </row>
        <row r="337">
          <cell r="K337" t="str">
            <v>Y</v>
          </cell>
        </row>
        <row r="338">
          <cell r="K338" t="str">
            <v/>
          </cell>
        </row>
        <row r="339">
          <cell r="K339" t="str">
            <v/>
          </cell>
        </row>
        <row r="340">
          <cell r="K340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4">
          <cell r="K344" t="str">
            <v>Y</v>
          </cell>
        </row>
        <row r="345">
          <cell r="K345" t="str">
            <v/>
          </cell>
        </row>
        <row r="346">
          <cell r="K346" t="str">
            <v/>
          </cell>
        </row>
        <row r="347">
          <cell r="K347" t="str">
            <v/>
          </cell>
        </row>
        <row r="348">
          <cell r="K348" t="str">
            <v/>
          </cell>
        </row>
        <row r="349">
          <cell r="K349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zoomScale="75" zoomScaleNormal="75" workbookViewId="0" topLeftCell="A1">
      <selection activeCell="S12" sqref="S12"/>
    </sheetView>
  </sheetViews>
  <sheetFormatPr defaultColWidth="9.00390625" defaultRowHeight="16.5"/>
  <cols>
    <col min="1" max="1" width="4.375" style="40" customWidth="1"/>
    <col min="2" max="2" width="6.625" style="45" customWidth="1"/>
    <col min="3" max="3" width="9.00390625" style="2" customWidth="1"/>
    <col min="4" max="4" width="6.625" style="45" customWidth="1"/>
    <col min="5" max="5" width="4.375" style="40" customWidth="1"/>
    <col min="6" max="16384" width="9.00390625" style="35" customWidth="1"/>
  </cols>
  <sheetData>
    <row r="1" spans="1:5" s="44" customFormat="1" ht="19.5" customHeight="1">
      <c r="A1" s="39" t="s">
        <v>147</v>
      </c>
      <c r="B1" s="36" t="s">
        <v>146</v>
      </c>
      <c r="C1" s="36" t="s">
        <v>144</v>
      </c>
      <c r="D1" s="36"/>
      <c r="E1" s="39"/>
    </row>
    <row r="2" spans="1:5" ht="15.75">
      <c r="A2" s="41" t="s">
        <v>375</v>
      </c>
      <c r="B2" s="45">
        <v>12342</v>
      </c>
      <c r="C2" s="42" t="s">
        <v>299</v>
      </c>
      <c r="E2" s="41"/>
    </row>
    <row r="3" spans="1:5" ht="15.75">
      <c r="A3" s="47" t="s">
        <v>30</v>
      </c>
      <c r="B3" s="45">
        <v>12408</v>
      </c>
      <c r="C3" s="42" t="s">
        <v>42</v>
      </c>
      <c r="E3" s="47"/>
    </row>
    <row r="4" spans="1:5" ht="15.75">
      <c r="A4" s="41" t="s">
        <v>113</v>
      </c>
      <c r="B4" s="45">
        <v>12730</v>
      </c>
      <c r="C4" s="42" t="s">
        <v>270</v>
      </c>
      <c r="E4" s="41"/>
    </row>
    <row r="5" spans="1:5" ht="15.75">
      <c r="A5" s="47" t="s">
        <v>143</v>
      </c>
      <c r="B5" s="45">
        <v>12141</v>
      </c>
      <c r="C5" s="42" t="s">
        <v>338</v>
      </c>
      <c r="E5" s="47"/>
    </row>
    <row r="6" spans="1:5" ht="15.75">
      <c r="A6" s="47" t="s">
        <v>143</v>
      </c>
      <c r="B6" s="45">
        <v>12103</v>
      </c>
      <c r="C6" s="42" t="s">
        <v>315</v>
      </c>
      <c r="E6" s="47"/>
    </row>
    <row r="7" spans="1:5" ht="15.75">
      <c r="A7" s="47" t="s">
        <v>92</v>
      </c>
      <c r="B7" s="43">
        <v>12635</v>
      </c>
      <c r="C7" s="37" t="s">
        <v>308</v>
      </c>
      <c r="D7" s="43"/>
      <c r="E7" s="47"/>
    </row>
    <row r="8" spans="1:5" ht="15.75">
      <c r="A8" s="41" t="s">
        <v>347</v>
      </c>
      <c r="B8" s="45">
        <v>12233</v>
      </c>
      <c r="C8" s="37" t="s">
        <v>298</v>
      </c>
      <c r="E8" s="41"/>
    </row>
    <row r="9" spans="1:5" ht="15.75">
      <c r="A9" s="47" t="s">
        <v>143</v>
      </c>
      <c r="B9" s="45">
        <v>12106</v>
      </c>
      <c r="C9" s="37" t="s">
        <v>257</v>
      </c>
      <c r="E9" s="47"/>
    </row>
    <row r="10" spans="1:5" ht="15.75">
      <c r="A10" s="41" t="s">
        <v>347</v>
      </c>
      <c r="B10" s="45">
        <v>12217</v>
      </c>
      <c r="C10" s="42" t="s">
        <v>355</v>
      </c>
      <c r="E10" s="41"/>
    </row>
    <row r="11" spans="1:5" ht="15.75">
      <c r="A11" s="47" t="s">
        <v>30</v>
      </c>
      <c r="B11" s="45">
        <v>12417</v>
      </c>
      <c r="C11" s="42" t="s">
        <v>48</v>
      </c>
      <c r="E11" s="47"/>
    </row>
    <row r="12" spans="1:5" ht="15.75">
      <c r="A12" s="47" t="s">
        <v>30</v>
      </c>
      <c r="B12" s="45">
        <v>12430</v>
      </c>
      <c r="C12" s="37" t="s">
        <v>291</v>
      </c>
      <c r="E12" s="47"/>
    </row>
    <row r="13" spans="1:5" ht="15.75">
      <c r="A13" s="41" t="s">
        <v>113</v>
      </c>
      <c r="B13" s="45">
        <v>12704</v>
      </c>
      <c r="C13" s="42" t="s">
        <v>115</v>
      </c>
      <c r="E13" s="41"/>
    </row>
    <row r="14" spans="1:5" ht="15.75">
      <c r="A14" s="47" t="s">
        <v>143</v>
      </c>
      <c r="B14" s="45">
        <v>12133</v>
      </c>
      <c r="C14" s="37" t="s">
        <v>256</v>
      </c>
      <c r="E14" s="47"/>
    </row>
    <row r="15" spans="1:5" ht="15.75">
      <c r="A15" s="47" t="s">
        <v>92</v>
      </c>
      <c r="B15" s="45">
        <v>12616</v>
      </c>
      <c r="C15" s="37" t="s">
        <v>294</v>
      </c>
      <c r="E15" s="47"/>
    </row>
    <row r="16" spans="1:5" ht="15.75">
      <c r="A16" s="47" t="s">
        <v>143</v>
      </c>
      <c r="B16" s="45">
        <v>12125</v>
      </c>
      <c r="C16" s="37" t="s">
        <v>266</v>
      </c>
      <c r="E16" s="47"/>
    </row>
    <row r="17" spans="1:5" ht="15.75">
      <c r="A17" s="41" t="s">
        <v>375</v>
      </c>
      <c r="B17" s="45">
        <v>12311</v>
      </c>
      <c r="C17" s="42" t="s">
        <v>14</v>
      </c>
      <c r="E17" s="41"/>
    </row>
    <row r="18" spans="1:5" ht="15.75">
      <c r="A18" s="47" t="s">
        <v>92</v>
      </c>
      <c r="B18" s="45">
        <v>12605</v>
      </c>
      <c r="C18" s="42" t="s">
        <v>95</v>
      </c>
      <c r="E18" s="47"/>
    </row>
    <row r="19" spans="1:5" ht="15.75">
      <c r="A19" s="47" t="s">
        <v>143</v>
      </c>
      <c r="B19" s="45">
        <v>12150</v>
      </c>
      <c r="C19" s="42" t="s">
        <v>345</v>
      </c>
      <c r="E19" s="47"/>
    </row>
    <row r="20" spans="1:5" ht="15.75">
      <c r="A20" s="47" t="s">
        <v>143</v>
      </c>
      <c r="B20" s="45">
        <v>12147</v>
      </c>
      <c r="C20" s="42" t="s">
        <v>343</v>
      </c>
      <c r="E20" s="47"/>
    </row>
    <row r="21" spans="1:5" ht="15.75">
      <c r="A21" s="41" t="s">
        <v>113</v>
      </c>
      <c r="B21" s="45">
        <v>12715</v>
      </c>
      <c r="C21" s="42" t="s">
        <v>122</v>
      </c>
      <c r="E21" s="41"/>
    </row>
    <row r="22" spans="1:5" ht="15.75">
      <c r="A22" s="41" t="s">
        <v>113</v>
      </c>
      <c r="B22" s="45">
        <v>12702</v>
      </c>
      <c r="C22" s="37" t="s">
        <v>158</v>
      </c>
      <c r="E22" s="41"/>
    </row>
    <row r="23" spans="1:5" ht="15.75">
      <c r="A23" s="41" t="s">
        <v>375</v>
      </c>
      <c r="B23" s="45">
        <v>12301</v>
      </c>
      <c r="C23" s="42" t="s">
        <v>374</v>
      </c>
      <c r="E23" s="41"/>
    </row>
    <row r="24" spans="1:5" ht="15.75">
      <c r="A24" s="41" t="s">
        <v>69</v>
      </c>
      <c r="B24" s="45">
        <v>12509</v>
      </c>
      <c r="C24" s="42" t="s">
        <v>140</v>
      </c>
      <c r="E24" s="41"/>
    </row>
    <row r="25" spans="1:5" ht="15.75">
      <c r="A25" s="41" t="s">
        <v>375</v>
      </c>
      <c r="B25" s="45">
        <v>12315</v>
      </c>
      <c r="C25" s="37" t="s">
        <v>282</v>
      </c>
      <c r="E25" s="41"/>
    </row>
    <row r="26" spans="1:5" ht="15.75">
      <c r="A26" s="41" t="s">
        <v>375</v>
      </c>
      <c r="B26" s="45">
        <v>12344</v>
      </c>
      <c r="C26" s="42" t="s">
        <v>31</v>
      </c>
      <c r="E26" s="41"/>
    </row>
    <row r="27" spans="1:5" ht="15.75">
      <c r="A27" s="47" t="s">
        <v>30</v>
      </c>
      <c r="B27" s="45">
        <v>12443</v>
      </c>
      <c r="C27" s="42" t="s">
        <v>180</v>
      </c>
      <c r="E27" s="47"/>
    </row>
    <row r="28" spans="1:5" ht="15.75">
      <c r="A28" s="47" t="s">
        <v>143</v>
      </c>
      <c r="B28" s="45">
        <v>12116</v>
      </c>
      <c r="C28" s="37" t="s">
        <v>241</v>
      </c>
      <c r="E28" s="47"/>
    </row>
    <row r="29" spans="1:5" ht="15.75">
      <c r="A29" s="41" t="s">
        <v>375</v>
      </c>
      <c r="B29" s="45">
        <v>12333</v>
      </c>
      <c r="C29" s="42" t="s">
        <v>25</v>
      </c>
      <c r="E29" s="41"/>
    </row>
    <row r="30" spans="1:5" ht="15.75">
      <c r="A30" s="47" t="s">
        <v>92</v>
      </c>
      <c r="B30" s="45">
        <v>12644</v>
      </c>
      <c r="C30" s="37" t="s">
        <v>276</v>
      </c>
      <c r="E30" s="47"/>
    </row>
    <row r="31" spans="1:5" ht="15.75">
      <c r="A31" s="41" t="s">
        <v>347</v>
      </c>
      <c r="B31" s="45">
        <v>12240</v>
      </c>
      <c r="C31" s="37" t="s">
        <v>268</v>
      </c>
      <c r="E31" s="41"/>
    </row>
    <row r="32" spans="1:5" ht="15.75">
      <c r="A32" s="41" t="s">
        <v>375</v>
      </c>
      <c r="B32" s="45">
        <v>12345</v>
      </c>
      <c r="C32" s="42" t="s">
        <v>32</v>
      </c>
      <c r="E32" s="41"/>
    </row>
    <row r="33" spans="1:5" ht="15.75">
      <c r="A33" s="47" t="s">
        <v>30</v>
      </c>
      <c r="B33" s="45">
        <v>12410</v>
      </c>
      <c r="C33" s="42" t="s">
        <v>44</v>
      </c>
      <c r="E33" s="47"/>
    </row>
    <row r="34" spans="1:5" ht="15.75">
      <c r="A34" s="41" t="s">
        <v>113</v>
      </c>
      <c r="B34" s="45">
        <v>12722</v>
      </c>
      <c r="C34" s="37" t="s">
        <v>260</v>
      </c>
      <c r="E34" s="41"/>
    </row>
    <row r="35" spans="1:5" ht="15.75">
      <c r="A35" s="47" t="s">
        <v>92</v>
      </c>
      <c r="B35" s="45">
        <v>12640</v>
      </c>
      <c r="C35" s="37" t="s">
        <v>162</v>
      </c>
      <c r="E35" s="47"/>
    </row>
    <row r="36" spans="1:5" ht="15.75">
      <c r="A36" s="47" t="s">
        <v>143</v>
      </c>
      <c r="B36" s="45">
        <v>12122</v>
      </c>
      <c r="C36" s="37" t="s">
        <v>159</v>
      </c>
      <c r="E36" s="47"/>
    </row>
    <row r="37" spans="1:5" ht="15.75">
      <c r="A37" s="47" t="s">
        <v>143</v>
      </c>
      <c r="B37" s="45">
        <v>12144</v>
      </c>
      <c r="C37" s="37" t="s">
        <v>226</v>
      </c>
      <c r="E37" s="47"/>
    </row>
    <row r="38" spans="1:5" ht="15.75">
      <c r="A38" s="41" t="s">
        <v>375</v>
      </c>
      <c r="B38" s="45">
        <v>12325</v>
      </c>
      <c r="C38" s="42" t="s">
        <v>20</v>
      </c>
      <c r="E38" s="41"/>
    </row>
    <row r="39" spans="1:5" ht="15.75">
      <c r="A39" s="47" t="s">
        <v>30</v>
      </c>
      <c r="B39" s="45">
        <v>12447</v>
      </c>
      <c r="C39" s="42" t="s">
        <v>182</v>
      </c>
      <c r="E39" s="47"/>
    </row>
    <row r="40" spans="1:5" ht="15.75">
      <c r="A40" s="47" t="s">
        <v>143</v>
      </c>
      <c r="B40" s="45">
        <v>12112</v>
      </c>
      <c r="C40" s="42" t="s">
        <v>319</v>
      </c>
      <c r="E40" s="47"/>
    </row>
    <row r="41" spans="1:5" ht="15.75">
      <c r="A41" s="47" t="s">
        <v>92</v>
      </c>
      <c r="B41" s="45">
        <v>12637</v>
      </c>
      <c r="C41" s="37" t="s">
        <v>290</v>
      </c>
      <c r="E41" s="47"/>
    </row>
    <row r="42" spans="1:5" ht="15.75">
      <c r="A42" s="47" t="s">
        <v>30</v>
      </c>
      <c r="B42" s="45">
        <v>12403</v>
      </c>
      <c r="C42" s="42" t="s">
        <v>38</v>
      </c>
      <c r="E42" s="47"/>
    </row>
    <row r="43" spans="1:5" ht="15.75">
      <c r="A43" s="41" t="s">
        <v>113</v>
      </c>
      <c r="B43" s="45">
        <v>12708</v>
      </c>
      <c r="C43" s="42" t="s">
        <v>154</v>
      </c>
      <c r="E43" s="41"/>
    </row>
    <row r="44" spans="1:5" ht="15.75">
      <c r="A44" s="47" t="s">
        <v>143</v>
      </c>
      <c r="B44" s="45">
        <v>12146</v>
      </c>
      <c r="C44" s="42" t="s">
        <v>342</v>
      </c>
      <c r="E44" s="47"/>
    </row>
    <row r="45" spans="1:5" ht="15.75">
      <c r="A45" s="41" t="s">
        <v>113</v>
      </c>
      <c r="B45" s="45">
        <v>12743</v>
      </c>
      <c r="C45" s="42" t="s">
        <v>186</v>
      </c>
      <c r="E45" s="41"/>
    </row>
    <row r="46" spans="1:5" ht="15.75">
      <c r="A46" s="47" t="s">
        <v>30</v>
      </c>
      <c r="B46" s="45">
        <v>12418</v>
      </c>
      <c r="C46" s="42" t="s">
        <v>49</v>
      </c>
      <c r="E46" s="47"/>
    </row>
    <row r="47" spans="1:5" ht="15.75">
      <c r="A47" s="41" t="s">
        <v>113</v>
      </c>
      <c r="B47" s="45">
        <v>12713</v>
      </c>
      <c r="C47" s="42" t="s">
        <v>120</v>
      </c>
      <c r="E47" s="41"/>
    </row>
    <row r="48" spans="1:5" ht="15.75">
      <c r="A48" s="47" t="s">
        <v>92</v>
      </c>
      <c r="B48" s="45">
        <v>12618</v>
      </c>
      <c r="C48" s="37" t="s">
        <v>248</v>
      </c>
      <c r="E48" s="47"/>
    </row>
    <row r="49" spans="1:5" ht="15.75">
      <c r="A49" s="41" t="s">
        <v>113</v>
      </c>
      <c r="B49" s="45">
        <v>12724</v>
      </c>
      <c r="C49" s="42" t="s">
        <v>125</v>
      </c>
      <c r="E49" s="41"/>
    </row>
    <row r="50" spans="1:5" ht="15.75">
      <c r="A50" s="47" t="s">
        <v>92</v>
      </c>
      <c r="B50" s="45">
        <v>12629</v>
      </c>
      <c r="C50" s="37" t="s">
        <v>306</v>
      </c>
      <c r="E50" s="47"/>
    </row>
    <row r="51" spans="1:5" ht="15.75">
      <c r="A51" s="41" t="s">
        <v>69</v>
      </c>
      <c r="B51" s="45">
        <v>12525</v>
      </c>
      <c r="C51" s="37" t="s">
        <v>379</v>
      </c>
      <c r="E51" s="41"/>
    </row>
    <row r="52" spans="1:5" ht="15.75">
      <c r="A52" s="41" t="s">
        <v>375</v>
      </c>
      <c r="B52" s="45">
        <v>12334</v>
      </c>
      <c r="C52" s="42" t="s">
        <v>204</v>
      </c>
      <c r="E52" s="41"/>
    </row>
    <row r="53" spans="1:5" ht="15.75">
      <c r="A53" s="41" t="s">
        <v>69</v>
      </c>
      <c r="B53" s="45">
        <v>12507</v>
      </c>
      <c r="C53" s="42" t="s">
        <v>75</v>
      </c>
      <c r="E53" s="41"/>
    </row>
    <row r="54" spans="1:5" ht="15.75">
      <c r="A54" s="41" t="s">
        <v>347</v>
      </c>
      <c r="B54" s="46">
        <v>12245</v>
      </c>
      <c r="C54" s="42" t="s">
        <v>368</v>
      </c>
      <c r="D54" s="46"/>
      <c r="E54" s="41"/>
    </row>
    <row r="55" spans="1:5" ht="15.75">
      <c r="A55" s="47" t="s">
        <v>30</v>
      </c>
      <c r="B55" s="45">
        <v>12406</v>
      </c>
      <c r="C55" s="42" t="s">
        <v>40</v>
      </c>
      <c r="E55" s="47"/>
    </row>
    <row r="56" spans="1:5" ht="15.75">
      <c r="A56" s="41" t="s">
        <v>69</v>
      </c>
      <c r="B56" s="45">
        <v>12524</v>
      </c>
      <c r="C56" s="42" t="s">
        <v>84</v>
      </c>
      <c r="E56" s="41"/>
    </row>
    <row r="57" spans="1:5" ht="15.75">
      <c r="A57" s="41" t="s">
        <v>113</v>
      </c>
      <c r="B57" s="45">
        <v>12738</v>
      </c>
      <c r="C57" s="42" t="s">
        <v>131</v>
      </c>
      <c r="E57" s="41"/>
    </row>
    <row r="58" spans="1:5" ht="15.75">
      <c r="A58" s="41" t="s">
        <v>347</v>
      </c>
      <c r="B58" s="46">
        <v>12249</v>
      </c>
      <c r="C58" s="42" t="s">
        <v>372</v>
      </c>
      <c r="D58" s="46"/>
      <c r="E58" s="41"/>
    </row>
    <row r="59" spans="1:5" ht="15.75">
      <c r="A59" s="41" t="s">
        <v>113</v>
      </c>
      <c r="B59" s="45">
        <v>12739</v>
      </c>
      <c r="C59" s="42" t="s">
        <v>132</v>
      </c>
      <c r="E59" s="41"/>
    </row>
    <row r="60" spans="1:5" ht="15.75">
      <c r="A60" s="41" t="s">
        <v>375</v>
      </c>
      <c r="B60" s="45">
        <v>12331</v>
      </c>
      <c r="C60" s="37" t="s">
        <v>238</v>
      </c>
      <c r="E60" s="41"/>
    </row>
    <row r="61" spans="1:5" ht="15.75">
      <c r="A61" s="47" t="s">
        <v>143</v>
      </c>
      <c r="B61" s="45">
        <v>12149</v>
      </c>
      <c r="C61" s="42" t="s">
        <v>344</v>
      </c>
      <c r="E61" s="47"/>
    </row>
    <row r="62" spans="1:5" ht="15.75">
      <c r="A62" s="41" t="s">
        <v>113</v>
      </c>
      <c r="B62" s="45">
        <v>12742</v>
      </c>
      <c r="C62" s="42" t="s">
        <v>134</v>
      </c>
      <c r="E62" s="41"/>
    </row>
    <row r="63" spans="1:5" s="2" customFormat="1" ht="15.75">
      <c r="A63" s="47" t="s">
        <v>143</v>
      </c>
      <c r="B63" s="45">
        <v>12115</v>
      </c>
      <c r="C63" s="42" t="s">
        <v>234</v>
      </c>
      <c r="D63" s="45"/>
      <c r="E63" s="47"/>
    </row>
    <row r="64" spans="1:5" ht="15.75">
      <c r="A64" s="47" t="s">
        <v>143</v>
      </c>
      <c r="B64" s="45">
        <v>12114</v>
      </c>
      <c r="C64" s="42" t="s">
        <v>321</v>
      </c>
      <c r="E64" s="47"/>
    </row>
    <row r="65" spans="1:5" ht="15.75">
      <c r="A65" s="41" t="s">
        <v>347</v>
      </c>
      <c r="B65" s="45">
        <v>12216</v>
      </c>
      <c r="C65" s="37" t="s">
        <v>200</v>
      </c>
      <c r="E65" s="41"/>
    </row>
    <row r="66" spans="1:5" ht="15.75">
      <c r="A66" s="41" t="s">
        <v>375</v>
      </c>
      <c r="B66" s="45">
        <v>12306</v>
      </c>
      <c r="C66" s="42" t="s">
        <v>9</v>
      </c>
      <c r="E66" s="41"/>
    </row>
    <row r="67" spans="1:5" ht="15.75">
      <c r="A67" s="47" t="s">
        <v>92</v>
      </c>
      <c r="B67" s="45">
        <v>12647</v>
      </c>
      <c r="C67" s="37" t="s">
        <v>288</v>
      </c>
      <c r="E67" s="47"/>
    </row>
    <row r="68" spans="1:5" ht="15.75">
      <c r="A68" s="47" t="s">
        <v>143</v>
      </c>
      <c r="B68" s="45">
        <v>12109</v>
      </c>
      <c r="C68" s="42" t="s">
        <v>195</v>
      </c>
      <c r="E68" s="47"/>
    </row>
    <row r="69" spans="1:5" ht="15.75">
      <c r="A69" s="47" t="s">
        <v>30</v>
      </c>
      <c r="B69" s="45">
        <v>12433</v>
      </c>
      <c r="C69" s="37" t="s">
        <v>222</v>
      </c>
      <c r="E69" s="47"/>
    </row>
    <row r="70" spans="1:5" ht="15.75">
      <c r="A70" s="41" t="s">
        <v>113</v>
      </c>
      <c r="B70" s="45">
        <v>12707</v>
      </c>
      <c r="C70" s="42" t="s">
        <v>118</v>
      </c>
      <c r="E70" s="41"/>
    </row>
    <row r="71" spans="1:5" ht="15.75">
      <c r="A71" s="47" t="s">
        <v>30</v>
      </c>
      <c r="B71" s="45">
        <v>12431</v>
      </c>
      <c r="C71" s="42" t="s">
        <v>57</v>
      </c>
      <c r="E71" s="47"/>
    </row>
    <row r="72" spans="1:5" ht="15.75">
      <c r="A72" s="41" t="s">
        <v>347</v>
      </c>
      <c r="B72" s="45">
        <v>12203</v>
      </c>
      <c r="C72" s="42" t="s">
        <v>348</v>
      </c>
      <c r="E72" s="41"/>
    </row>
    <row r="73" spans="1:5" ht="15.75">
      <c r="A73" s="41" t="s">
        <v>375</v>
      </c>
      <c r="B73" s="45">
        <v>12313</v>
      </c>
      <c r="C73" s="37" t="s">
        <v>247</v>
      </c>
      <c r="E73" s="41"/>
    </row>
    <row r="74" spans="1:5" ht="15.75">
      <c r="A74" s="47" t="s">
        <v>143</v>
      </c>
      <c r="B74" s="45">
        <v>12129</v>
      </c>
      <c r="C74" s="42" t="s">
        <v>329</v>
      </c>
      <c r="E74" s="47"/>
    </row>
    <row r="75" spans="1:5" ht="15.75">
      <c r="A75" s="47" t="s">
        <v>92</v>
      </c>
      <c r="B75" s="45">
        <v>12646</v>
      </c>
      <c r="C75" s="42" t="s">
        <v>111</v>
      </c>
      <c r="E75" s="47"/>
    </row>
    <row r="76" spans="1:5" ht="15.75">
      <c r="A76" s="41" t="s">
        <v>113</v>
      </c>
      <c r="B76" s="45">
        <v>12716</v>
      </c>
      <c r="C76" s="42" t="s">
        <v>309</v>
      </c>
      <c r="E76" s="41"/>
    </row>
    <row r="77" spans="1:5" ht="15.75">
      <c r="A77" s="41" t="s">
        <v>347</v>
      </c>
      <c r="B77" s="45">
        <v>12208</v>
      </c>
      <c r="C77" s="37" t="s">
        <v>219</v>
      </c>
      <c r="E77" s="41"/>
    </row>
    <row r="78" spans="1:5" ht="15.75">
      <c r="A78" s="47" t="s">
        <v>30</v>
      </c>
      <c r="B78" s="45">
        <v>12405</v>
      </c>
      <c r="C78" s="37" t="s">
        <v>269</v>
      </c>
      <c r="E78" s="47"/>
    </row>
    <row r="79" spans="1:5" ht="15.75">
      <c r="A79" s="47" t="s">
        <v>143</v>
      </c>
      <c r="B79" s="45">
        <v>12117</v>
      </c>
      <c r="C79" s="42" t="s">
        <v>322</v>
      </c>
      <c r="E79" s="47"/>
    </row>
    <row r="80" spans="1:5" ht="15.75">
      <c r="A80" s="47" t="s">
        <v>92</v>
      </c>
      <c r="B80" s="45">
        <v>12632</v>
      </c>
      <c r="C80" s="42" t="s">
        <v>202</v>
      </c>
      <c r="E80" s="47"/>
    </row>
    <row r="81" spans="1:5" ht="15.75">
      <c r="A81" s="47" t="s">
        <v>30</v>
      </c>
      <c r="B81" s="45">
        <v>12438</v>
      </c>
      <c r="C81" s="42" t="s">
        <v>61</v>
      </c>
      <c r="E81" s="47"/>
    </row>
    <row r="82" spans="1:5" ht="15.75">
      <c r="A82" s="41" t="s">
        <v>69</v>
      </c>
      <c r="B82" s="45">
        <v>12513</v>
      </c>
      <c r="C82" s="42" t="s">
        <v>157</v>
      </c>
      <c r="E82" s="41"/>
    </row>
    <row r="83" spans="1:5" ht="15.75">
      <c r="A83" s="47" t="s">
        <v>30</v>
      </c>
      <c r="B83" s="45">
        <v>12404</v>
      </c>
      <c r="C83" s="42" t="s">
        <v>39</v>
      </c>
      <c r="E83" s="47"/>
    </row>
    <row r="84" spans="1:5" ht="15.75">
      <c r="A84" s="41" t="s">
        <v>375</v>
      </c>
      <c r="B84" s="45">
        <v>12320</v>
      </c>
      <c r="C84" s="37" t="s">
        <v>313</v>
      </c>
      <c r="E84" s="41"/>
    </row>
    <row r="85" spans="1:5" ht="15.75">
      <c r="A85" s="41" t="s">
        <v>375</v>
      </c>
      <c r="B85" s="45">
        <v>12304</v>
      </c>
      <c r="C85" s="37" t="s">
        <v>259</v>
      </c>
      <c r="E85" s="41"/>
    </row>
    <row r="86" spans="1:5" ht="15.75">
      <c r="A86" s="47" t="s">
        <v>30</v>
      </c>
      <c r="B86" s="45">
        <v>12415</v>
      </c>
      <c r="C86" s="42" t="s">
        <v>46</v>
      </c>
      <c r="E86" s="47"/>
    </row>
    <row r="87" spans="1:5" ht="15.75">
      <c r="A87" s="47" t="s">
        <v>30</v>
      </c>
      <c r="B87" s="45">
        <v>12439</v>
      </c>
      <c r="C87" s="42" t="s">
        <v>62</v>
      </c>
      <c r="E87" s="47"/>
    </row>
    <row r="88" spans="1:5" ht="15.75">
      <c r="A88" s="47" t="s">
        <v>30</v>
      </c>
      <c r="B88" s="45">
        <v>12419</v>
      </c>
      <c r="C88" s="42" t="s">
        <v>50</v>
      </c>
      <c r="E88" s="47"/>
    </row>
    <row r="89" spans="1:5" ht="15.75">
      <c r="A89" s="41" t="s">
        <v>69</v>
      </c>
      <c r="B89" s="45">
        <v>12540</v>
      </c>
      <c r="C89" s="37" t="s">
        <v>303</v>
      </c>
      <c r="E89" s="41"/>
    </row>
    <row r="90" spans="1:5" ht="15.75">
      <c r="A90" s="47" t="s">
        <v>92</v>
      </c>
      <c r="B90" s="45">
        <v>12624</v>
      </c>
      <c r="C90" s="37" t="s">
        <v>305</v>
      </c>
      <c r="E90" s="47"/>
    </row>
    <row r="91" spans="1:5" ht="15.75">
      <c r="A91" s="41" t="s">
        <v>113</v>
      </c>
      <c r="B91" s="45">
        <v>12725</v>
      </c>
      <c r="C91" s="42" t="s">
        <v>126</v>
      </c>
      <c r="E91" s="41"/>
    </row>
    <row r="92" spans="1:5" ht="15.75">
      <c r="A92" s="47" t="s">
        <v>143</v>
      </c>
      <c r="B92" s="45">
        <v>12127</v>
      </c>
      <c r="C92" s="42" t="s">
        <v>327</v>
      </c>
      <c r="E92" s="47"/>
    </row>
    <row r="93" spans="1:5" ht="15.75">
      <c r="A93" s="41" t="s">
        <v>375</v>
      </c>
      <c r="B93" s="45">
        <v>12337</v>
      </c>
      <c r="C93" s="42" t="s">
        <v>27</v>
      </c>
      <c r="E93" s="41"/>
    </row>
    <row r="94" spans="1:5" ht="15.75">
      <c r="A94" s="41" t="s">
        <v>69</v>
      </c>
      <c r="B94" s="45">
        <v>12506</v>
      </c>
      <c r="C94" s="42" t="s">
        <v>74</v>
      </c>
      <c r="E94" s="41"/>
    </row>
    <row r="95" spans="1:5" ht="15.75">
      <c r="A95" s="41" t="s">
        <v>347</v>
      </c>
      <c r="B95" s="45">
        <v>12228</v>
      </c>
      <c r="C95" s="37" t="s">
        <v>251</v>
      </c>
      <c r="E95" s="41"/>
    </row>
    <row r="96" spans="1:5" ht="15.75">
      <c r="A96" s="41" t="s">
        <v>113</v>
      </c>
      <c r="B96" s="45">
        <v>12714</v>
      </c>
      <c r="C96" s="42" t="s">
        <v>121</v>
      </c>
      <c r="E96" s="41"/>
    </row>
    <row r="97" spans="1:5" ht="15.75">
      <c r="A97" s="47" t="s">
        <v>143</v>
      </c>
      <c r="B97" s="45">
        <v>12113</v>
      </c>
      <c r="C97" s="42" t="s">
        <v>320</v>
      </c>
      <c r="E97" s="47"/>
    </row>
    <row r="98" spans="1:5" ht="15.75">
      <c r="A98" s="47" t="s">
        <v>143</v>
      </c>
      <c r="B98" s="45">
        <v>12107</v>
      </c>
      <c r="C98" s="42" t="s">
        <v>316</v>
      </c>
      <c r="E98" s="47"/>
    </row>
    <row r="99" spans="1:5" ht="15.75">
      <c r="A99" s="41" t="s">
        <v>347</v>
      </c>
      <c r="B99" s="46">
        <v>12250</v>
      </c>
      <c r="C99" s="42" t="s">
        <v>373</v>
      </c>
      <c r="D99" s="46"/>
      <c r="E99" s="41"/>
    </row>
    <row r="100" spans="1:5" ht="15.75">
      <c r="A100" s="41" t="s">
        <v>375</v>
      </c>
      <c r="B100" s="45">
        <v>12336</v>
      </c>
      <c r="C100" s="37" t="s">
        <v>236</v>
      </c>
      <c r="E100" s="41"/>
    </row>
    <row r="101" spans="1:5" ht="15.75">
      <c r="A101" s="41" t="s">
        <v>347</v>
      </c>
      <c r="B101" s="45">
        <v>12237</v>
      </c>
      <c r="C101" s="42" t="s">
        <v>362</v>
      </c>
      <c r="E101" s="41"/>
    </row>
    <row r="102" spans="1:5" ht="15.75">
      <c r="A102" s="47" t="s">
        <v>143</v>
      </c>
      <c r="B102" s="45">
        <v>12124</v>
      </c>
      <c r="C102" s="42" t="s">
        <v>326</v>
      </c>
      <c r="E102" s="47"/>
    </row>
    <row r="103" spans="1:5" ht="15.75">
      <c r="A103" s="41" t="s">
        <v>347</v>
      </c>
      <c r="B103" s="45">
        <v>12224</v>
      </c>
      <c r="C103" s="42" t="s">
        <v>357</v>
      </c>
      <c r="E103" s="41"/>
    </row>
    <row r="104" spans="1:5" ht="15.75">
      <c r="A104" s="47" t="s">
        <v>30</v>
      </c>
      <c r="B104" s="45">
        <v>12427</v>
      </c>
      <c r="C104" s="42" t="s">
        <v>55</v>
      </c>
      <c r="E104" s="47"/>
    </row>
    <row r="105" spans="1:5" ht="15.75">
      <c r="A105" s="47" t="s">
        <v>143</v>
      </c>
      <c r="B105" s="45">
        <v>12143</v>
      </c>
      <c r="C105" s="42" t="s">
        <v>340</v>
      </c>
      <c r="E105" s="47"/>
    </row>
    <row r="106" spans="1:5" ht="15.75">
      <c r="A106" s="47" t="s">
        <v>30</v>
      </c>
      <c r="B106" s="45">
        <v>12424</v>
      </c>
      <c r="C106" s="42" t="s">
        <v>53</v>
      </c>
      <c r="E106" s="47"/>
    </row>
    <row r="107" spans="1:5" ht="15.75">
      <c r="A107" s="41" t="s">
        <v>69</v>
      </c>
      <c r="B107" s="45">
        <v>12518</v>
      </c>
      <c r="C107" s="42" t="s">
        <v>169</v>
      </c>
      <c r="E107" s="41"/>
    </row>
    <row r="108" spans="1:5" ht="15.75">
      <c r="A108" s="41" t="s">
        <v>375</v>
      </c>
      <c r="B108" s="45">
        <v>12302</v>
      </c>
      <c r="C108" s="37" t="s">
        <v>245</v>
      </c>
      <c r="E108" s="41"/>
    </row>
    <row r="109" spans="1:5" ht="15.75">
      <c r="A109" s="47" t="s">
        <v>30</v>
      </c>
      <c r="B109" s="45">
        <v>12432</v>
      </c>
      <c r="C109" s="42" t="s">
        <v>58</v>
      </c>
      <c r="E109" s="47"/>
    </row>
    <row r="110" spans="1:5" ht="15.75">
      <c r="A110" s="47" t="s">
        <v>92</v>
      </c>
      <c r="B110" s="45">
        <v>12631</v>
      </c>
      <c r="C110" s="42" t="s">
        <v>107</v>
      </c>
      <c r="E110" s="47"/>
    </row>
    <row r="111" spans="1:5" ht="15.75">
      <c r="A111" s="41" t="s">
        <v>69</v>
      </c>
      <c r="B111" s="45">
        <v>12530</v>
      </c>
      <c r="C111" s="42" t="s">
        <v>87</v>
      </c>
      <c r="E111" s="41"/>
    </row>
    <row r="112" spans="1:5" ht="15.75">
      <c r="A112" s="47" t="s">
        <v>30</v>
      </c>
      <c r="B112" s="45">
        <v>12445</v>
      </c>
      <c r="C112" s="42" t="s">
        <v>302</v>
      </c>
      <c r="E112" s="47"/>
    </row>
    <row r="113" spans="1:5" ht="15.75">
      <c r="A113" s="47" t="s">
        <v>30</v>
      </c>
      <c r="B113" s="45">
        <v>12402</v>
      </c>
      <c r="C113" s="42" t="s">
        <v>301</v>
      </c>
      <c r="E113" s="47"/>
    </row>
    <row r="114" spans="1:5" ht="15.75">
      <c r="A114" s="41" t="s">
        <v>375</v>
      </c>
      <c r="B114" s="45">
        <v>12324</v>
      </c>
      <c r="C114" s="42" t="s">
        <v>19</v>
      </c>
      <c r="E114" s="41"/>
    </row>
    <row r="115" spans="1:5" ht="15.75">
      <c r="A115" s="41" t="s">
        <v>375</v>
      </c>
      <c r="B115" s="45">
        <v>12348</v>
      </c>
      <c r="C115" s="42" t="s">
        <v>35</v>
      </c>
      <c r="E115" s="41"/>
    </row>
    <row r="116" spans="1:5" ht="15.75">
      <c r="A116" s="41" t="s">
        <v>113</v>
      </c>
      <c r="B116" s="45">
        <v>12723</v>
      </c>
      <c r="C116" s="42" t="s">
        <v>265</v>
      </c>
      <c r="E116" s="41"/>
    </row>
    <row r="117" spans="1:5" ht="15.75">
      <c r="A117" s="47" t="s">
        <v>30</v>
      </c>
      <c r="B117" s="45">
        <v>12429</v>
      </c>
      <c r="C117" s="37" t="s">
        <v>233</v>
      </c>
      <c r="E117" s="47"/>
    </row>
    <row r="118" spans="1:5" ht="15.75">
      <c r="A118" s="41" t="s">
        <v>347</v>
      </c>
      <c r="B118" s="45">
        <v>12234</v>
      </c>
      <c r="C118" s="42" t="s">
        <v>176</v>
      </c>
      <c r="E118" s="41"/>
    </row>
    <row r="119" spans="1:5" ht="15.75">
      <c r="A119" s="47" t="s">
        <v>30</v>
      </c>
      <c r="B119" s="45">
        <v>12440</v>
      </c>
      <c r="C119" s="42" t="s">
        <v>63</v>
      </c>
      <c r="E119" s="47"/>
    </row>
    <row r="120" spans="1:5" ht="15.75">
      <c r="A120" s="41" t="s">
        <v>69</v>
      </c>
      <c r="B120" s="45">
        <v>12541</v>
      </c>
      <c r="C120" s="42" t="s">
        <v>89</v>
      </c>
      <c r="E120" s="41"/>
    </row>
    <row r="121" spans="1:5" ht="15.75">
      <c r="A121" s="47" t="s">
        <v>30</v>
      </c>
      <c r="B121" s="45">
        <v>12413</v>
      </c>
      <c r="C121" s="42" t="s">
        <v>164</v>
      </c>
      <c r="E121" s="47"/>
    </row>
    <row r="122" spans="1:5" ht="15.75">
      <c r="A122" s="47" t="s">
        <v>143</v>
      </c>
      <c r="B122" s="45">
        <v>12101</v>
      </c>
      <c r="C122" s="42" t="s">
        <v>148</v>
      </c>
      <c r="E122" s="47"/>
    </row>
    <row r="123" spans="1:5" ht="15.75">
      <c r="A123" s="41" t="s">
        <v>113</v>
      </c>
      <c r="B123" s="45">
        <v>12733</v>
      </c>
      <c r="C123" s="42" t="s">
        <v>130</v>
      </c>
      <c r="E123" s="41"/>
    </row>
    <row r="124" spans="1:5" ht="15.75">
      <c r="A124" s="47" t="s">
        <v>143</v>
      </c>
      <c r="B124" s="45">
        <v>12123</v>
      </c>
      <c r="C124" s="42" t="s">
        <v>325</v>
      </c>
      <c r="E124" s="47"/>
    </row>
    <row r="125" spans="1:5" ht="15.75">
      <c r="A125" s="47" t="s">
        <v>92</v>
      </c>
      <c r="B125" s="45">
        <v>12604</v>
      </c>
      <c r="C125" s="42" t="s">
        <v>94</v>
      </c>
      <c r="E125" s="47"/>
    </row>
    <row r="126" spans="1:5" ht="15.75">
      <c r="A126" s="41" t="s">
        <v>113</v>
      </c>
      <c r="B126" s="45">
        <v>12745</v>
      </c>
      <c r="C126" s="42" t="s">
        <v>136</v>
      </c>
      <c r="E126" s="41"/>
    </row>
    <row r="127" spans="1:5" ht="15.75">
      <c r="A127" s="41" t="s">
        <v>347</v>
      </c>
      <c r="B127" s="46">
        <v>12247</v>
      </c>
      <c r="C127" s="42" t="s">
        <v>370</v>
      </c>
      <c r="D127" s="46"/>
      <c r="E127" s="41"/>
    </row>
    <row r="128" spans="1:5" ht="15.75">
      <c r="A128" s="41" t="s">
        <v>69</v>
      </c>
      <c r="B128" s="45">
        <v>12517</v>
      </c>
      <c r="C128" s="37" t="s">
        <v>286</v>
      </c>
      <c r="E128" s="41"/>
    </row>
    <row r="129" spans="1:5" ht="15.75">
      <c r="A129" s="41" t="s">
        <v>347</v>
      </c>
      <c r="B129" s="46">
        <v>12248</v>
      </c>
      <c r="C129" s="42" t="s">
        <v>371</v>
      </c>
      <c r="D129" s="46"/>
      <c r="E129" s="41"/>
    </row>
    <row r="130" spans="1:5" ht="15.75">
      <c r="A130" s="41" t="s">
        <v>69</v>
      </c>
      <c r="B130" s="45">
        <v>12550</v>
      </c>
      <c r="C130" s="37" t="s">
        <v>228</v>
      </c>
      <c r="E130" s="41"/>
    </row>
    <row r="131" spans="1:5" ht="15.75">
      <c r="A131" s="41" t="s">
        <v>347</v>
      </c>
      <c r="B131" s="45">
        <v>12219</v>
      </c>
      <c r="C131" s="42" t="s">
        <v>197</v>
      </c>
      <c r="E131" s="41"/>
    </row>
    <row r="132" spans="1:5" ht="15.75">
      <c r="A132" s="41" t="s">
        <v>347</v>
      </c>
      <c r="B132" s="45">
        <v>12209</v>
      </c>
      <c r="C132" s="37" t="s">
        <v>172</v>
      </c>
      <c r="E132" s="41"/>
    </row>
    <row r="133" spans="1:5" ht="15.75">
      <c r="A133" s="41" t="s">
        <v>113</v>
      </c>
      <c r="B133" s="45">
        <v>12709</v>
      </c>
      <c r="C133" s="37" t="s">
        <v>244</v>
      </c>
      <c r="E133" s="41"/>
    </row>
    <row r="134" spans="1:5" ht="15.75">
      <c r="A134" s="41" t="s">
        <v>69</v>
      </c>
      <c r="B134" s="45">
        <v>12526</v>
      </c>
      <c r="C134" s="37" t="s">
        <v>243</v>
      </c>
      <c r="E134" s="41"/>
    </row>
    <row r="135" spans="1:5" ht="15.75">
      <c r="A135" s="47" t="s">
        <v>30</v>
      </c>
      <c r="B135" s="45">
        <v>12407</v>
      </c>
      <c r="C135" s="42" t="s">
        <v>41</v>
      </c>
      <c r="E135" s="47"/>
    </row>
    <row r="136" spans="1:5" ht="15.75">
      <c r="A136" s="41" t="s">
        <v>69</v>
      </c>
      <c r="B136" s="45">
        <v>12536</v>
      </c>
      <c r="C136" s="42" t="s">
        <v>190</v>
      </c>
      <c r="E136" s="41"/>
    </row>
    <row r="137" spans="1:5" ht="15.75">
      <c r="A137" s="47" t="s">
        <v>143</v>
      </c>
      <c r="B137" s="45">
        <v>12119</v>
      </c>
      <c r="C137" s="37" t="s">
        <v>168</v>
      </c>
      <c r="E137" s="47"/>
    </row>
    <row r="138" spans="1:5" ht="15.75">
      <c r="A138" s="47" t="s">
        <v>30</v>
      </c>
      <c r="B138" s="45">
        <v>12426</v>
      </c>
      <c r="C138" s="42" t="s">
        <v>54</v>
      </c>
      <c r="E138" s="47"/>
    </row>
    <row r="139" spans="1:5" ht="15.75">
      <c r="A139" s="47" t="s">
        <v>92</v>
      </c>
      <c r="B139" s="45">
        <v>12636</v>
      </c>
      <c r="C139" s="37" t="s">
        <v>250</v>
      </c>
      <c r="E139" s="47"/>
    </row>
    <row r="140" spans="1:5" ht="15.75">
      <c r="A140" s="41" t="s">
        <v>69</v>
      </c>
      <c r="B140" s="45">
        <v>12533</v>
      </c>
      <c r="C140" s="37" t="s">
        <v>156</v>
      </c>
      <c r="E140" s="41"/>
    </row>
    <row r="141" spans="1:5" ht="15.75">
      <c r="A141" s="41" t="s">
        <v>113</v>
      </c>
      <c r="B141" s="45">
        <v>12726</v>
      </c>
      <c r="C141" s="1" t="s">
        <v>141</v>
      </c>
      <c r="E141" s="41"/>
    </row>
    <row r="142" spans="1:5" ht="15.75">
      <c r="A142" s="41" t="s">
        <v>69</v>
      </c>
      <c r="B142" s="45">
        <v>12512</v>
      </c>
      <c r="C142" s="37" t="s">
        <v>225</v>
      </c>
      <c r="E142" s="41"/>
    </row>
    <row r="143" spans="1:5" ht="15.75">
      <c r="A143" s="41" t="s">
        <v>69</v>
      </c>
      <c r="B143" s="45">
        <v>12514</v>
      </c>
      <c r="C143" s="42" t="s">
        <v>77</v>
      </c>
      <c r="E143" s="41"/>
    </row>
    <row r="144" spans="1:5" ht="15.75">
      <c r="A144" s="41" t="s">
        <v>347</v>
      </c>
      <c r="B144" s="45">
        <v>12229</v>
      </c>
      <c r="C144" s="42" t="s">
        <v>297</v>
      </c>
      <c r="E144" s="41"/>
    </row>
    <row r="145" spans="1:5" ht="15.75">
      <c r="A145" s="47" t="s">
        <v>92</v>
      </c>
      <c r="B145" s="45">
        <v>12619</v>
      </c>
      <c r="C145" s="37" t="s">
        <v>201</v>
      </c>
      <c r="E145" s="47"/>
    </row>
    <row r="146" spans="1:5" ht="15.75">
      <c r="A146" s="47" t="s">
        <v>143</v>
      </c>
      <c r="B146" s="45">
        <v>12121</v>
      </c>
      <c r="C146" s="42" t="s">
        <v>167</v>
      </c>
      <c r="E146" s="47"/>
    </row>
    <row r="147" spans="1:5" ht="15.75">
      <c r="A147" s="47" t="s">
        <v>143</v>
      </c>
      <c r="B147" s="45">
        <v>12111</v>
      </c>
      <c r="C147" s="42" t="s">
        <v>318</v>
      </c>
      <c r="E147" s="47"/>
    </row>
    <row r="148" spans="1:5" ht="15.75">
      <c r="A148" s="41" t="s">
        <v>113</v>
      </c>
      <c r="B148" s="45">
        <v>12749</v>
      </c>
      <c r="C148" s="42" t="s">
        <v>138</v>
      </c>
      <c r="E148" s="41"/>
    </row>
    <row r="149" spans="1:5" ht="15.75">
      <c r="A149" s="41" t="s">
        <v>113</v>
      </c>
      <c r="B149" s="45">
        <v>12710</v>
      </c>
      <c r="C149" s="42" t="s">
        <v>119</v>
      </c>
      <c r="E149" s="41"/>
    </row>
    <row r="150" spans="1:5" ht="15.75">
      <c r="A150" s="41" t="s">
        <v>347</v>
      </c>
      <c r="B150" s="45">
        <v>12205</v>
      </c>
      <c r="C150" s="37" t="s">
        <v>198</v>
      </c>
      <c r="E150" s="41"/>
    </row>
    <row r="151" spans="1:5" ht="15.75">
      <c r="A151" s="47" t="s">
        <v>30</v>
      </c>
      <c r="B151" s="45">
        <v>12435</v>
      </c>
      <c r="C151" s="42" t="s">
        <v>60</v>
      </c>
      <c r="E151" s="47"/>
    </row>
    <row r="152" spans="1:5" ht="15.75">
      <c r="A152" s="41" t="s">
        <v>113</v>
      </c>
      <c r="B152" s="45">
        <v>12703</v>
      </c>
      <c r="C152" s="42" t="s">
        <v>114</v>
      </c>
      <c r="E152" s="41"/>
    </row>
    <row r="153" spans="1:5" ht="15.75">
      <c r="A153" s="41" t="s">
        <v>375</v>
      </c>
      <c r="B153" s="45">
        <v>12323</v>
      </c>
      <c r="C153" s="37" t="s">
        <v>174</v>
      </c>
      <c r="E153" s="41"/>
    </row>
    <row r="154" spans="1:5" ht="15.75">
      <c r="A154" s="41" t="s">
        <v>347</v>
      </c>
      <c r="B154" s="45">
        <v>12207</v>
      </c>
      <c r="C154" s="42" t="s">
        <v>378</v>
      </c>
      <c r="E154" s="41"/>
    </row>
    <row r="155" spans="1:5" ht="15.75">
      <c r="A155" s="47" t="s">
        <v>92</v>
      </c>
      <c r="B155" s="45">
        <v>12613</v>
      </c>
      <c r="C155" s="37" t="s">
        <v>254</v>
      </c>
      <c r="E155" s="47"/>
    </row>
    <row r="156" spans="1:5" ht="15.75">
      <c r="A156" s="41" t="s">
        <v>347</v>
      </c>
      <c r="B156" s="45">
        <v>12242</v>
      </c>
      <c r="C156" s="42" t="s">
        <v>366</v>
      </c>
      <c r="E156" s="41"/>
    </row>
    <row r="157" spans="1:5" ht="15.75">
      <c r="A157" s="47" t="s">
        <v>92</v>
      </c>
      <c r="B157" s="45">
        <v>12602</v>
      </c>
      <c r="C157" s="42" t="s">
        <v>93</v>
      </c>
      <c r="E157" s="47"/>
    </row>
    <row r="158" spans="1:5" ht="15.75">
      <c r="A158" s="41" t="s">
        <v>375</v>
      </c>
      <c r="B158" s="45">
        <v>12316</v>
      </c>
      <c r="C158" s="42" t="s">
        <v>15</v>
      </c>
      <c r="E158" s="41"/>
    </row>
    <row r="159" spans="1:5" ht="15.75">
      <c r="A159" s="47" t="s">
        <v>30</v>
      </c>
      <c r="B159" s="45">
        <v>12401</v>
      </c>
      <c r="C159" s="37" t="s">
        <v>292</v>
      </c>
      <c r="E159" s="47"/>
    </row>
    <row r="160" spans="1:5" ht="15.75">
      <c r="A160" s="41" t="s">
        <v>113</v>
      </c>
      <c r="B160" s="45">
        <v>12747</v>
      </c>
      <c r="C160" s="42" t="s">
        <v>137</v>
      </c>
      <c r="E160" s="41"/>
    </row>
    <row r="161" spans="1:5" ht="15.75">
      <c r="A161" s="41" t="s">
        <v>347</v>
      </c>
      <c r="B161" s="45">
        <v>12206</v>
      </c>
      <c r="C161" s="42" t="s">
        <v>350</v>
      </c>
      <c r="E161" s="41"/>
    </row>
    <row r="162" spans="1:5" ht="15.75">
      <c r="A162" s="41" t="s">
        <v>69</v>
      </c>
      <c r="B162" s="45">
        <v>12504</v>
      </c>
      <c r="C162" s="42" t="s">
        <v>72</v>
      </c>
      <c r="E162" s="41"/>
    </row>
    <row r="163" spans="1:5" ht="15.75">
      <c r="A163" s="41" t="s">
        <v>113</v>
      </c>
      <c r="B163" s="45">
        <v>12718</v>
      </c>
      <c r="C163" s="37" t="s">
        <v>310</v>
      </c>
      <c r="E163" s="41"/>
    </row>
    <row r="164" spans="1:5" ht="15.75">
      <c r="A164" s="41" t="s">
        <v>347</v>
      </c>
      <c r="B164" s="45">
        <v>12218</v>
      </c>
      <c r="C164" s="42" t="s">
        <v>170</v>
      </c>
      <c r="E164" s="41"/>
    </row>
    <row r="165" spans="1:5" ht="15.75">
      <c r="A165" s="41" t="s">
        <v>113</v>
      </c>
      <c r="B165" s="45">
        <v>12705</v>
      </c>
      <c r="C165" s="42" t="s">
        <v>116</v>
      </c>
      <c r="E165" s="41"/>
    </row>
    <row r="166" spans="1:5" ht="15.75">
      <c r="A166" s="47" t="s">
        <v>92</v>
      </c>
      <c r="B166" s="45">
        <v>12606</v>
      </c>
      <c r="C166" s="42" t="s">
        <v>96</v>
      </c>
      <c r="E166" s="47"/>
    </row>
    <row r="167" spans="1:5" ht="15.75">
      <c r="A167" s="41" t="s">
        <v>69</v>
      </c>
      <c r="B167" s="45">
        <v>12510</v>
      </c>
      <c r="C167" s="37" t="s">
        <v>258</v>
      </c>
      <c r="E167" s="41"/>
    </row>
    <row r="168" spans="1:5" ht="15.75">
      <c r="A168" s="41" t="s">
        <v>375</v>
      </c>
      <c r="B168" s="45">
        <v>12347</v>
      </c>
      <c r="C168" s="42" t="s">
        <v>34</v>
      </c>
      <c r="E168" s="41"/>
    </row>
    <row r="169" spans="1:5" ht="15.75">
      <c r="A169" s="41" t="s">
        <v>375</v>
      </c>
      <c r="B169" s="45">
        <v>12350</v>
      </c>
      <c r="C169" s="42" t="s">
        <v>37</v>
      </c>
      <c r="E169" s="41"/>
    </row>
    <row r="170" spans="1:5" ht="15.75">
      <c r="A170" s="41" t="s">
        <v>375</v>
      </c>
      <c r="B170" s="45">
        <v>12346</v>
      </c>
      <c r="C170" s="42" t="s">
        <v>33</v>
      </c>
      <c r="E170" s="41"/>
    </row>
    <row r="171" spans="1:5" ht="15.75">
      <c r="A171" s="41" t="s">
        <v>347</v>
      </c>
      <c r="B171" s="45">
        <v>12223</v>
      </c>
      <c r="C171" s="37" t="s">
        <v>232</v>
      </c>
      <c r="E171" s="41"/>
    </row>
    <row r="172" spans="1:5" ht="15.75">
      <c r="A172" s="41" t="s">
        <v>69</v>
      </c>
      <c r="B172" s="45">
        <v>12529</v>
      </c>
      <c r="C172" s="42" t="s">
        <v>86</v>
      </c>
      <c r="E172" s="41"/>
    </row>
    <row r="173" spans="1:5" ht="15.75">
      <c r="A173" s="41" t="s">
        <v>113</v>
      </c>
      <c r="B173" s="45">
        <v>12746</v>
      </c>
      <c r="C173" s="37" t="s">
        <v>312</v>
      </c>
      <c r="E173" s="41"/>
    </row>
    <row r="174" spans="1:5" ht="15.75">
      <c r="A174" s="41" t="s">
        <v>69</v>
      </c>
      <c r="B174" s="45">
        <v>12537</v>
      </c>
      <c r="C174" s="37" t="s">
        <v>280</v>
      </c>
      <c r="E174" s="41"/>
    </row>
    <row r="175" spans="1:5" ht="15.75">
      <c r="A175" s="47" t="s">
        <v>92</v>
      </c>
      <c r="B175" s="45">
        <v>12623</v>
      </c>
      <c r="C175" s="42" t="s">
        <v>104</v>
      </c>
      <c r="E175" s="47"/>
    </row>
    <row r="176" spans="1:5" ht="15.75">
      <c r="A176" s="47" t="s">
        <v>30</v>
      </c>
      <c r="B176" s="45">
        <v>12416</v>
      </c>
      <c r="C176" s="42" t="s">
        <v>47</v>
      </c>
      <c r="E176" s="47"/>
    </row>
    <row r="177" spans="1:5" ht="15.75">
      <c r="A177" s="47" t="s">
        <v>92</v>
      </c>
      <c r="B177" s="45">
        <v>12617</v>
      </c>
      <c r="C177" s="37" t="s">
        <v>284</v>
      </c>
      <c r="E177" s="47"/>
    </row>
    <row r="178" spans="1:5" ht="15.75">
      <c r="A178" s="41" t="s">
        <v>69</v>
      </c>
      <c r="B178" s="45">
        <v>12519</v>
      </c>
      <c r="C178" s="42" t="s">
        <v>80</v>
      </c>
      <c r="E178" s="41"/>
    </row>
    <row r="179" spans="1:5" ht="15.75">
      <c r="A179" s="47" t="s">
        <v>30</v>
      </c>
      <c r="B179" s="45">
        <v>12434</v>
      </c>
      <c r="C179" s="42" t="s">
        <v>59</v>
      </c>
      <c r="E179" s="47"/>
    </row>
    <row r="180" spans="1:5" ht="15.75">
      <c r="A180" s="47" t="s">
        <v>92</v>
      </c>
      <c r="B180" s="45">
        <v>12638</v>
      </c>
      <c r="C180" s="42" t="s">
        <v>161</v>
      </c>
      <c r="E180" s="47"/>
    </row>
    <row r="181" spans="1:5" ht="15.75">
      <c r="A181" s="47" t="s">
        <v>143</v>
      </c>
      <c r="B181" s="45">
        <v>12118</v>
      </c>
      <c r="C181" s="42" t="s">
        <v>323</v>
      </c>
      <c r="E181" s="47"/>
    </row>
    <row r="182" spans="1:5" ht="15.75">
      <c r="A182" s="41" t="s">
        <v>69</v>
      </c>
      <c r="B182" s="45">
        <v>12531</v>
      </c>
      <c r="C182" s="37" t="s">
        <v>249</v>
      </c>
      <c r="E182" s="41"/>
    </row>
    <row r="183" spans="1:5" ht="15.75">
      <c r="A183" s="47" t="s">
        <v>92</v>
      </c>
      <c r="B183" s="45">
        <v>12625</v>
      </c>
      <c r="C183" s="42" t="s">
        <v>105</v>
      </c>
      <c r="E183" s="47"/>
    </row>
    <row r="184" spans="1:5" ht="15.75">
      <c r="A184" s="41" t="s">
        <v>375</v>
      </c>
      <c r="B184" s="45">
        <v>12340</v>
      </c>
      <c r="C184" s="42" t="s">
        <v>29</v>
      </c>
      <c r="E184" s="41"/>
    </row>
    <row r="185" spans="1:5" ht="15.75">
      <c r="A185" s="47" t="s">
        <v>92</v>
      </c>
      <c r="B185" s="45">
        <v>12630</v>
      </c>
      <c r="C185" s="42" t="s">
        <v>106</v>
      </c>
      <c r="E185" s="47"/>
    </row>
    <row r="186" spans="1:5" ht="15.75">
      <c r="A186" s="47" t="s">
        <v>30</v>
      </c>
      <c r="B186" s="45">
        <v>12436</v>
      </c>
      <c r="C186" s="37" t="s">
        <v>227</v>
      </c>
      <c r="E186" s="47"/>
    </row>
    <row r="187" spans="1:5" ht="15.75">
      <c r="A187" s="41" t="s">
        <v>347</v>
      </c>
      <c r="B187" s="45">
        <v>12239</v>
      </c>
      <c r="C187" s="42" t="s">
        <v>364</v>
      </c>
      <c r="E187" s="41"/>
    </row>
    <row r="188" spans="1:5" ht="15.75">
      <c r="A188" s="41" t="s">
        <v>113</v>
      </c>
      <c r="B188" s="45">
        <v>12741</v>
      </c>
      <c r="C188" s="37" t="s">
        <v>287</v>
      </c>
      <c r="E188" s="41"/>
    </row>
    <row r="189" spans="1:5" ht="15.75">
      <c r="A189" s="47" t="s">
        <v>30</v>
      </c>
      <c r="B189" s="45">
        <v>12448</v>
      </c>
      <c r="C189" s="42" t="s">
        <v>67</v>
      </c>
      <c r="E189" s="47"/>
    </row>
    <row r="190" spans="1:5" ht="15.75">
      <c r="A190" s="47" t="s">
        <v>92</v>
      </c>
      <c r="B190" s="45">
        <v>12643</v>
      </c>
      <c r="C190" s="42" t="s">
        <v>177</v>
      </c>
      <c r="E190" s="47"/>
    </row>
    <row r="191" spans="1:5" ht="15.75">
      <c r="A191" s="47" t="s">
        <v>92</v>
      </c>
      <c r="B191" s="45">
        <v>12611</v>
      </c>
      <c r="C191" s="42" t="s">
        <v>100</v>
      </c>
      <c r="E191" s="47"/>
    </row>
    <row r="192" spans="1:5" ht="15.75">
      <c r="A192" s="41" t="s">
        <v>113</v>
      </c>
      <c r="B192" s="45">
        <v>12711</v>
      </c>
      <c r="C192" s="42" t="s">
        <v>196</v>
      </c>
      <c r="E192" s="41"/>
    </row>
    <row r="193" spans="1:5" ht="15.75">
      <c r="A193" s="41" t="s">
        <v>69</v>
      </c>
      <c r="B193" s="45">
        <v>12502</v>
      </c>
      <c r="C193" s="42" t="s">
        <v>70</v>
      </c>
      <c r="E193" s="41"/>
    </row>
    <row r="194" spans="1:5" ht="15.75">
      <c r="A194" s="41" t="s">
        <v>69</v>
      </c>
      <c r="B194" s="45">
        <v>12543</v>
      </c>
      <c r="C194" s="37" t="s">
        <v>278</v>
      </c>
      <c r="E194" s="41"/>
    </row>
    <row r="195" spans="1:5" ht="15.75">
      <c r="A195" s="41" t="s">
        <v>113</v>
      </c>
      <c r="B195" s="45">
        <v>12701</v>
      </c>
      <c r="C195" s="42" t="s">
        <v>112</v>
      </c>
      <c r="E195" s="41"/>
    </row>
    <row r="196" spans="1:5" ht="15.75">
      <c r="A196" s="47" t="s">
        <v>143</v>
      </c>
      <c r="B196" s="45">
        <v>12104</v>
      </c>
      <c r="C196" s="42" t="s">
        <v>165</v>
      </c>
      <c r="E196" s="47"/>
    </row>
    <row r="197" spans="1:5" ht="15.75">
      <c r="A197" s="41" t="s">
        <v>69</v>
      </c>
      <c r="B197" s="45">
        <v>12505</v>
      </c>
      <c r="C197" s="42" t="s">
        <v>73</v>
      </c>
      <c r="E197" s="41"/>
    </row>
    <row r="198" spans="1:5" ht="15.75">
      <c r="A198" s="41" t="s">
        <v>69</v>
      </c>
      <c r="B198" s="45">
        <v>12521</v>
      </c>
      <c r="C198" s="42" t="s">
        <v>82</v>
      </c>
      <c r="E198" s="41"/>
    </row>
    <row r="199" spans="1:5" ht="15.75">
      <c r="A199" s="41" t="s">
        <v>347</v>
      </c>
      <c r="B199" s="45">
        <v>12201</v>
      </c>
      <c r="C199" s="42" t="s">
        <v>346</v>
      </c>
      <c r="E199" s="41"/>
    </row>
    <row r="200" spans="1:5" ht="15.75">
      <c r="A200" s="41" t="s">
        <v>69</v>
      </c>
      <c r="B200" s="45">
        <v>12538</v>
      </c>
      <c r="C200" s="42" t="s">
        <v>88</v>
      </c>
      <c r="E200" s="41"/>
    </row>
    <row r="201" spans="1:5" ht="15.75">
      <c r="A201" s="41" t="s">
        <v>375</v>
      </c>
      <c r="B201" s="45">
        <v>12330</v>
      </c>
      <c r="C201" s="42" t="s">
        <v>24</v>
      </c>
      <c r="E201" s="41"/>
    </row>
    <row r="202" spans="1:5" ht="15.75">
      <c r="A202" s="47" t="s">
        <v>92</v>
      </c>
      <c r="B202" s="45">
        <v>12607</v>
      </c>
      <c r="C202" s="37" t="s">
        <v>184</v>
      </c>
      <c r="E202" s="47"/>
    </row>
    <row r="203" spans="1:5" ht="15.75">
      <c r="A203" s="41" t="s">
        <v>69</v>
      </c>
      <c r="B203" s="45">
        <v>12522</v>
      </c>
      <c r="C203" s="37" t="s">
        <v>272</v>
      </c>
      <c r="E203" s="41"/>
    </row>
    <row r="204" spans="1:5" ht="15.75">
      <c r="A204" s="47" t="s">
        <v>143</v>
      </c>
      <c r="B204" s="45">
        <v>12126</v>
      </c>
      <c r="C204" s="37" t="s">
        <v>281</v>
      </c>
      <c r="E204" s="47"/>
    </row>
    <row r="205" spans="1:5" ht="15.75">
      <c r="A205" s="47" t="s">
        <v>143</v>
      </c>
      <c r="B205" s="45">
        <v>12102</v>
      </c>
      <c r="C205" s="42" t="s">
        <v>314</v>
      </c>
      <c r="E205" s="47"/>
    </row>
    <row r="206" spans="1:5" ht="15.75">
      <c r="A206" s="41" t="s">
        <v>347</v>
      </c>
      <c r="B206" s="45">
        <v>12221</v>
      </c>
      <c r="C206" s="42" t="s">
        <v>356</v>
      </c>
      <c r="E206" s="41"/>
    </row>
    <row r="207" spans="1:5" ht="15.75">
      <c r="A207" s="41" t="s">
        <v>69</v>
      </c>
      <c r="B207" s="45">
        <v>12532</v>
      </c>
      <c r="C207" s="37" t="s">
        <v>220</v>
      </c>
      <c r="E207" s="41"/>
    </row>
    <row r="208" spans="1:5" ht="15.75">
      <c r="A208" s="41" t="s">
        <v>375</v>
      </c>
      <c r="B208" s="45">
        <v>12310</v>
      </c>
      <c r="C208" s="42" t="s">
        <v>13</v>
      </c>
      <c r="E208" s="41"/>
    </row>
    <row r="209" spans="1:5" ht="15.75">
      <c r="A209" s="47" t="s">
        <v>30</v>
      </c>
      <c r="B209" s="45">
        <v>12422</v>
      </c>
      <c r="C209" s="42" t="s">
        <v>160</v>
      </c>
      <c r="E209" s="47"/>
    </row>
    <row r="210" spans="1:5" ht="15.75">
      <c r="A210" s="41" t="s">
        <v>113</v>
      </c>
      <c r="B210" s="45">
        <v>12719</v>
      </c>
      <c r="C210" s="37" t="s">
        <v>188</v>
      </c>
      <c r="E210" s="41"/>
    </row>
    <row r="211" spans="1:5" ht="15.75">
      <c r="A211" s="47" t="s">
        <v>30</v>
      </c>
      <c r="B211" s="45">
        <v>12441</v>
      </c>
      <c r="C211" s="42" t="s">
        <v>150</v>
      </c>
      <c r="E211" s="47"/>
    </row>
    <row r="212" spans="1:5" ht="15.75">
      <c r="A212" s="47" t="s">
        <v>143</v>
      </c>
      <c r="B212" s="45">
        <v>12131</v>
      </c>
      <c r="C212" s="42" t="s">
        <v>330</v>
      </c>
      <c r="E212" s="47"/>
    </row>
    <row r="213" spans="1:5" ht="15.75">
      <c r="A213" s="47" t="s">
        <v>92</v>
      </c>
      <c r="B213" s="45">
        <v>12610</v>
      </c>
      <c r="C213" s="42" t="s">
        <v>99</v>
      </c>
      <c r="E213" s="47"/>
    </row>
    <row r="214" spans="1:5" ht="15.75">
      <c r="A214" s="41" t="s">
        <v>113</v>
      </c>
      <c r="B214" s="45">
        <v>12729</v>
      </c>
      <c r="C214" s="42" t="s">
        <v>128</v>
      </c>
      <c r="E214" s="41"/>
    </row>
    <row r="215" spans="1:5" ht="15.75">
      <c r="A215" s="41" t="s">
        <v>375</v>
      </c>
      <c r="B215" s="45">
        <v>12318</v>
      </c>
      <c r="C215" s="42" t="s">
        <v>17</v>
      </c>
      <c r="E215" s="41"/>
    </row>
    <row r="216" spans="1:5" ht="15.75">
      <c r="A216" s="41" t="s">
        <v>347</v>
      </c>
      <c r="B216" s="45">
        <v>12212</v>
      </c>
      <c r="C216" s="37" t="s">
        <v>231</v>
      </c>
      <c r="E216" s="41"/>
    </row>
    <row r="217" spans="1:5" ht="15.75">
      <c r="A217" s="41" t="s">
        <v>69</v>
      </c>
      <c r="B217" s="45">
        <v>12545</v>
      </c>
      <c r="C217" s="42" t="s">
        <v>189</v>
      </c>
      <c r="E217" s="41"/>
    </row>
    <row r="218" spans="1:5" ht="15.75">
      <c r="A218" s="47" t="s">
        <v>92</v>
      </c>
      <c r="B218" s="45">
        <v>12648</v>
      </c>
      <c r="C218" s="37" t="s">
        <v>289</v>
      </c>
      <c r="E218" s="47"/>
    </row>
    <row r="219" spans="1:5" ht="15.75">
      <c r="A219" s="47" t="s">
        <v>30</v>
      </c>
      <c r="B219" s="45">
        <v>12442</v>
      </c>
      <c r="C219" s="42" t="s">
        <v>64</v>
      </c>
      <c r="E219" s="47"/>
    </row>
    <row r="220" spans="1:5" ht="15.75">
      <c r="A220" s="47" t="s">
        <v>92</v>
      </c>
      <c r="B220" s="45">
        <v>12609</v>
      </c>
      <c r="C220" s="42" t="s">
        <v>98</v>
      </c>
      <c r="E220" s="47"/>
    </row>
    <row r="221" spans="1:5" ht="15.75">
      <c r="A221" s="47" t="s">
        <v>143</v>
      </c>
      <c r="B221" s="45">
        <v>12120</v>
      </c>
      <c r="C221" s="42" t="s">
        <v>324</v>
      </c>
      <c r="E221" s="47"/>
    </row>
    <row r="222" spans="1:5" ht="15.75">
      <c r="A222" s="41" t="s">
        <v>347</v>
      </c>
      <c r="B222" s="45">
        <v>12215</v>
      </c>
      <c r="C222" s="37" t="s">
        <v>229</v>
      </c>
      <c r="E222" s="41"/>
    </row>
    <row r="223" spans="1:5" ht="15.75">
      <c r="A223" s="47" t="s">
        <v>30</v>
      </c>
      <c r="B223" s="45">
        <v>12411</v>
      </c>
      <c r="C223" s="42" t="s">
        <v>45</v>
      </c>
      <c r="E223" s="47"/>
    </row>
    <row r="224" spans="1:5" ht="15.75">
      <c r="A224" s="41" t="s">
        <v>69</v>
      </c>
      <c r="B224" s="45">
        <v>12542</v>
      </c>
      <c r="C224" s="37" t="s">
        <v>267</v>
      </c>
      <c r="E224" s="41"/>
    </row>
    <row r="225" spans="1:5" ht="15.75">
      <c r="A225" s="41" t="s">
        <v>375</v>
      </c>
      <c r="B225" s="45">
        <v>12303</v>
      </c>
      <c r="C225" s="42" t="s">
        <v>8</v>
      </c>
      <c r="E225" s="41"/>
    </row>
    <row r="226" spans="1:5" ht="15.75">
      <c r="A226" s="41" t="s">
        <v>113</v>
      </c>
      <c r="B226" s="45">
        <v>12748</v>
      </c>
      <c r="C226" s="42" t="s">
        <v>163</v>
      </c>
      <c r="E226" s="41"/>
    </row>
    <row r="227" spans="1:5" ht="15.75">
      <c r="A227" s="41" t="s">
        <v>69</v>
      </c>
      <c r="B227" s="45">
        <v>12546</v>
      </c>
      <c r="C227" s="42" t="s">
        <v>90</v>
      </c>
      <c r="E227" s="41"/>
    </row>
    <row r="228" spans="1:5" ht="15.75">
      <c r="A228" s="41" t="s">
        <v>375</v>
      </c>
      <c r="B228" s="45">
        <v>12309</v>
      </c>
      <c r="C228" s="42" t="s">
        <v>12</v>
      </c>
      <c r="E228" s="41"/>
    </row>
    <row r="229" spans="1:5" ht="15.75">
      <c r="A229" s="47" t="s">
        <v>92</v>
      </c>
      <c r="B229" s="45">
        <v>12608</v>
      </c>
      <c r="C229" s="42" t="s">
        <v>97</v>
      </c>
      <c r="E229" s="47"/>
    </row>
    <row r="230" spans="1:5" ht="15.75">
      <c r="A230" s="41" t="s">
        <v>375</v>
      </c>
      <c r="B230" s="45">
        <v>12328</v>
      </c>
      <c r="C230" s="42" t="s">
        <v>22</v>
      </c>
      <c r="E230" s="41"/>
    </row>
    <row r="231" spans="1:5" ht="15.75">
      <c r="A231" s="41" t="s">
        <v>375</v>
      </c>
      <c r="B231" s="45">
        <v>12338</v>
      </c>
      <c r="C231" s="42" t="s">
        <v>28</v>
      </c>
      <c r="E231" s="41"/>
    </row>
    <row r="232" spans="1:5" ht="15.75">
      <c r="A232" s="47" t="s">
        <v>143</v>
      </c>
      <c r="B232" s="45">
        <v>12135</v>
      </c>
      <c r="C232" s="42" t="s">
        <v>332</v>
      </c>
      <c r="E232" s="47"/>
    </row>
    <row r="233" spans="1:5" ht="15.75">
      <c r="A233" s="41" t="s">
        <v>375</v>
      </c>
      <c r="B233" s="45">
        <v>12349</v>
      </c>
      <c r="C233" s="42" t="s">
        <v>36</v>
      </c>
      <c r="E233" s="41"/>
    </row>
    <row r="234" spans="1:5" ht="15.75">
      <c r="A234" s="47" t="s">
        <v>143</v>
      </c>
      <c r="B234" s="45">
        <v>12132</v>
      </c>
      <c r="C234" s="42" t="s">
        <v>331</v>
      </c>
      <c r="E234" s="47"/>
    </row>
    <row r="235" spans="1:5" ht="15.75">
      <c r="A235" s="41" t="s">
        <v>113</v>
      </c>
      <c r="B235" s="45">
        <v>12734</v>
      </c>
      <c r="C235" s="37" t="s">
        <v>191</v>
      </c>
      <c r="E235" s="41"/>
    </row>
    <row r="236" spans="1:5" ht="15.75">
      <c r="A236" s="47" t="s">
        <v>92</v>
      </c>
      <c r="B236" s="45">
        <v>12628</v>
      </c>
      <c r="C236" s="37" t="s">
        <v>181</v>
      </c>
      <c r="E236" s="47"/>
    </row>
    <row r="237" spans="1:5" ht="15.75">
      <c r="A237" s="41" t="s">
        <v>347</v>
      </c>
      <c r="B237" s="46">
        <v>12244</v>
      </c>
      <c r="C237" s="37" t="s">
        <v>175</v>
      </c>
      <c r="D237" s="46"/>
      <c r="E237" s="41"/>
    </row>
    <row r="238" spans="1:5" ht="15.75">
      <c r="A238" s="41" t="s">
        <v>113</v>
      </c>
      <c r="B238" s="45">
        <v>12744</v>
      </c>
      <c r="C238" s="42" t="s">
        <v>135</v>
      </c>
      <c r="E238" s="41"/>
    </row>
    <row r="239" spans="1:5" ht="15.75">
      <c r="A239" s="47" t="s">
        <v>92</v>
      </c>
      <c r="B239" s="45">
        <v>12642</v>
      </c>
      <c r="C239" s="42" t="s">
        <v>109</v>
      </c>
      <c r="E239" s="47"/>
    </row>
    <row r="240" spans="1:5" ht="15.75">
      <c r="A240" s="41" t="s">
        <v>347</v>
      </c>
      <c r="B240" s="45">
        <v>12222</v>
      </c>
      <c r="C240" s="37" t="s">
        <v>193</v>
      </c>
      <c r="E240" s="41"/>
    </row>
    <row r="241" spans="1:5" ht="15.75">
      <c r="A241" s="41" t="s">
        <v>347</v>
      </c>
      <c r="B241" s="45">
        <v>12226</v>
      </c>
      <c r="C241" s="42" t="s">
        <v>358</v>
      </c>
      <c r="E241" s="41"/>
    </row>
    <row r="242" spans="1:5" ht="15.75">
      <c r="A242" s="47" t="s">
        <v>92</v>
      </c>
      <c r="B242" s="45">
        <v>12649</v>
      </c>
      <c r="C242" s="42" t="s">
        <v>296</v>
      </c>
      <c r="E242" s="47"/>
    </row>
    <row r="243" spans="1:5" ht="15.75">
      <c r="A243" s="41" t="s">
        <v>375</v>
      </c>
      <c r="B243" s="45">
        <v>12321</v>
      </c>
      <c r="C243" s="42" t="s">
        <v>18</v>
      </c>
      <c r="E243" s="41"/>
    </row>
    <row r="244" spans="1:5" ht="15.75">
      <c r="A244" s="41" t="s">
        <v>375</v>
      </c>
      <c r="B244" s="45">
        <v>12317</v>
      </c>
      <c r="C244" s="42" t="s">
        <v>16</v>
      </c>
      <c r="E244" s="41"/>
    </row>
    <row r="245" spans="1:5" ht="15.75">
      <c r="A245" s="41" t="s">
        <v>69</v>
      </c>
      <c r="B245" s="45">
        <v>12539</v>
      </c>
      <c r="C245" s="37" t="s">
        <v>205</v>
      </c>
      <c r="E245" s="41"/>
    </row>
    <row r="246" spans="1:5" ht="15.75">
      <c r="A246" s="41" t="s">
        <v>69</v>
      </c>
      <c r="B246" s="45">
        <v>12548</v>
      </c>
      <c r="C246" s="42" t="s">
        <v>304</v>
      </c>
      <c r="E246" s="41"/>
    </row>
    <row r="247" spans="1:5" ht="15.75">
      <c r="A247" s="47" t="s">
        <v>143</v>
      </c>
      <c r="B247" s="45">
        <v>12148</v>
      </c>
      <c r="C247" s="37" t="s">
        <v>224</v>
      </c>
      <c r="E247" s="47"/>
    </row>
    <row r="248" spans="1:5" ht="15.75">
      <c r="A248" s="41" t="s">
        <v>375</v>
      </c>
      <c r="B248" s="45">
        <v>12327</v>
      </c>
      <c r="C248" s="42" t="s">
        <v>237</v>
      </c>
      <c r="E248" s="41"/>
    </row>
    <row r="249" spans="1:5" ht="15.75">
      <c r="A249" s="41" t="s">
        <v>113</v>
      </c>
      <c r="B249" s="45">
        <v>12740</v>
      </c>
      <c r="C249" s="42" t="s">
        <v>133</v>
      </c>
      <c r="E249" s="41"/>
    </row>
    <row r="250" spans="1:5" ht="15.75">
      <c r="A250" s="41" t="s">
        <v>375</v>
      </c>
      <c r="B250" s="45">
        <v>12314</v>
      </c>
      <c r="C250" s="37" t="s">
        <v>139</v>
      </c>
      <c r="E250" s="41"/>
    </row>
    <row r="251" spans="1:5" ht="15.75">
      <c r="A251" s="47" t="s">
        <v>30</v>
      </c>
      <c r="B251" s="45">
        <v>12421</v>
      </c>
      <c r="C251" s="37" t="s">
        <v>275</v>
      </c>
      <c r="E251" s="47"/>
    </row>
    <row r="252" spans="1:5" ht="15.75">
      <c r="A252" s="41" t="s">
        <v>113</v>
      </c>
      <c r="B252" s="45">
        <v>12717</v>
      </c>
      <c r="C252" s="42" t="s">
        <v>261</v>
      </c>
      <c r="E252" s="41"/>
    </row>
    <row r="253" spans="1:5" ht="15.75">
      <c r="A253" s="47" t="s">
        <v>92</v>
      </c>
      <c r="B253" s="45">
        <v>12620</v>
      </c>
      <c r="C253" s="42" t="s">
        <v>102</v>
      </c>
      <c r="E253" s="47"/>
    </row>
    <row r="254" spans="1:5" ht="15.75">
      <c r="A254" s="41" t="s">
        <v>69</v>
      </c>
      <c r="B254" s="45">
        <v>12503</v>
      </c>
      <c r="C254" s="42" t="s">
        <v>71</v>
      </c>
      <c r="E254" s="41"/>
    </row>
    <row r="255" spans="1:5" ht="15.75">
      <c r="A255" s="47" t="s">
        <v>92</v>
      </c>
      <c r="B255" s="45">
        <v>12639</v>
      </c>
      <c r="C255" s="37" t="s">
        <v>221</v>
      </c>
      <c r="E255" s="47"/>
    </row>
    <row r="256" spans="1:5" ht="15.75">
      <c r="A256" s="47" t="s">
        <v>143</v>
      </c>
      <c r="B256" s="45">
        <v>12128</v>
      </c>
      <c r="C256" s="42" t="s">
        <v>328</v>
      </c>
      <c r="E256" s="47"/>
    </row>
    <row r="257" spans="1:5" ht="15.75">
      <c r="A257" s="41" t="s">
        <v>69</v>
      </c>
      <c r="B257" s="45">
        <v>12547</v>
      </c>
      <c r="C257" s="37" t="s">
        <v>239</v>
      </c>
      <c r="E257" s="41"/>
    </row>
    <row r="258" spans="1:5" ht="15.75">
      <c r="A258" s="41" t="s">
        <v>347</v>
      </c>
      <c r="B258" s="45">
        <v>12238</v>
      </c>
      <c r="C258" s="42" t="s">
        <v>363</v>
      </c>
      <c r="E258" s="41"/>
    </row>
    <row r="259" spans="1:5" ht="15.75">
      <c r="A259" s="41" t="s">
        <v>69</v>
      </c>
      <c r="B259" s="45">
        <v>12544</v>
      </c>
      <c r="C259" s="1" t="s">
        <v>242</v>
      </c>
      <c r="E259" s="41"/>
    </row>
    <row r="260" spans="1:5" ht="15.75">
      <c r="A260" s="47" t="s">
        <v>30</v>
      </c>
      <c r="B260" s="45">
        <v>12428</v>
      </c>
      <c r="C260" s="42" t="s">
        <v>56</v>
      </c>
      <c r="E260" s="47"/>
    </row>
    <row r="261" spans="1:5" ht="15.75">
      <c r="A261" s="41" t="s">
        <v>375</v>
      </c>
      <c r="B261" s="45">
        <v>12332</v>
      </c>
      <c r="C261" s="37" t="s">
        <v>285</v>
      </c>
      <c r="E261" s="41"/>
    </row>
    <row r="262" spans="1:5" ht="15.75">
      <c r="A262" s="41" t="s">
        <v>69</v>
      </c>
      <c r="B262" s="45">
        <v>12527</v>
      </c>
      <c r="C262" s="37" t="s">
        <v>171</v>
      </c>
      <c r="E262" s="41"/>
    </row>
    <row r="263" spans="1:5" ht="15.75">
      <c r="A263" s="41" t="s">
        <v>69</v>
      </c>
      <c r="B263" s="45">
        <v>12528</v>
      </c>
      <c r="C263" s="42" t="s">
        <v>85</v>
      </c>
      <c r="E263" s="41"/>
    </row>
    <row r="264" spans="1:5" ht="15.75">
      <c r="A264" s="47" t="s">
        <v>92</v>
      </c>
      <c r="B264" s="45">
        <v>12601</v>
      </c>
      <c r="C264" s="37" t="s">
        <v>274</v>
      </c>
      <c r="E264" s="47"/>
    </row>
    <row r="265" spans="1:5" ht="15.75">
      <c r="A265" s="47" t="s">
        <v>30</v>
      </c>
      <c r="B265" s="45">
        <v>12409</v>
      </c>
      <c r="C265" s="42" t="s">
        <v>43</v>
      </c>
      <c r="E265" s="47"/>
    </row>
    <row r="266" spans="1:5" ht="15.75">
      <c r="A266" s="41" t="s">
        <v>347</v>
      </c>
      <c r="B266" s="45">
        <v>12214</v>
      </c>
      <c r="C266" s="42" t="s">
        <v>354</v>
      </c>
      <c r="E266" s="41"/>
    </row>
    <row r="267" spans="1:5" s="2" customFormat="1" ht="15.75">
      <c r="A267" s="47" t="s">
        <v>92</v>
      </c>
      <c r="B267" s="45">
        <v>12603</v>
      </c>
      <c r="C267" s="42" t="s">
        <v>263</v>
      </c>
      <c r="D267" s="45"/>
      <c r="E267" s="47"/>
    </row>
    <row r="268" spans="1:5" ht="15.75">
      <c r="A268" s="47" t="s">
        <v>30</v>
      </c>
      <c r="B268" s="45">
        <v>12446</v>
      </c>
      <c r="C268" s="42" t="s">
        <v>66</v>
      </c>
      <c r="E268" s="47"/>
    </row>
    <row r="269" spans="1:5" ht="15.75">
      <c r="A269" s="41" t="s">
        <v>69</v>
      </c>
      <c r="B269" s="45">
        <v>12523</v>
      </c>
      <c r="C269" s="42" t="s">
        <v>83</v>
      </c>
      <c r="E269" s="41"/>
    </row>
    <row r="270" spans="1:5" ht="15.75">
      <c r="A270" s="41" t="s">
        <v>347</v>
      </c>
      <c r="B270" s="45">
        <v>12202</v>
      </c>
      <c r="C270" s="37" t="s">
        <v>252</v>
      </c>
      <c r="E270" s="41"/>
    </row>
    <row r="271" spans="1:5" ht="15.75">
      <c r="A271" s="41" t="s">
        <v>69</v>
      </c>
      <c r="B271" s="45">
        <v>12516</v>
      </c>
      <c r="C271" s="42" t="s">
        <v>79</v>
      </c>
      <c r="E271" s="41"/>
    </row>
    <row r="272" spans="1:5" ht="15.75">
      <c r="A272" s="41" t="s">
        <v>347</v>
      </c>
      <c r="B272" s="45">
        <v>12210</v>
      </c>
      <c r="C272" s="42" t="s">
        <v>351</v>
      </c>
      <c r="E272" s="41"/>
    </row>
    <row r="273" spans="1:5" ht="15.75">
      <c r="A273" s="41" t="s">
        <v>375</v>
      </c>
      <c r="B273" s="45">
        <v>12326</v>
      </c>
      <c r="C273" s="42" t="s">
        <v>21</v>
      </c>
      <c r="E273" s="41"/>
    </row>
    <row r="274" spans="1:5" ht="15.75">
      <c r="A274" s="41" t="s">
        <v>375</v>
      </c>
      <c r="B274" s="45">
        <v>12343</v>
      </c>
      <c r="C274" s="37" t="s">
        <v>300</v>
      </c>
      <c r="E274" s="41"/>
    </row>
    <row r="275" spans="1:5" ht="15.75">
      <c r="A275" s="47" t="s">
        <v>143</v>
      </c>
      <c r="B275" s="45">
        <v>12140</v>
      </c>
      <c r="C275" s="42" t="s">
        <v>337</v>
      </c>
      <c r="E275" s="47"/>
    </row>
    <row r="276" spans="1:5" ht="15.75">
      <c r="A276" s="41" t="s">
        <v>347</v>
      </c>
      <c r="B276" s="45">
        <v>12241</v>
      </c>
      <c r="C276" s="42" t="s">
        <v>365</v>
      </c>
      <c r="E276" s="41"/>
    </row>
    <row r="277" spans="1:5" ht="15.75">
      <c r="A277" s="41" t="s">
        <v>347</v>
      </c>
      <c r="B277" s="45">
        <v>12235</v>
      </c>
      <c r="C277" s="42" t="s">
        <v>361</v>
      </c>
      <c r="E277" s="41"/>
    </row>
    <row r="278" spans="1:5" ht="15.75">
      <c r="A278" s="47" t="s">
        <v>92</v>
      </c>
      <c r="B278" s="45">
        <v>12641</v>
      </c>
      <c r="C278" s="42" t="s">
        <v>108</v>
      </c>
      <c r="E278" s="47"/>
    </row>
    <row r="279" spans="1:5" ht="15.75">
      <c r="A279" s="41" t="s">
        <v>347</v>
      </c>
      <c r="B279" s="45">
        <v>12243</v>
      </c>
      <c r="C279" s="42" t="s">
        <v>367</v>
      </c>
      <c r="E279" s="41"/>
    </row>
    <row r="280" spans="1:5" ht="15.75">
      <c r="A280" s="41" t="s">
        <v>347</v>
      </c>
      <c r="B280" s="45">
        <v>12227</v>
      </c>
      <c r="C280" s="37" t="s">
        <v>230</v>
      </c>
      <c r="E280" s="41"/>
    </row>
    <row r="281" spans="1:5" ht="15.75">
      <c r="A281" s="47" t="s">
        <v>143</v>
      </c>
      <c r="B281" s="45">
        <v>12145</v>
      </c>
      <c r="C281" s="42" t="s">
        <v>341</v>
      </c>
      <c r="E281" s="47"/>
    </row>
    <row r="282" spans="1:5" ht="15.75">
      <c r="A282" s="41" t="s">
        <v>375</v>
      </c>
      <c r="B282" s="45">
        <v>12307</v>
      </c>
      <c r="C282" s="42" t="s">
        <v>10</v>
      </c>
      <c r="E282" s="41"/>
    </row>
    <row r="283" spans="1:5" ht="15.75">
      <c r="A283" s="41" t="s">
        <v>113</v>
      </c>
      <c r="B283" s="45">
        <v>12731</v>
      </c>
      <c r="C283" s="42" t="s">
        <v>129</v>
      </c>
      <c r="E283" s="41"/>
    </row>
    <row r="284" spans="1:5" ht="15.75">
      <c r="A284" s="47" t="s">
        <v>30</v>
      </c>
      <c r="B284" s="45">
        <v>12414</v>
      </c>
      <c r="C284" s="37" t="s">
        <v>199</v>
      </c>
      <c r="E284" s="47"/>
    </row>
    <row r="285" spans="1:5" ht="15.75">
      <c r="A285" s="41" t="s">
        <v>347</v>
      </c>
      <c r="B285" s="45">
        <v>12230</v>
      </c>
      <c r="C285" s="37" t="s">
        <v>240</v>
      </c>
      <c r="E285" s="41"/>
    </row>
    <row r="286" spans="1:5" ht="15.75">
      <c r="A286" s="41" t="s">
        <v>375</v>
      </c>
      <c r="B286" s="43">
        <v>12312</v>
      </c>
      <c r="C286" s="37" t="s">
        <v>271</v>
      </c>
      <c r="D286" s="43"/>
      <c r="E286" s="41"/>
    </row>
    <row r="287" spans="1:5" ht="15.75">
      <c r="A287" s="47" t="s">
        <v>92</v>
      </c>
      <c r="B287" s="45">
        <v>12615</v>
      </c>
      <c r="C287" s="42" t="s">
        <v>101</v>
      </c>
      <c r="E287" s="47"/>
    </row>
    <row r="288" spans="1:5" ht="15.75">
      <c r="A288" s="41" t="s">
        <v>375</v>
      </c>
      <c r="B288" s="45">
        <v>12335</v>
      </c>
      <c r="C288" s="42" t="s">
        <v>26</v>
      </c>
      <c r="E288" s="41"/>
    </row>
    <row r="289" spans="1:5" ht="15.75">
      <c r="A289" s="41" t="s">
        <v>375</v>
      </c>
      <c r="B289" s="45">
        <v>12305</v>
      </c>
      <c r="C289" s="42" t="s">
        <v>166</v>
      </c>
      <c r="E289" s="41"/>
    </row>
    <row r="290" spans="1:5" ht="15.75">
      <c r="A290" s="47" t="s">
        <v>143</v>
      </c>
      <c r="B290" s="45">
        <v>12137</v>
      </c>
      <c r="C290" s="42" t="s">
        <v>334</v>
      </c>
      <c r="E290" s="47"/>
    </row>
    <row r="291" spans="1:5" ht="15.75">
      <c r="A291" s="41" t="s">
        <v>113</v>
      </c>
      <c r="B291" s="45">
        <v>12728</v>
      </c>
      <c r="C291" s="42" t="s">
        <v>127</v>
      </c>
      <c r="E291" s="41"/>
    </row>
    <row r="292" spans="1:5" ht="15.75">
      <c r="A292" s="47" t="s">
        <v>92</v>
      </c>
      <c r="B292" s="45">
        <v>12627</v>
      </c>
      <c r="C292" s="37" t="s">
        <v>279</v>
      </c>
      <c r="E292" s="47"/>
    </row>
    <row r="293" spans="1:5" ht="15.75">
      <c r="A293" s="41" t="s">
        <v>113</v>
      </c>
      <c r="B293" s="45">
        <v>12732</v>
      </c>
      <c r="C293" s="42" t="s">
        <v>311</v>
      </c>
      <c r="E293" s="41"/>
    </row>
    <row r="294" spans="1:5" ht="15.75">
      <c r="A294" s="41" t="s">
        <v>347</v>
      </c>
      <c r="B294" s="45">
        <v>12236</v>
      </c>
      <c r="C294" s="37" t="s">
        <v>376</v>
      </c>
      <c r="E294" s="41"/>
    </row>
    <row r="295" spans="1:5" ht="15.75">
      <c r="A295" s="41" t="s">
        <v>113</v>
      </c>
      <c r="B295" s="45">
        <v>12737</v>
      </c>
      <c r="C295" s="37" t="s">
        <v>273</v>
      </c>
      <c r="E295" s="41"/>
    </row>
    <row r="296" spans="1:5" ht="15.75">
      <c r="A296" s="47" t="s">
        <v>143</v>
      </c>
      <c r="B296" s="45">
        <v>12136</v>
      </c>
      <c r="C296" s="42" t="s">
        <v>333</v>
      </c>
      <c r="E296" s="47"/>
    </row>
    <row r="297" spans="1:5" ht="15.75">
      <c r="A297" s="47" t="s">
        <v>92</v>
      </c>
      <c r="B297" s="45">
        <v>12612</v>
      </c>
      <c r="C297" s="42" t="s">
        <v>203</v>
      </c>
      <c r="E297" s="47"/>
    </row>
    <row r="298" spans="1:5" ht="15.75">
      <c r="A298" s="41" t="s">
        <v>347</v>
      </c>
      <c r="B298" s="45">
        <v>12225</v>
      </c>
      <c r="C298" s="37" t="s">
        <v>253</v>
      </c>
      <c r="E298" s="41"/>
    </row>
    <row r="299" spans="1:5" ht="15.75">
      <c r="A299" s="41" t="s">
        <v>375</v>
      </c>
      <c r="B299" s="45">
        <v>12319</v>
      </c>
      <c r="C299" s="42" t="s">
        <v>149</v>
      </c>
      <c r="E299" s="41"/>
    </row>
    <row r="300" spans="1:5" ht="15.75">
      <c r="A300" s="47" t="s">
        <v>143</v>
      </c>
      <c r="B300" s="45">
        <v>12138</v>
      </c>
      <c r="C300" s="42" t="s">
        <v>335</v>
      </c>
      <c r="E300" s="47"/>
    </row>
    <row r="301" spans="1:5" ht="15.75">
      <c r="A301" s="47" t="s">
        <v>92</v>
      </c>
      <c r="B301" s="45">
        <v>12621</v>
      </c>
      <c r="C301" s="42" t="s">
        <v>103</v>
      </c>
      <c r="E301" s="47"/>
    </row>
    <row r="302" spans="1:5" ht="15.75">
      <c r="A302" s="47" t="s">
        <v>30</v>
      </c>
      <c r="B302" s="45">
        <v>12449</v>
      </c>
      <c r="C302" s="37" t="s">
        <v>183</v>
      </c>
      <c r="E302" s="47"/>
    </row>
    <row r="303" spans="1:5" ht="15.75">
      <c r="A303" s="47" t="s">
        <v>92</v>
      </c>
      <c r="B303" s="45">
        <v>12645</v>
      </c>
      <c r="C303" s="42" t="s">
        <v>110</v>
      </c>
      <c r="E303" s="47"/>
    </row>
    <row r="304" spans="1:5" ht="15.75">
      <c r="A304" s="41" t="s">
        <v>113</v>
      </c>
      <c r="B304" s="45">
        <v>12721</v>
      </c>
      <c r="C304" s="42" t="s">
        <v>124</v>
      </c>
      <c r="E304" s="41"/>
    </row>
    <row r="305" spans="1:5" ht="15.75">
      <c r="A305" s="41" t="s">
        <v>69</v>
      </c>
      <c r="B305" s="45">
        <v>12520</v>
      </c>
      <c r="C305" s="42" t="s">
        <v>81</v>
      </c>
      <c r="E305" s="41"/>
    </row>
    <row r="306" spans="1:5" ht="15.75">
      <c r="A306" s="47" t="s">
        <v>92</v>
      </c>
      <c r="B306" s="45">
        <v>12634</v>
      </c>
      <c r="C306" s="37" t="s">
        <v>283</v>
      </c>
      <c r="E306" s="47"/>
    </row>
    <row r="307" spans="1:5" ht="15.75">
      <c r="A307" s="41" t="s">
        <v>347</v>
      </c>
      <c r="B307" s="46">
        <v>12246</v>
      </c>
      <c r="C307" s="42" t="s">
        <v>369</v>
      </c>
      <c r="D307" s="46"/>
      <c r="E307" s="41"/>
    </row>
    <row r="308" spans="1:5" ht="15.75">
      <c r="A308" s="47" t="s">
        <v>92</v>
      </c>
      <c r="B308" s="45">
        <v>12633</v>
      </c>
      <c r="C308" s="37" t="s">
        <v>307</v>
      </c>
      <c r="E308" s="47"/>
    </row>
    <row r="309" spans="1:5" ht="15.75">
      <c r="A309" s="41" t="s">
        <v>347</v>
      </c>
      <c r="B309" s="45">
        <v>12211</v>
      </c>
      <c r="C309" s="42" t="s">
        <v>352</v>
      </c>
      <c r="E309" s="41"/>
    </row>
    <row r="310" spans="1:5" ht="15.75">
      <c r="A310" s="47" t="s">
        <v>92</v>
      </c>
      <c r="B310" s="45">
        <v>12614</v>
      </c>
      <c r="C310" s="37" t="s">
        <v>155</v>
      </c>
      <c r="E310" s="47"/>
    </row>
    <row r="311" spans="1:5" ht="15.75">
      <c r="A311" s="41" t="s">
        <v>375</v>
      </c>
      <c r="B311" s="45">
        <v>12339</v>
      </c>
      <c r="C311" s="37" t="s">
        <v>262</v>
      </c>
      <c r="E311" s="41"/>
    </row>
    <row r="312" spans="1:5" ht="15.75">
      <c r="A312" s="41" t="s">
        <v>375</v>
      </c>
      <c r="B312" s="45">
        <v>12341</v>
      </c>
      <c r="C312" s="42" t="s">
        <v>153</v>
      </c>
      <c r="E312" s="41"/>
    </row>
    <row r="313" spans="1:5" ht="15.75">
      <c r="A313" s="41" t="s">
        <v>347</v>
      </c>
      <c r="B313" s="45">
        <v>12220</v>
      </c>
      <c r="C313" s="42" t="s">
        <v>173</v>
      </c>
      <c r="E313" s="41"/>
    </row>
    <row r="314" spans="1:5" ht="15.75">
      <c r="A314" s="47" t="s">
        <v>143</v>
      </c>
      <c r="B314" s="45">
        <v>12142</v>
      </c>
      <c r="C314" s="42" t="s">
        <v>339</v>
      </c>
      <c r="E314" s="47"/>
    </row>
    <row r="315" spans="1:5" ht="15.75">
      <c r="A315" s="47" t="s">
        <v>30</v>
      </c>
      <c r="B315" s="45">
        <v>12412</v>
      </c>
      <c r="C315" s="37" t="s">
        <v>277</v>
      </c>
      <c r="E315" s="47"/>
    </row>
    <row r="316" spans="1:5" ht="15.75">
      <c r="A316" s="47" t="s">
        <v>30</v>
      </c>
      <c r="B316" s="45">
        <v>12437</v>
      </c>
      <c r="C316" s="42" t="s">
        <v>192</v>
      </c>
      <c r="E316" s="47"/>
    </row>
    <row r="317" spans="1:5" ht="15.75">
      <c r="A317" s="41" t="s">
        <v>347</v>
      </c>
      <c r="B317" s="45">
        <v>12232</v>
      </c>
      <c r="C317" s="42" t="s">
        <v>360</v>
      </c>
      <c r="E317" s="41"/>
    </row>
    <row r="318" spans="1:5" ht="15.75">
      <c r="A318" s="41" t="s">
        <v>113</v>
      </c>
      <c r="B318" s="45">
        <v>12712</v>
      </c>
      <c r="C318" s="42" t="s">
        <v>187</v>
      </c>
      <c r="E318" s="41"/>
    </row>
    <row r="319" spans="1:5" ht="15.75">
      <c r="A319" s="41" t="s">
        <v>113</v>
      </c>
      <c r="B319" s="45">
        <v>12720</v>
      </c>
      <c r="C319" s="42" t="s">
        <v>123</v>
      </c>
      <c r="E319" s="41"/>
    </row>
    <row r="320" spans="1:5" ht="15.75">
      <c r="A320" s="47" t="s">
        <v>143</v>
      </c>
      <c r="B320" s="45">
        <v>12139</v>
      </c>
      <c r="C320" s="42" t="s">
        <v>336</v>
      </c>
      <c r="E320" s="47"/>
    </row>
    <row r="321" spans="1:5" ht="15.75">
      <c r="A321" s="47" t="s">
        <v>30</v>
      </c>
      <c r="B321" s="45">
        <v>12444</v>
      </c>
      <c r="C321" s="42" t="s">
        <v>65</v>
      </c>
      <c r="E321" s="47"/>
    </row>
    <row r="322" spans="1:5" ht="15.75">
      <c r="A322" s="47" t="s">
        <v>92</v>
      </c>
      <c r="B322" s="45">
        <v>12622</v>
      </c>
      <c r="C322" s="37" t="s">
        <v>264</v>
      </c>
      <c r="E322" s="47"/>
    </row>
    <row r="323" spans="1:5" ht="15.75">
      <c r="A323" s="47" t="s">
        <v>30</v>
      </c>
      <c r="B323" s="45">
        <v>12423</v>
      </c>
      <c r="C323" s="42" t="s">
        <v>52</v>
      </c>
      <c r="E323" s="47"/>
    </row>
    <row r="324" spans="1:5" ht="15.75">
      <c r="A324" s="41" t="s">
        <v>69</v>
      </c>
      <c r="B324" s="45">
        <v>12535</v>
      </c>
      <c r="C324" s="37" t="s">
        <v>179</v>
      </c>
      <c r="E324" s="41"/>
    </row>
    <row r="325" spans="1:5" ht="15.75">
      <c r="A325" s="41" t="s">
        <v>113</v>
      </c>
      <c r="B325" s="45">
        <v>12727</v>
      </c>
      <c r="C325" s="37" t="s">
        <v>255</v>
      </c>
      <c r="E325" s="41"/>
    </row>
    <row r="326" spans="1:5" ht="15.75">
      <c r="A326" s="47" t="s">
        <v>143</v>
      </c>
      <c r="B326" s="45">
        <v>12105</v>
      </c>
      <c r="C326" s="42" t="s">
        <v>377</v>
      </c>
      <c r="E326" s="47"/>
    </row>
    <row r="327" spans="1:5" ht="15.75">
      <c r="A327" s="41" t="s">
        <v>347</v>
      </c>
      <c r="B327" s="45">
        <v>12204</v>
      </c>
      <c r="C327" s="42" t="s">
        <v>349</v>
      </c>
      <c r="E327" s="41"/>
    </row>
    <row r="328" spans="1:5" ht="15.75">
      <c r="A328" s="41" t="s">
        <v>375</v>
      </c>
      <c r="B328" s="45">
        <v>12329</v>
      </c>
      <c r="C328" s="42" t="s">
        <v>23</v>
      </c>
      <c r="E328" s="41"/>
    </row>
    <row r="329" spans="1:5" ht="15.75">
      <c r="A329" s="47" t="s">
        <v>143</v>
      </c>
      <c r="B329" s="45">
        <v>12108</v>
      </c>
      <c r="C329" s="42" t="s">
        <v>317</v>
      </c>
      <c r="E329" s="47"/>
    </row>
    <row r="330" spans="1:5" ht="15.75">
      <c r="A330" s="47" t="s">
        <v>92</v>
      </c>
      <c r="B330" s="45">
        <v>12626</v>
      </c>
      <c r="C330" s="42" t="s">
        <v>152</v>
      </c>
      <c r="E330" s="47"/>
    </row>
    <row r="331" spans="1:5" ht="15.75">
      <c r="A331" s="41" t="s">
        <v>69</v>
      </c>
      <c r="B331" s="45">
        <v>12515</v>
      </c>
      <c r="C331" s="42" t="s">
        <v>78</v>
      </c>
      <c r="E331" s="41"/>
    </row>
    <row r="332" spans="1:5" ht="15.75">
      <c r="A332" s="47" t="s">
        <v>30</v>
      </c>
      <c r="B332" s="45">
        <v>12425</v>
      </c>
      <c r="C332" s="37" t="s">
        <v>178</v>
      </c>
      <c r="E332" s="47"/>
    </row>
    <row r="333" spans="1:5" ht="16.5" customHeight="1">
      <c r="A333" s="41" t="s">
        <v>69</v>
      </c>
      <c r="B333" s="45">
        <v>12508</v>
      </c>
      <c r="C333" s="37" t="s">
        <v>235</v>
      </c>
      <c r="E333" s="41"/>
    </row>
    <row r="334" spans="1:5" ht="15.75">
      <c r="A334" s="47" t="s">
        <v>143</v>
      </c>
      <c r="B334" s="45">
        <v>12110</v>
      </c>
      <c r="C334" s="37" t="s">
        <v>293</v>
      </c>
      <c r="E334" s="47"/>
    </row>
    <row r="335" spans="1:5" ht="15.75">
      <c r="A335" s="47" t="s">
        <v>30</v>
      </c>
      <c r="B335" s="45">
        <v>12420</v>
      </c>
      <c r="C335" s="42" t="s">
        <v>51</v>
      </c>
      <c r="E335" s="47"/>
    </row>
    <row r="336" spans="1:5" ht="15.75">
      <c r="A336" s="41" t="s">
        <v>69</v>
      </c>
      <c r="B336" s="45">
        <v>12549</v>
      </c>
      <c r="C336" s="42" t="s">
        <v>91</v>
      </c>
      <c r="E336" s="41"/>
    </row>
    <row r="337" spans="1:5" ht="15.75">
      <c r="A337" s="41" t="s">
        <v>347</v>
      </c>
      <c r="B337" s="45">
        <v>12213</v>
      </c>
      <c r="C337" s="42" t="s">
        <v>353</v>
      </c>
      <c r="E337" s="41"/>
    </row>
    <row r="338" spans="1:5" ht="15.75">
      <c r="A338" s="47" t="s">
        <v>143</v>
      </c>
      <c r="B338" s="45">
        <v>12130</v>
      </c>
      <c r="C338" s="42" t="s">
        <v>142</v>
      </c>
      <c r="E338" s="47"/>
    </row>
    <row r="339" spans="1:5" ht="15.75">
      <c r="A339" s="41" t="s">
        <v>375</v>
      </c>
      <c r="B339" s="45">
        <v>12322</v>
      </c>
      <c r="C339" s="37" t="s">
        <v>151</v>
      </c>
      <c r="E339" s="41"/>
    </row>
    <row r="340" spans="1:5" ht="15.75">
      <c r="A340" s="41" t="s">
        <v>113</v>
      </c>
      <c r="B340" s="45">
        <v>12706</v>
      </c>
      <c r="C340" s="42" t="s">
        <v>117</v>
      </c>
      <c r="E340" s="41"/>
    </row>
    <row r="341" spans="1:5" ht="15.75">
      <c r="A341" s="41" t="s">
        <v>375</v>
      </c>
      <c r="B341" s="45">
        <v>12308</v>
      </c>
      <c r="C341" s="42" t="s">
        <v>11</v>
      </c>
      <c r="E341" s="41"/>
    </row>
    <row r="342" spans="1:5" ht="15.75">
      <c r="A342" s="41" t="s">
        <v>347</v>
      </c>
      <c r="B342" s="45">
        <v>12231</v>
      </c>
      <c r="C342" s="42" t="s">
        <v>359</v>
      </c>
      <c r="E342" s="41"/>
    </row>
    <row r="343" spans="1:5" ht="15.75">
      <c r="A343" s="41" t="s">
        <v>69</v>
      </c>
      <c r="B343" s="45">
        <v>12501</v>
      </c>
      <c r="C343" s="42" t="s">
        <v>68</v>
      </c>
      <c r="E343" s="41"/>
    </row>
    <row r="344" spans="1:5" ht="15.75">
      <c r="A344" s="41" t="s">
        <v>69</v>
      </c>
      <c r="B344" s="45">
        <v>12511</v>
      </c>
      <c r="C344" s="42" t="s">
        <v>76</v>
      </c>
      <c r="E344" s="41"/>
    </row>
    <row r="345" spans="1:5" ht="15.75">
      <c r="A345" s="47" t="s">
        <v>143</v>
      </c>
      <c r="B345" s="45">
        <v>12134</v>
      </c>
      <c r="C345" s="42" t="s">
        <v>185</v>
      </c>
      <c r="E345" s="47"/>
    </row>
    <row r="346" spans="1:5" ht="15.75">
      <c r="A346" s="41" t="s">
        <v>113</v>
      </c>
      <c r="B346" s="45">
        <v>12736</v>
      </c>
      <c r="C346" s="37" t="s">
        <v>194</v>
      </c>
      <c r="E346" s="41"/>
    </row>
    <row r="347" spans="1:5" ht="15.75">
      <c r="A347" s="41" t="s">
        <v>113</v>
      </c>
      <c r="B347" s="45">
        <v>12735</v>
      </c>
      <c r="C347" s="37" t="s">
        <v>246</v>
      </c>
      <c r="E347" s="41"/>
    </row>
    <row r="348" spans="1:5" ht="15.75">
      <c r="A348" s="41" t="s">
        <v>69</v>
      </c>
      <c r="B348" s="45">
        <v>12534</v>
      </c>
      <c r="C348" s="37" t="s">
        <v>223</v>
      </c>
      <c r="E348" s="41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</sheetData>
  <autoFilter ref="A1:E348"/>
  <printOptions/>
  <pageMargins left="0.2" right="0.21" top="0.22" bottom="0.2" header="0.18" footer="0.17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4" customWidth="1"/>
    <col min="2" max="2" width="7.75390625" style="4" customWidth="1"/>
    <col min="3" max="3" width="9.00390625" style="6" customWidth="1"/>
    <col min="4" max="4" width="8.125" style="7" customWidth="1"/>
    <col min="5" max="5" width="4.875" style="7" customWidth="1"/>
    <col min="6" max="6" width="8.25390625" style="4" customWidth="1"/>
    <col min="7" max="7" width="9.00390625" style="4" customWidth="1"/>
    <col min="8" max="8" width="7.00390625" style="7" customWidth="1"/>
    <col min="9" max="9" width="4.875" style="7" customWidth="1"/>
    <col min="10" max="10" width="8.875" style="4" customWidth="1"/>
    <col min="11" max="11" width="9.50390625" style="4" customWidth="1"/>
    <col min="12" max="12" width="7.25390625" style="7" customWidth="1"/>
    <col min="13" max="13" width="4.875" style="7" customWidth="1"/>
    <col min="14" max="14" width="8.50390625" style="4" customWidth="1"/>
    <col min="15" max="15" width="9.00390625" style="4" customWidth="1"/>
    <col min="16" max="16" width="7.25390625" style="7" bestFit="1" customWidth="1"/>
    <col min="17" max="17" width="4.875" style="7" customWidth="1"/>
    <col min="18" max="18" width="8.25390625" style="4" customWidth="1"/>
    <col min="19" max="19" width="9.00390625" style="4" customWidth="1"/>
    <col min="20" max="20" width="7.25390625" style="7" bestFit="1" customWidth="1"/>
    <col min="21" max="21" width="4.875" style="7" customWidth="1"/>
    <col min="22" max="22" width="7.875" style="4" customWidth="1"/>
    <col min="23" max="23" width="9.00390625" style="4" customWidth="1"/>
    <col min="24" max="24" width="7.25390625" style="7" bestFit="1" customWidth="1"/>
    <col min="25" max="25" width="4.875" style="7" customWidth="1"/>
    <col min="26" max="26" width="8.25390625" style="4" customWidth="1"/>
    <col min="27" max="27" width="9.00390625" style="4" customWidth="1"/>
    <col min="28" max="28" width="7.25390625" style="7" bestFit="1" customWidth="1"/>
    <col min="29" max="29" width="4.875" style="7" customWidth="1"/>
    <col min="30" max="30" width="6.375" style="7" customWidth="1"/>
    <col min="31" max="31" width="4.875" style="7" customWidth="1"/>
    <col min="32" max="32" width="6.625" style="4" bestFit="1" customWidth="1"/>
    <col min="33" max="33" width="9.00390625" style="4" customWidth="1"/>
    <col min="34" max="34" width="6.375" style="7" customWidth="1"/>
    <col min="35" max="35" width="4.875" style="7" customWidth="1"/>
    <col min="36" max="36" width="6.625" style="4" bestFit="1" customWidth="1"/>
    <col min="37" max="37" width="9.00390625" style="4" customWidth="1"/>
    <col min="38" max="38" width="6.375" style="7" customWidth="1"/>
    <col min="39" max="39" width="4.875" style="7" customWidth="1"/>
    <col min="40" max="40" width="6.625" style="4" bestFit="1" customWidth="1"/>
    <col min="41" max="41" width="9.00390625" style="4" customWidth="1"/>
    <col min="42" max="42" width="7.00390625" style="7" customWidth="1"/>
    <col min="43" max="43" width="4.875" style="7" customWidth="1"/>
    <col min="44" max="44" width="6.625" style="4" bestFit="1" customWidth="1"/>
    <col min="45" max="45" width="9.00390625" style="4" customWidth="1"/>
    <col min="46" max="46" width="6.875" style="7" customWidth="1"/>
    <col min="47" max="47" width="4.875" style="7" customWidth="1"/>
    <col min="48" max="48" width="6.625" style="4" bestFit="1" customWidth="1"/>
    <col min="49" max="49" width="9.00390625" style="4" customWidth="1"/>
    <col min="50" max="50" width="6.375" style="7" customWidth="1"/>
    <col min="51" max="51" width="4.875" style="7" customWidth="1"/>
    <col min="52" max="52" width="6.625" style="4" bestFit="1" customWidth="1"/>
    <col min="53" max="53" width="9.00390625" style="4" customWidth="1"/>
    <col min="54" max="54" width="6.875" style="7" customWidth="1"/>
    <col min="55" max="55" width="4.875" style="7" customWidth="1"/>
    <col min="56" max="56" width="6.625" style="4" bestFit="1" customWidth="1"/>
    <col min="57" max="57" width="9.00390625" style="4" customWidth="1"/>
    <col min="58" max="58" width="6.50390625" style="7" customWidth="1"/>
    <col min="59" max="59" width="4.875" style="7" customWidth="1"/>
    <col min="60" max="60" width="6.625" style="4" bestFit="1" customWidth="1"/>
    <col min="61" max="61" width="9.00390625" style="4" customWidth="1"/>
    <col min="62" max="62" width="6.125" style="7" customWidth="1"/>
    <col min="63" max="63" width="4.875" style="7" customWidth="1"/>
    <col min="64" max="64" width="6.625" style="12" bestFit="1" customWidth="1"/>
    <col min="65" max="65" width="9.00390625" style="12" customWidth="1"/>
    <col min="66" max="66" width="5.50390625" style="11" bestFit="1" customWidth="1"/>
    <col min="67" max="67" width="4.875" style="11" customWidth="1"/>
    <col min="68" max="16384" width="9.00390625" style="4" customWidth="1"/>
  </cols>
  <sheetData>
    <row r="1" spans="2:15" ht="20.25" thickBot="1">
      <c r="B1" s="5" t="s">
        <v>382</v>
      </c>
      <c r="O1" s="8" t="s">
        <v>383</v>
      </c>
    </row>
    <row r="2" spans="2:67" s="9" customFormat="1" ht="15.75">
      <c r="B2" s="38">
        <v>1</v>
      </c>
      <c r="C2" s="50" t="s">
        <v>384</v>
      </c>
      <c r="D2" s="49"/>
      <c r="E2" s="49"/>
      <c r="F2" s="38">
        <v>2</v>
      </c>
      <c r="G2" s="50" t="s">
        <v>385</v>
      </c>
      <c r="H2" s="49"/>
      <c r="I2" s="49"/>
      <c r="J2" s="38">
        <v>3</v>
      </c>
      <c r="K2" s="50" t="s">
        <v>386</v>
      </c>
      <c r="L2" s="49"/>
      <c r="M2" s="49"/>
      <c r="N2" s="38">
        <v>4</v>
      </c>
      <c r="O2" s="50" t="s">
        <v>387</v>
      </c>
      <c r="P2" s="49"/>
      <c r="Q2" s="49"/>
      <c r="R2" s="38">
        <v>5</v>
      </c>
      <c r="S2" s="50" t="s">
        <v>388</v>
      </c>
      <c r="T2" s="49"/>
      <c r="U2" s="49"/>
      <c r="V2" s="38">
        <v>6</v>
      </c>
      <c r="W2" s="50" t="s">
        <v>389</v>
      </c>
      <c r="X2" s="49"/>
      <c r="Y2" s="49"/>
      <c r="Z2" s="38">
        <v>7</v>
      </c>
      <c r="AA2" s="50" t="s">
        <v>390</v>
      </c>
      <c r="AB2" s="49"/>
      <c r="AC2" s="49"/>
      <c r="AD2" s="66"/>
      <c r="AE2" s="51"/>
      <c r="AF2" s="52"/>
      <c r="AG2" s="53"/>
      <c r="AH2" s="51"/>
      <c r="AI2" s="51"/>
      <c r="AJ2" s="52"/>
      <c r="AK2" s="53"/>
      <c r="AL2" s="51"/>
      <c r="AM2" s="51"/>
      <c r="AN2" s="52"/>
      <c r="AO2" s="53"/>
      <c r="AP2" s="51"/>
      <c r="AQ2" s="51"/>
      <c r="AR2" s="52"/>
      <c r="AS2" s="53"/>
      <c r="AT2" s="51"/>
      <c r="AU2" s="51"/>
      <c r="AV2" s="52"/>
      <c r="AW2" s="53"/>
      <c r="AX2" s="51"/>
      <c r="AY2" s="51"/>
      <c r="AZ2" s="52"/>
      <c r="BA2" s="53"/>
      <c r="BB2" s="51"/>
      <c r="BC2" s="51"/>
      <c r="BD2" s="52"/>
      <c r="BE2" s="53"/>
      <c r="BF2" s="51"/>
      <c r="BG2" s="51"/>
      <c r="BH2" s="52"/>
      <c r="BI2" s="53"/>
      <c r="BJ2" s="51"/>
      <c r="BK2" s="51"/>
      <c r="BL2" s="52"/>
      <c r="BM2" s="53"/>
      <c r="BN2" s="51"/>
      <c r="BO2" s="51"/>
    </row>
    <row r="3" spans="2:65" ht="15.75">
      <c r="B3" s="10">
        <v>12101</v>
      </c>
      <c r="C3" s="48" t="s">
        <v>148</v>
      </c>
      <c r="D3" s="54">
        <f>'[2]63靜心幼稚園'!$AO4</f>
        <v>0</v>
      </c>
      <c r="E3" s="65" t="str">
        <f>'[2]63靜心幼稚園'!$K4</f>
        <v>Y</v>
      </c>
      <c r="F3" s="10">
        <v>12201</v>
      </c>
      <c r="G3" s="48" t="s">
        <v>346</v>
      </c>
      <c r="H3" s="54">
        <f>'[2]63靜心幼稚園'!$AO54</f>
        <v>0</v>
      </c>
      <c r="I3" s="65">
        <f>'[2]63靜心幼稚園'!$K54</f>
        <v>0</v>
      </c>
      <c r="J3" s="10">
        <v>12301</v>
      </c>
      <c r="K3" s="48" t="s">
        <v>374</v>
      </c>
      <c r="L3" s="54">
        <f>'[2]63靜心幼稚園'!$AO104</f>
        <v>0</v>
      </c>
      <c r="M3" s="65">
        <f>'[2]63靜心幼稚園'!$K104</f>
        <v>0</v>
      </c>
      <c r="N3" s="10">
        <v>12401</v>
      </c>
      <c r="O3" s="48" t="s">
        <v>292</v>
      </c>
      <c r="P3" s="54">
        <f>'[2]63靜心幼稚園'!$AO154</f>
        <v>0</v>
      </c>
      <c r="Q3" s="65" t="str">
        <f>'[2]63靜心幼稚園'!$K154</f>
        <v>Y</v>
      </c>
      <c r="R3" s="10">
        <v>12501</v>
      </c>
      <c r="S3" s="48" t="s">
        <v>68</v>
      </c>
      <c r="T3" s="54">
        <f>'[2]63靜心幼稚園'!$AO203</f>
        <v>0</v>
      </c>
      <c r="U3" s="65">
        <f>'[2]63靜心幼稚園'!$K203</f>
      </c>
      <c r="V3" s="10">
        <v>12601</v>
      </c>
      <c r="W3" s="48" t="s">
        <v>274</v>
      </c>
      <c r="X3" s="54">
        <f>'[2]63靜心幼稚園'!$AO253</f>
        <v>0</v>
      </c>
      <c r="Y3" s="65">
        <f>'[2]63靜心幼稚園'!$K253</f>
      </c>
      <c r="Z3" s="10">
        <v>12701</v>
      </c>
      <c r="AA3" s="48" t="s">
        <v>112</v>
      </c>
      <c r="AB3" s="54">
        <f>'[2]63靜心幼稚園'!$AO302</f>
        <v>0</v>
      </c>
      <c r="AC3" s="65">
        <f>'[2]63靜心幼稚園'!$K302</f>
      </c>
      <c r="AD3" s="67"/>
      <c r="AE3" s="11"/>
      <c r="AF3" s="12"/>
      <c r="AG3" s="48"/>
      <c r="AH3" s="11"/>
      <c r="AI3" s="11"/>
      <c r="AJ3" s="12"/>
      <c r="AK3" s="48"/>
      <c r="AL3" s="11"/>
      <c r="AM3" s="11"/>
      <c r="AN3" s="12"/>
      <c r="AO3" s="48"/>
      <c r="AP3" s="11"/>
      <c r="AQ3" s="11"/>
      <c r="AR3" s="12"/>
      <c r="AS3" s="48"/>
      <c r="AT3" s="11"/>
      <c r="AU3" s="11"/>
      <c r="AV3" s="12"/>
      <c r="AW3" s="48"/>
      <c r="AX3" s="11"/>
      <c r="AY3" s="11"/>
      <c r="AZ3" s="12"/>
      <c r="BA3" s="48"/>
      <c r="BB3" s="11"/>
      <c r="BC3" s="11"/>
      <c r="BD3" s="12"/>
      <c r="BE3" s="48"/>
      <c r="BF3" s="11"/>
      <c r="BG3" s="11"/>
      <c r="BH3" s="12"/>
      <c r="BI3" s="48"/>
      <c r="BJ3" s="11"/>
      <c r="BK3" s="11"/>
      <c r="BM3" s="48"/>
    </row>
    <row r="4" spans="2:65" ht="15.75">
      <c r="B4" s="10">
        <v>12102</v>
      </c>
      <c r="C4" s="48" t="s">
        <v>314</v>
      </c>
      <c r="D4" s="54">
        <f>'[2]63靜心幼稚園'!$AO5</f>
        <v>0</v>
      </c>
      <c r="E4" s="65">
        <f>'[2]63靜心幼稚園'!$K5</f>
      </c>
      <c r="F4" s="10">
        <v>12202</v>
      </c>
      <c r="G4" s="48" t="s">
        <v>252</v>
      </c>
      <c r="H4" s="54">
        <f>'[2]63靜心幼稚園'!$AO55</f>
        <v>0</v>
      </c>
      <c r="I4" s="65">
        <f>'[2]63靜心幼稚園'!$K55</f>
      </c>
      <c r="J4" s="10">
        <v>12302</v>
      </c>
      <c r="K4" s="48" t="s">
        <v>245</v>
      </c>
      <c r="L4" s="54">
        <f>'[2]63靜心幼稚園'!$AO105</f>
        <v>0</v>
      </c>
      <c r="M4" s="65">
        <f>'[2]63靜心幼稚園'!$K105</f>
        <v>0</v>
      </c>
      <c r="N4" s="10">
        <v>12402</v>
      </c>
      <c r="O4" s="48" t="s">
        <v>301</v>
      </c>
      <c r="P4" s="54">
        <f>'[2]63靜心幼稚園'!$AO155</f>
        <v>0</v>
      </c>
      <c r="Q4" s="65">
        <f>'[2]63靜心幼稚園'!$K155</f>
      </c>
      <c r="R4" s="10">
        <v>12502</v>
      </c>
      <c r="S4" s="48" t="s">
        <v>70</v>
      </c>
      <c r="T4" s="54">
        <f>'[2]63靜心幼稚園'!$AO204</f>
        <v>0</v>
      </c>
      <c r="U4" s="65">
        <f>'[2]63靜心幼稚園'!$K204</f>
      </c>
      <c r="V4" s="10">
        <v>12602</v>
      </c>
      <c r="W4" s="48" t="s">
        <v>93</v>
      </c>
      <c r="X4" s="54">
        <f>'[2]63靜心幼稚園'!$AO254</f>
        <v>0</v>
      </c>
      <c r="Y4" s="65">
        <f>'[2]63靜心幼稚園'!$K254</f>
      </c>
      <c r="Z4" s="10">
        <v>12702</v>
      </c>
      <c r="AA4" s="48" t="s">
        <v>158</v>
      </c>
      <c r="AB4" s="54">
        <f>'[2]63靜心幼稚園'!$AO303</f>
        <v>0</v>
      </c>
      <c r="AC4" s="65" t="str">
        <f>'[2]63靜心幼稚園'!$K303</f>
        <v>Y</v>
      </c>
      <c r="AD4" s="67"/>
      <c r="AE4" s="11"/>
      <c r="AF4" s="12"/>
      <c r="AG4" s="48"/>
      <c r="AH4" s="11"/>
      <c r="AI4" s="11"/>
      <c r="AJ4" s="12"/>
      <c r="AK4" s="48"/>
      <c r="AL4" s="11"/>
      <c r="AM4" s="11"/>
      <c r="AN4" s="12"/>
      <c r="AO4" s="48"/>
      <c r="AP4" s="11"/>
      <c r="AQ4" s="11"/>
      <c r="AR4" s="12"/>
      <c r="AS4" s="48"/>
      <c r="AT4" s="11"/>
      <c r="AU4" s="11"/>
      <c r="AV4" s="12"/>
      <c r="AW4" s="48"/>
      <c r="AX4" s="11"/>
      <c r="AY4" s="11"/>
      <c r="AZ4" s="12"/>
      <c r="BA4" s="48"/>
      <c r="BB4" s="11"/>
      <c r="BC4" s="11"/>
      <c r="BD4" s="12"/>
      <c r="BE4" s="48"/>
      <c r="BF4" s="11"/>
      <c r="BG4" s="11"/>
      <c r="BH4" s="12"/>
      <c r="BI4" s="48"/>
      <c r="BJ4" s="11"/>
      <c r="BK4" s="11"/>
      <c r="BM4" s="48"/>
    </row>
    <row r="5" spans="2:65" ht="15.75">
      <c r="B5" s="10">
        <v>12103</v>
      </c>
      <c r="C5" s="48" t="s">
        <v>315</v>
      </c>
      <c r="D5" s="54">
        <f>'[2]63靜心幼稚園'!$AO6</f>
        <v>0</v>
      </c>
      <c r="E5" s="65">
        <f>'[2]63靜心幼稚園'!$K6</f>
      </c>
      <c r="F5" s="10">
        <v>12203</v>
      </c>
      <c r="G5" s="48" t="s">
        <v>348</v>
      </c>
      <c r="H5" s="54">
        <f>'[2]63靜心幼稚園'!$AO56</f>
        <v>0</v>
      </c>
      <c r="I5" s="65" t="str">
        <f>'[2]63靜心幼稚園'!$K56</f>
        <v>Y</v>
      </c>
      <c r="J5" s="10">
        <v>12303</v>
      </c>
      <c r="K5" s="48" t="s">
        <v>8</v>
      </c>
      <c r="L5" s="54">
        <f>'[2]63靜心幼稚園'!$AO106</f>
        <v>0</v>
      </c>
      <c r="M5" s="65">
        <f>'[2]63靜心幼稚園'!$K106</f>
        <v>0</v>
      </c>
      <c r="N5" s="10">
        <v>12403</v>
      </c>
      <c r="O5" s="48" t="s">
        <v>38</v>
      </c>
      <c r="P5" s="54">
        <f>'[2]63靜心幼稚園'!$AO156</f>
        <v>0</v>
      </c>
      <c r="Q5" s="65">
        <f>'[2]63靜心幼稚園'!$K156</f>
      </c>
      <c r="R5" s="10">
        <v>12503</v>
      </c>
      <c r="S5" s="48" t="s">
        <v>71</v>
      </c>
      <c r="T5" s="54">
        <f>'[2]63靜心幼稚園'!$AO205</f>
        <v>0</v>
      </c>
      <c r="U5" s="65">
        <f>'[2]63靜心幼稚園'!$K205</f>
      </c>
      <c r="V5" s="10">
        <v>12603</v>
      </c>
      <c r="W5" s="48" t="s">
        <v>263</v>
      </c>
      <c r="X5" s="54">
        <f>'[2]63靜心幼稚園'!$AO255</f>
        <v>0</v>
      </c>
      <c r="Y5" s="65" t="str">
        <f>'[2]63靜心幼稚園'!$K255</f>
        <v>Y</v>
      </c>
      <c r="Z5" s="10">
        <v>12703</v>
      </c>
      <c r="AA5" s="48" t="s">
        <v>114</v>
      </c>
      <c r="AB5" s="54">
        <f>'[2]63靜心幼稚園'!$AO304</f>
        <v>0</v>
      </c>
      <c r="AC5" s="65">
        <f>'[2]63靜心幼稚園'!$K304</f>
        <v>0</v>
      </c>
      <c r="AD5" s="67"/>
      <c r="AE5" s="11"/>
      <c r="AF5" s="12"/>
      <c r="AG5" s="48"/>
      <c r="AH5" s="11"/>
      <c r="AI5" s="11"/>
      <c r="AJ5" s="12"/>
      <c r="AK5" s="48"/>
      <c r="AL5" s="11"/>
      <c r="AM5" s="11"/>
      <c r="AN5" s="12"/>
      <c r="AO5" s="48"/>
      <c r="AP5" s="11"/>
      <c r="AQ5" s="11"/>
      <c r="AR5" s="12"/>
      <c r="AS5" s="48"/>
      <c r="AT5" s="11"/>
      <c r="AU5" s="11"/>
      <c r="AV5" s="12"/>
      <c r="AW5" s="48"/>
      <c r="AX5" s="11"/>
      <c r="AY5" s="11"/>
      <c r="AZ5" s="12"/>
      <c r="BA5" s="48"/>
      <c r="BB5" s="11"/>
      <c r="BC5" s="11"/>
      <c r="BD5" s="12"/>
      <c r="BE5" s="48"/>
      <c r="BF5" s="11"/>
      <c r="BG5" s="11"/>
      <c r="BH5" s="12"/>
      <c r="BI5" s="48"/>
      <c r="BJ5" s="11"/>
      <c r="BK5" s="11"/>
      <c r="BM5" s="48"/>
    </row>
    <row r="6" spans="2:65" ht="15.75">
      <c r="B6" s="10">
        <v>12104</v>
      </c>
      <c r="C6" s="48" t="s">
        <v>165</v>
      </c>
      <c r="D6" s="54">
        <f>'[2]63靜心幼稚園'!$AO7</f>
        <v>0</v>
      </c>
      <c r="E6" s="65" t="str">
        <f>'[2]63靜心幼稚園'!$K7</f>
        <v>Y</v>
      </c>
      <c r="F6" s="10">
        <v>12204</v>
      </c>
      <c r="G6" s="48" t="s">
        <v>349</v>
      </c>
      <c r="H6" s="54">
        <f>'[2]63靜心幼稚園'!$AO57</f>
        <v>0</v>
      </c>
      <c r="I6" s="65" t="str">
        <f>'[2]63靜心幼稚園'!$K57</f>
        <v>Y</v>
      </c>
      <c r="J6" s="10">
        <v>12304</v>
      </c>
      <c r="K6" s="48" t="s">
        <v>259</v>
      </c>
      <c r="L6" s="54">
        <f>'[2]63靜心幼稚園'!$AO107</f>
        <v>0</v>
      </c>
      <c r="M6" s="65" t="str">
        <f>'[2]63靜心幼稚園'!$K107</f>
        <v>Y</v>
      </c>
      <c r="N6" s="10">
        <v>12404</v>
      </c>
      <c r="O6" s="48" t="s">
        <v>39</v>
      </c>
      <c r="P6" s="54">
        <f>'[2]63靜心幼稚園'!$AO157</f>
        <v>0</v>
      </c>
      <c r="Q6" s="65">
        <f>'[2]63靜心幼稚園'!$K157</f>
      </c>
      <c r="R6" s="10">
        <v>12504</v>
      </c>
      <c r="S6" s="48" t="s">
        <v>72</v>
      </c>
      <c r="T6" s="54">
        <f>'[2]63靜心幼稚園'!$AO206</f>
        <v>0</v>
      </c>
      <c r="U6" s="65">
        <f>'[2]63靜心幼稚園'!$K206</f>
      </c>
      <c r="V6" s="10">
        <v>12604</v>
      </c>
      <c r="W6" s="48" t="s">
        <v>94</v>
      </c>
      <c r="X6" s="54">
        <f>'[2]63靜心幼稚園'!$AO256</f>
        <v>0</v>
      </c>
      <c r="Y6" s="65">
        <f>'[2]63靜心幼稚園'!$K256</f>
      </c>
      <c r="Z6" s="10">
        <v>12704</v>
      </c>
      <c r="AA6" s="48" t="s">
        <v>115</v>
      </c>
      <c r="AB6" s="54">
        <f>'[2]63靜心幼稚園'!$AO305</f>
        <v>0</v>
      </c>
      <c r="AC6" s="65" t="str">
        <f>'[2]63靜心幼稚園'!$K305</f>
        <v>Y</v>
      </c>
      <c r="AD6" s="67"/>
      <c r="AE6" s="11"/>
      <c r="AF6" s="12"/>
      <c r="AG6" s="48"/>
      <c r="AH6" s="11"/>
      <c r="AI6" s="11"/>
      <c r="AJ6" s="12"/>
      <c r="AK6" s="48"/>
      <c r="AL6" s="11"/>
      <c r="AM6" s="11"/>
      <c r="AN6" s="12"/>
      <c r="AO6" s="48"/>
      <c r="AP6" s="11"/>
      <c r="AQ6" s="11"/>
      <c r="AR6" s="12"/>
      <c r="AS6" s="48"/>
      <c r="AT6" s="11"/>
      <c r="AU6" s="11"/>
      <c r="AV6" s="12"/>
      <c r="AW6" s="48"/>
      <c r="AX6" s="11"/>
      <c r="AY6" s="11"/>
      <c r="AZ6" s="12"/>
      <c r="BA6" s="48"/>
      <c r="BB6" s="11"/>
      <c r="BC6" s="11"/>
      <c r="BD6" s="12"/>
      <c r="BE6" s="48"/>
      <c r="BF6" s="11"/>
      <c r="BG6" s="11"/>
      <c r="BH6" s="12"/>
      <c r="BI6" s="48"/>
      <c r="BJ6" s="11"/>
      <c r="BK6" s="11"/>
      <c r="BM6" s="48"/>
    </row>
    <row r="7" spans="2:65" ht="15.75">
      <c r="B7" s="10">
        <v>12105</v>
      </c>
      <c r="C7" s="48" t="s">
        <v>0</v>
      </c>
      <c r="D7" s="54">
        <f>'[2]63靜心幼稚園'!$AO8</f>
        <v>0</v>
      </c>
      <c r="E7" s="65">
        <f>'[2]63靜心幼稚園'!$K8</f>
      </c>
      <c r="F7" s="10">
        <v>12205</v>
      </c>
      <c r="G7" s="48" t="s">
        <v>198</v>
      </c>
      <c r="H7" s="54">
        <f>'[2]63靜心幼稚園'!$AO58</f>
        <v>0</v>
      </c>
      <c r="I7" s="65">
        <f>'[2]63靜心幼稚園'!$K58</f>
      </c>
      <c r="J7" s="10">
        <v>12305</v>
      </c>
      <c r="K7" s="48" t="s">
        <v>166</v>
      </c>
      <c r="L7" s="54">
        <f>'[2]63靜心幼稚園'!$AO108</f>
        <v>0</v>
      </c>
      <c r="M7" s="65" t="str">
        <f>'[2]63靜心幼稚園'!$K108</f>
        <v>Y</v>
      </c>
      <c r="N7" s="10">
        <v>12405</v>
      </c>
      <c r="O7" s="48" t="s">
        <v>269</v>
      </c>
      <c r="P7" s="54">
        <f>'[2]63靜心幼稚園'!$AO158</f>
        <v>0</v>
      </c>
      <c r="Q7" s="65">
        <f>'[2]63靜心幼稚園'!$K158</f>
      </c>
      <c r="R7" s="10">
        <v>12505</v>
      </c>
      <c r="S7" s="48" t="s">
        <v>73</v>
      </c>
      <c r="T7" s="54">
        <f>'[2]63靜心幼稚園'!$AO207</f>
        <v>0</v>
      </c>
      <c r="U7" s="65">
        <f>'[2]63靜心幼稚園'!$K207</f>
      </c>
      <c r="V7" s="10">
        <v>12605</v>
      </c>
      <c r="W7" s="48" t="s">
        <v>95</v>
      </c>
      <c r="X7" s="54">
        <f>'[2]63靜心幼稚園'!$AO257</f>
        <v>0</v>
      </c>
      <c r="Y7" s="65">
        <f>'[2]63靜心幼稚園'!$K257</f>
      </c>
      <c r="Z7" s="10">
        <v>12705</v>
      </c>
      <c r="AA7" s="48" t="s">
        <v>116</v>
      </c>
      <c r="AB7" s="54">
        <f>'[2]63靜心幼稚園'!$AO306</f>
        <v>0</v>
      </c>
      <c r="AC7" s="65">
        <f>'[2]63靜心幼稚園'!$K306</f>
        <v>0</v>
      </c>
      <c r="AD7" s="67"/>
      <c r="AE7" s="11"/>
      <c r="AF7" s="12"/>
      <c r="AG7" s="48"/>
      <c r="AH7" s="11"/>
      <c r="AI7" s="11"/>
      <c r="AJ7" s="12"/>
      <c r="AK7" s="48"/>
      <c r="AL7" s="11"/>
      <c r="AM7" s="11"/>
      <c r="AN7" s="12"/>
      <c r="AO7" s="48"/>
      <c r="AP7" s="11"/>
      <c r="AQ7" s="11"/>
      <c r="AR7" s="12"/>
      <c r="AS7" s="48"/>
      <c r="AT7" s="11"/>
      <c r="AU7" s="11"/>
      <c r="AV7" s="12"/>
      <c r="AW7" s="48"/>
      <c r="AX7" s="11"/>
      <c r="AY7" s="11"/>
      <c r="AZ7" s="12"/>
      <c r="BA7" s="48"/>
      <c r="BB7" s="11"/>
      <c r="BC7" s="11"/>
      <c r="BD7" s="12"/>
      <c r="BE7" s="48"/>
      <c r="BF7" s="11"/>
      <c r="BG7" s="11"/>
      <c r="BH7" s="12"/>
      <c r="BI7" s="48"/>
      <c r="BJ7" s="11"/>
      <c r="BK7" s="11"/>
      <c r="BM7" s="48"/>
    </row>
    <row r="8" spans="2:65" ht="15.75">
      <c r="B8" s="10">
        <v>12106</v>
      </c>
      <c r="C8" s="48" t="s">
        <v>257</v>
      </c>
      <c r="D8" s="54">
        <f>'[2]63靜心幼稚園'!$AO9</f>
        <v>0</v>
      </c>
      <c r="E8" s="65">
        <f>'[2]63靜心幼稚園'!$K9</f>
      </c>
      <c r="F8" s="10">
        <v>12206</v>
      </c>
      <c r="G8" s="48" t="s">
        <v>350</v>
      </c>
      <c r="H8" s="54">
        <f>'[2]63靜心幼稚園'!$AO59</f>
        <v>0</v>
      </c>
      <c r="I8" s="65">
        <f>'[2]63靜心幼稚園'!$K59</f>
      </c>
      <c r="J8" s="10">
        <v>12306</v>
      </c>
      <c r="K8" s="48" t="s">
        <v>9</v>
      </c>
      <c r="L8" s="54">
        <f>'[2]63靜心幼稚園'!$AO109</f>
        <v>0</v>
      </c>
      <c r="M8" s="65">
        <f>'[2]63靜心幼稚園'!$K109</f>
      </c>
      <c r="N8" s="10">
        <v>12406</v>
      </c>
      <c r="O8" s="48" t="s">
        <v>40</v>
      </c>
      <c r="P8" s="54">
        <f>'[2]63靜心幼稚園'!$AO159</f>
        <v>0</v>
      </c>
      <c r="Q8" s="65">
        <f>'[2]63靜心幼稚園'!$K159</f>
      </c>
      <c r="R8" s="10">
        <v>12506</v>
      </c>
      <c r="S8" s="48" t="s">
        <v>74</v>
      </c>
      <c r="T8" s="54">
        <f>'[2]63靜心幼稚園'!$AO208</f>
        <v>0</v>
      </c>
      <c r="U8" s="65">
        <f>'[2]63靜心幼稚園'!$K208</f>
      </c>
      <c r="V8" s="10">
        <v>12606</v>
      </c>
      <c r="W8" s="48" t="s">
        <v>96</v>
      </c>
      <c r="X8" s="54">
        <f>'[2]63靜心幼稚園'!$AO258</f>
        <v>0</v>
      </c>
      <c r="Y8" s="65">
        <f>'[2]63靜心幼稚園'!$K258</f>
      </c>
      <c r="Z8" s="10">
        <v>12706</v>
      </c>
      <c r="AA8" s="48" t="s">
        <v>117</v>
      </c>
      <c r="AB8" s="54">
        <f>'[2]63靜心幼稚園'!$AO307</f>
        <v>0</v>
      </c>
      <c r="AC8" s="65" t="str">
        <f>'[2]63靜心幼稚園'!$K307</f>
        <v>Y</v>
      </c>
      <c r="AD8" s="67"/>
      <c r="AE8" s="11"/>
      <c r="AF8" s="12"/>
      <c r="AG8" s="48"/>
      <c r="AH8" s="11"/>
      <c r="AI8" s="11"/>
      <c r="AJ8" s="12"/>
      <c r="AK8" s="48"/>
      <c r="AL8" s="11"/>
      <c r="AM8" s="11"/>
      <c r="AN8" s="12"/>
      <c r="AO8" s="48"/>
      <c r="AP8" s="11"/>
      <c r="AQ8" s="11"/>
      <c r="AR8" s="12"/>
      <c r="AS8" s="48"/>
      <c r="AT8" s="11"/>
      <c r="AU8" s="11"/>
      <c r="AV8" s="12"/>
      <c r="AW8" s="48"/>
      <c r="AX8" s="11"/>
      <c r="AY8" s="11"/>
      <c r="AZ8" s="12"/>
      <c r="BA8" s="48"/>
      <c r="BB8" s="11"/>
      <c r="BC8" s="11"/>
      <c r="BD8" s="12"/>
      <c r="BE8" s="48"/>
      <c r="BF8" s="11"/>
      <c r="BG8" s="11"/>
      <c r="BH8" s="12"/>
      <c r="BI8" s="48"/>
      <c r="BJ8" s="11"/>
      <c r="BK8" s="11"/>
      <c r="BM8" s="48"/>
    </row>
    <row r="9" spans="2:65" ht="15.75">
      <c r="B9" s="10">
        <v>12107</v>
      </c>
      <c r="C9" s="48" t="s">
        <v>316</v>
      </c>
      <c r="D9" s="54">
        <f>'[2]63靜心幼稚園'!$AO10</f>
        <v>0</v>
      </c>
      <c r="E9" s="65">
        <f>'[2]63靜心幼稚園'!$K10</f>
      </c>
      <c r="F9" s="10">
        <v>12207</v>
      </c>
      <c r="G9" s="48" t="s">
        <v>2</v>
      </c>
      <c r="H9" s="54">
        <f>'[2]63靜心幼稚園'!$AO60</f>
        <v>0</v>
      </c>
      <c r="I9" s="65" t="str">
        <f>'[2]63靜心幼稚園'!$K60</f>
        <v>Y</v>
      </c>
      <c r="J9" s="10">
        <v>12307</v>
      </c>
      <c r="K9" s="48" t="s">
        <v>10</v>
      </c>
      <c r="L9" s="54">
        <f>'[2]63靜心幼稚園'!$AO110</f>
        <v>0</v>
      </c>
      <c r="M9" s="65">
        <f>'[2]63靜心幼稚園'!$K110</f>
      </c>
      <c r="N9" s="10">
        <v>12407</v>
      </c>
      <c r="O9" s="48" t="s">
        <v>41</v>
      </c>
      <c r="P9" s="54">
        <f>'[2]63靜心幼稚園'!$AO160</f>
        <v>0</v>
      </c>
      <c r="Q9" s="65">
        <f>'[2]63靜心幼稚園'!$K160</f>
      </c>
      <c r="R9" s="10">
        <v>12507</v>
      </c>
      <c r="S9" s="48" t="s">
        <v>75</v>
      </c>
      <c r="T9" s="54">
        <f>'[2]63靜心幼稚園'!$AO209</f>
        <v>0</v>
      </c>
      <c r="U9" s="65">
        <f>'[2]63靜心幼稚園'!$K209</f>
      </c>
      <c r="V9" s="10">
        <v>12607</v>
      </c>
      <c r="W9" s="48" t="s">
        <v>184</v>
      </c>
      <c r="X9" s="54">
        <f>'[2]63靜心幼稚園'!$AO259</f>
        <v>0</v>
      </c>
      <c r="Y9" s="65" t="str">
        <f>'[2]63靜心幼稚園'!$K259</f>
        <v>Y</v>
      </c>
      <c r="Z9" s="10">
        <v>12707</v>
      </c>
      <c r="AA9" s="48" t="s">
        <v>118</v>
      </c>
      <c r="AB9" s="54">
        <f>'[2]63靜心幼稚園'!$AO308</f>
        <v>0</v>
      </c>
      <c r="AC9" s="65">
        <f>'[2]63靜心幼稚園'!$K308</f>
      </c>
      <c r="AD9" s="67"/>
      <c r="AE9" s="11"/>
      <c r="AF9" s="12"/>
      <c r="AG9" s="48"/>
      <c r="AH9" s="11"/>
      <c r="AI9" s="11"/>
      <c r="AJ9" s="12"/>
      <c r="AK9" s="48"/>
      <c r="AL9" s="11"/>
      <c r="AM9" s="11"/>
      <c r="AN9" s="12"/>
      <c r="AO9" s="48"/>
      <c r="AP9" s="11"/>
      <c r="AQ9" s="11"/>
      <c r="AR9" s="12"/>
      <c r="AS9" s="48"/>
      <c r="AT9" s="11"/>
      <c r="AU9" s="11"/>
      <c r="AV9" s="12"/>
      <c r="AW9" s="48"/>
      <c r="AX9" s="11"/>
      <c r="AY9" s="11"/>
      <c r="AZ9" s="12"/>
      <c r="BA9" s="48"/>
      <c r="BB9" s="11"/>
      <c r="BC9" s="11"/>
      <c r="BD9" s="12"/>
      <c r="BE9" s="48"/>
      <c r="BF9" s="11"/>
      <c r="BG9" s="11"/>
      <c r="BH9" s="12"/>
      <c r="BI9" s="48"/>
      <c r="BJ9" s="11"/>
      <c r="BK9" s="11"/>
      <c r="BM9" s="48"/>
    </row>
    <row r="10" spans="2:65" ht="15.75">
      <c r="B10" s="10">
        <v>12108</v>
      </c>
      <c r="C10" s="48" t="s">
        <v>317</v>
      </c>
      <c r="D10" s="54">
        <f>'[2]63靜心幼稚園'!$AO11</f>
        <v>0</v>
      </c>
      <c r="E10" s="65">
        <f>'[2]63靜心幼稚園'!$K11</f>
      </c>
      <c r="F10" s="10">
        <v>12208</v>
      </c>
      <c r="G10" s="48" t="s">
        <v>219</v>
      </c>
      <c r="H10" s="54">
        <f>'[2]63靜心幼稚園'!$AO61</f>
        <v>0</v>
      </c>
      <c r="I10" s="65" t="str">
        <f>'[2]63靜心幼稚園'!$K61</f>
        <v>Y</v>
      </c>
      <c r="J10" s="10">
        <v>12308</v>
      </c>
      <c r="K10" s="48" t="s">
        <v>11</v>
      </c>
      <c r="L10" s="54">
        <f>'[2]63靜心幼稚園'!$AO111</f>
        <v>0</v>
      </c>
      <c r="M10" s="65">
        <f>'[2]63靜心幼稚園'!$K111</f>
      </c>
      <c r="N10" s="10">
        <v>12408</v>
      </c>
      <c r="O10" s="48" t="s">
        <v>42</v>
      </c>
      <c r="P10" s="54">
        <f>'[2]63靜心幼稚園'!$AO161</f>
        <v>0</v>
      </c>
      <c r="Q10" s="65">
        <f>'[2]63靜心幼稚園'!$K161</f>
      </c>
      <c r="R10" s="10">
        <v>12508</v>
      </c>
      <c r="S10" s="48" t="s">
        <v>235</v>
      </c>
      <c r="T10" s="54">
        <f>'[2]63靜心幼稚園'!$AO210</f>
        <v>0</v>
      </c>
      <c r="U10" s="65" t="str">
        <f>'[2]63靜心幼稚園'!$K210</f>
        <v>Y</v>
      </c>
      <c r="V10" s="10">
        <v>12608</v>
      </c>
      <c r="W10" s="48" t="s">
        <v>97</v>
      </c>
      <c r="X10" s="54">
        <f>'[2]63靜心幼稚園'!$AO260</f>
        <v>0</v>
      </c>
      <c r="Y10" s="65">
        <f>'[2]63靜心幼稚園'!$K260</f>
      </c>
      <c r="Z10" s="10">
        <v>12708</v>
      </c>
      <c r="AA10" s="48" t="s">
        <v>154</v>
      </c>
      <c r="AB10" s="54">
        <f>'[2]63靜心幼稚園'!$AO309</f>
        <v>0</v>
      </c>
      <c r="AC10" s="65" t="str">
        <f>'[2]63靜心幼稚園'!$K309</f>
        <v>Y</v>
      </c>
      <c r="AD10" s="67"/>
      <c r="AE10" s="11"/>
      <c r="AF10" s="12"/>
      <c r="AG10" s="48"/>
      <c r="AH10" s="11"/>
      <c r="AI10" s="11"/>
      <c r="AJ10" s="12"/>
      <c r="AK10" s="48"/>
      <c r="AL10" s="11"/>
      <c r="AM10" s="11"/>
      <c r="AN10" s="12"/>
      <c r="AO10" s="48"/>
      <c r="AP10" s="11"/>
      <c r="AQ10" s="11"/>
      <c r="AR10" s="12"/>
      <c r="AS10" s="48"/>
      <c r="AT10" s="11"/>
      <c r="AU10" s="11"/>
      <c r="AV10" s="12"/>
      <c r="AW10" s="48"/>
      <c r="AX10" s="11"/>
      <c r="AY10" s="11"/>
      <c r="AZ10" s="12"/>
      <c r="BA10" s="48"/>
      <c r="BB10" s="11"/>
      <c r="BC10" s="11"/>
      <c r="BD10" s="12"/>
      <c r="BE10" s="48"/>
      <c r="BF10" s="11"/>
      <c r="BG10" s="11"/>
      <c r="BH10" s="12"/>
      <c r="BI10" s="48"/>
      <c r="BJ10" s="11"/>
      <c r="BK10" s="11"/>
      <c r="BM10" s="48"/>
    </row>
    <row r="11" spans="2:65" ht="15.75">
      <c r="B11" s="10">
        <v>12109</v>
      </c>
      <c r="C11" s="48" t="s">
        <v>195</v>
      </c>
      <c r="D11" s="54">
        <f>'[2]63靜心幼稚園'!$AO12</f>
        <v>0</v>
      </c>
      <c r="E11" s="65" t="str">
        <f>'[2]63靜心幼稚園'!$K12</f>
        <v>Y</v>
      </c>
      <c r="F11" s="10">
        <v>12209</v>
      </c>
      <c r="G11" s="48" t="s">
        <v>172</v>
      </c>
      <c r="H11" s="54">
        <f>'[2]63靜心幼稚園'!$AO62</f>
        <v>0</v>
      </c>
      <c r="I11" s="65" t="str">
        <f>'[2]63靜心幼稚園'!$K62</f>
        <v>Y</v>
      </c>
      <c r="J11" s="10">
        <v>12309</v>
      </c>
      <c r="K11" s="48" t="s">
        <v>12</v>
      </c>
      <c r="L11" s="54">
        <f>'[2]63靜心幼稚園'!$AO112</f>
        <v>0</v>
      </c>
      <c r="M11" s="65">
        <f>'[2]63靜心幼稚園'!$K112</f>
      </c>
      <c r="N11" s="10">
        <v>12409</v>
      </c>
      <c r="O11" s="48" t="s">
        <v>43</v>
      </c>
      <c r="P11" s="54">
        <f>'[2]63靜心幼稚園'!$AO162</f>
        <v>0</v>
      </c>
      <c r="Q11" s="65">
        <f>'[2]63靜心幼稚園'!$K162</f>
      </c>
      <c r="R11" s="10">
        <v>12509</v>
      </c>
      <c r="S11" s="48" t="s">
        <v>5</v>
      </c>
      <c r="T11" s="54">
        <f>'[2]63靜心幼稚園'!$AO211</f>
        <v>0</v>
      </c>
      <c r="U11" s="65" t="str">
        <f>'[2]63靜心幼稚園'!$K211</f>
        <v>Y</v>
      </c>
      <c r="V11" s="10">
        <v>12609</v>
      </c>
      <c r="W11" s="48" t="s">
        <v>98</v>
      </c>
      <c r="X11" s="54">
        <f>'[2]63靜心幼稚園'!$AO261</f>
        <v>0</v>
      </c>
      <c r="Y11" s="65">
        <f>'[2]63靜心幼稚園'!$K261</f>
      </c>
      <c r="Z11" s="10">
        <v>12709</v>
      </c>
      <c r="AA11" s="48" t="s">
        <v>244</v>
      </c>
      <c r="AB11" s="54">
        <f>'[2]63靜心幼稚園'!$AO310</f>
        <v>0</v>
      </c>
      <c r="AC11" s="65" t="str">
        <f>'[2]63靜心幼稚園'!$K310</f>
        <v>Y</v>
      </c>
      <c r="AD11" s="67"/>
      <c r="AE11" s="11"/>
      <c r="AF11" s="12"/>
      <c r="AG11" s="48"/>
      <c r="AH11" s="11"/>
      <c r="AI11" s="11"/>
      <c r="AJ11" s="12"/>
      <c r="AK11" s="48"/>
      <c r="AL11" s="11"/>
      <c r="AM11" s="11"/>
      <c r="AN11" s="12"/>
      <c r="AO11" s="48"/>
      <c r="AP11" s="11"/>
      <c r="AQ11" s="11"/>
      <c r="AR11" s="12"/>
      <c r="AS11" s="48"/>
      <c r="AT11" s="11"/>
      <c r="AU11" s="11"/>
      <c r="AV11" s="12"/>
      <c r="AW11" s="48"/>
      <c r="AX11" s="11"/>
      <c r="AY11" s="11"/>
      <c r="AZ11" s="12"/>
      <c r="BA11" s="48"/>
      <c r="BB11" s="11"/>
      <c r="BC11" s="11"/>
      <c r="BD11" s="12"/>
      <c r="BE11" s="48"/>
      <c r="BF11" s="11"/>
      <c r="BG11" s="11"/>
      <c r="BH11" s="12"/>
      <c r="BI11" s="48"/>
      <c r="BJ11" s="11"/>
      <c r="BK11" s="11"/>
      <c r="BM11" s="48"/>
    </row>
    <row r="12" spans="2:65" ht="15.75">
      <c r="B12" s="10">
        <v>12110</v>
      </c>
      <c r="C12" s="48" t="s">
        <v>293</v>
      </c>
      <c r="D12" s="54">
        <f>'[2]63靜心幼稚園'!$AO13</f>
        <v>0</v>
      </c>
      <c r="E12" s="65">
        <f>'[2]63靜心幼稚園'!$K13</f>
      </c>
      <c r="F12" s="10">
        <v>12210</v>
      </c>
      <c r="G12" s="48" t="s">
        <v>351</v>
      </c>
      <c r="H12" s="54">
        <f>'[2]63靜心幼稚園'!$AO63</f>
        <v>0</v>
      </c>
      <c r="I12" s="65">
        <f>'[2]63靜心幼稚園'!$K63</f>
      </c>
      <c r="J12" s="10">
        <v>12310</v>
      </c>
      <c r="K12" s="48" t="s">
        <v>13</v>
      </c>
      <c r="L12" s="54">
        <f>'[2]63靜心幼稚園'!$AO113</f>
        <v>0</v>
      </c>
      <c r="M12" s="65">
        <f>'[2]63靜心幼稚園'!$K113</f>
      </c>
      <c r="N12" s="10">
        <v>12410</v>
      </c>
      <c r="O12" s="48" t="s">
        <v>44</v>
      </c>
      <c r="P12" s="54">
        <f>'[2]63靜心幼稚園'!$AO163</f>
        <v>0</v>
      </c>
      <c r="Q12" s="65">
        <f>'[2]63靜心幼稚園'!$K163</f>
      </c>
      <c r="R12" s="10">
        <v>12510</v>
      </c>
      <c r="S12" s="48" t="s">
        <v>258</v>
      </c>
      <c r="T12" s="54">
        <f>'[2]63靜心幼稚園'!$AO212</f>
        <v>0</v>
      </c>
      <c r="U12" s="65">
        <f>'[2]63靜心幼稚園'!$K212</f>
      </c>
      <c r="V12" s="10">
        <v>12610</v>
      </c>
      <c r="W12" s="48" t="s">
        <v>99</v>
      </c>
      <c r="X12" s="54">
        <f>'[2]63靜心幼稚園'!$AO262</f>
        <v>0</v>
      </c>
      <c r="Y12" s="65">
        <f>'[2]63靜心幼稚園'!$K262</f>
      </c>
      <c r="Z12" s="10">
        <v>12710</v>
      </c>
      <c r="AA12" s="48" t="s">
        <v>119</v>
      </c>
      <c r="AB12" s="54">
        <f>'[2]63靜心幼稚園'!$AO311</f>
        <v>0</v>
      </c>
      <c r="AC12" s="65">
        <f>'[2]63靜心幼稚園'!$K311</f>
      </c>
      <c r="AD12" s="67"/>
      <c r="AE12" s="11"/>
      <c r="AF12" s="12"/>
      <c r="AG12" s="48"/>
      <c r="AH12" s="11"/>
      <c r="AI12" s="11"/>
      <c r="AJ12" s="12"/>
      <c r="AK12" s="48"/>
      <c r="AL12" s="11"/>
      <c r="AM12" s="11"/>
      <c r="AN12" s="12"/>
      <c r="AO12" s="48"/>
      <c r="AP12" s="11"/>
      <c r="AQ12" s="11"/>
      <c r="AR12" s="12"/>
      <c r="AS12" s="48"/>
      <c r="AT12" s="11"/>
      <c r="AU12" s="11"/>
      <c r="AV12" s="12"/>
      <c r="AW12" s="48"/>
      <c r="AX12" s="11"/>
      <c r="AY12" s="11"/>
      <c r="AZ12" s="12"/>
      <c r="BA12" s="48"/>
      <c r="BB12" s="11"/>
      <c r="BC12" s="11"/>
      <c r="BD12" s="12"/>
      <c r="BE12" s="48"/>
      <c r="BF12" s="11"/>
      <c r="BG12" s="11"/>
      <c r="BH12" s="12"/>
      <c r="BI12" s="48"/>
      <c r="BJ12" s="11"/>
      <c r="BK12" s="11"/>
      <c r="BM12" s="48"/>
    </row>
    <row r="13" spans="2:65" ht="15.75">
      <c r="B13" s="10">
        <v>12111</v>
      </c>
      <c r="C13" s="48" t="s">
        <v>318</v>
      </c>
      <c r="D13" s="54">
        <f>'[2]63靜心幼稚園'!$AO14</f>
        <v>0</v>
      </c>
      <c r="E13" s="65">
        <f>'[2]63靜心幼稚園'!$K14</f>
      </c>
      <c r="F13" s="10">
        <v>12211</v>
      </c>
      <c r="G13" s="48" t="s">
        <v>352</v>
      </c>
      <c r="H13" s="54">
        <f>'[2]63靜心幼稚園'!$AO64</f>
        <v>0</v>
      </c>
      <c r="I13" s="65">
        <f>'[2]63靜心幼稚園'!$K64</f>
      </c>
      <c r="J13" s="10">
        <v>12311</v>
      </c>
      <c r="K13" s="48" t="s">
        <v>14</v>
      </c>
      <c r="L13" s="54">
        <f>'[2]63靜心幼稚園'!$AO114</f>
        <v>0</v>
      </c>
      <c r="M13" s="65">
        <f>'[2]63靜心幼稚園'!$K114</f>
      </c>
      <c r="N13" s="10">
        <v>12411</v>
      </c>
      <c r="O13" s="48" t="s">
        <v>45</v>
      </c>
      <c r="P13" s="54">
        <f>'[2]63靜心幼稚園'!$AO164</f>
        <v>0</v>
      </c>
      <c r="Q13" s="65">
        <f>'[2]63靜心幼稚園'!$K164</f>
      </c>
      <c r="R13" s="10">
        <v>12511</v>
      </c>
      <c r="S13" s="48" t="s">
        <v>76</v>
      </c>
      <c r="T13" s="54">
        <f>'[2]63靜心幼稚園'!$AO213</f>
        <v>0</v>
      </c>
      <c r="U13" s="65">
        <f>'[2]63靜心幼稚園'!$K213</f>
      </c>
      <c r="V13" s="10">
        <v>12611</v>
      </c>
      <c r="W13" s="48" t="s">
        <v>100</v>
      </c>
      <c r="X13" s="54">
        <f>'[2]63靜心幼稚園'!$AO263</f>
        <v>0</v>
      </c>
      <c r="Y13" s="65">
        <f>'[2]63靜心幼稚園'!$K263</f>
      </c>
      <c r="Z13" s="10">
        <v>12711</v>
      </c>
      <c r="AA13" s="48" t="s">
        <v>196</v>
      </c>
      <c r="AB13" s="54">
        <f>'[2]63靜心幼稚園'!$AO312</f>
        <v>0</v>
      </c>
      <c r="AC13" s="65" t="str">
        <f>'[2]63靜心幼稚園'!$K312</f>
        <v>Y</v>
      </c>
      <c r="AD13" s="67"/>
      <c r="AE13" s="11"/>
      <c r="AF13" s="12"/>
      <c r="AG13" s="48"/>
      <c r="AH13" s="11"/>
      <c r="AI13" s="11"/>
      <c r="AJ13" s="12"/>
      <c r="AK13" s="48"/>
      <c r="AL13" s="11"/>
      <c r="AM13" s="11"/>
      <c r="AN13" s="12"/>
      <c r="AO13" s="48"/>
      <c r="AP13" s="11"/>
      <c r="AQ13" s="11"/>
      <c r="AR13" s="12"/>
      <c r="AS13" s="48"/>
      <c r="AT13" s="11"/>
      <c r="AU13" s="11"/>
      <c r="AV13" s="12"/>
      <c r="AW13" s="48"/>
      <c r="AX13" s="11"/>
      <c r="AY13" s="11"/>
      <c r="AZ13" s="12"/>
      <c r="BA13" s="48"/>
      <c r="BB13" s="11"/>
      <c r="BC13" s="11"/>
      <c r="BD13" s="12"/>
      <c r="BE13" s="48"/>
      <c r="BF13" s="11"/>
      <c r="BG13" s="11"/>
      <c r="BH13" s="12"/>
      <c r="BI13" s="48"/>
      <c r="BJ13" s="11"/>
      <c r="BK13" s="11"/>
      <c r="BM13" s="48"/>
    </row>
    <row r="14" spans="2:65" ht="15.75">
      <c r="B14" s="10">
        <v>12112</v>
      </c>
      <c r="C14" s="48" t="s">
        <v>319</v>
      </c>
      <c r="D14" s="54">
        <f>'[2]63靜心幼稚園'!$AO15</f>
        <v>0</v>
      </c>
      <c r="E14" s="65">
        <f>'[2]63靜心幼稚園'!$K15</f>
      </c>
      <c r="F14" s="10">
        <v>12212</v>
      </c>
      <c r="G14" s="48" t="s">
        <v>231</v>
      </c>
      <c r="H14" s="54">
        <f>'[2]63靜心幼稚園'!$AO65</f>
        <v>0</v>
      </c>
      <c r="I14" s="65">
        <f>'[2]63靜心幼稚園'!$K65</f>
      </c>
      <c r="J14" s="10">
        <v>12312</v>
      </c>
      <c r="K14" s="48" t="s">
        <v>271</v>
      </c>
      <c r="L14" s="54">
        <f>'[2]63靜心幼稚園'!$AO115</f>
        <v>0</v>
      </c>
      <c r="M14" s="65">
        <f>'[2]63靜心幼稚園'!$K115</f>
      </c>
      <c r="N14" s="10">
        <v>12412</v>
      </c>
      <c r="O14" s="48" t="s">
        <v>277</v>
      </c>
      <c r="P14" s="54">
        <f>'[2]63靜心幼稚園'!$AO165</f>
        <v>0</v>
      </c>
      <c r="Q14" s="65" t="str">
        <f>'[2]63靜心幼稚園'!$K165</f>
        <v>Y</v>
      </c>
      <c r="R14" s="10">
        <v>12512</v>
      </c>
      <c r="S14" s="48" t="s">
        <v>225</v>
      </c>
      <c r="T14" s="54">
        <f>'[2]63靜心幼稚園'!$AO214</f>
        <v>0</v>
      </c>
      <c r="U14" s="65">
        <f>'[2]63靜心幼稚園'!$K214</f>
      </c>
      <c r="V14" s="10">
        <v>12612</v>
      </c>
      <c r="W14" s="48" t="s">
        <v>203</v>
      </c>
      <c r="X14" s="54">
        <f>'[2]63靜心幼稚園'!$AO264</f>
        <v>0</v>
      </c>
      <c r="Y14" s="65" t="str">
        <f>'[2]63靜心幼稚園'!$K264</f>
        <v>Y</v>
      </c>
      <c r="Z14" s="10">
        <v>12712</v>
      </c>
      <c r="AA14" s="48" t="s">
        <v>187</v>
      </c>
      <c r="AB14" s="54">
        <f>'[2]63靜心幼稚園'!$AO313</f>
        <v>0</v>
      </c>
      <c r="AC14" s="65" t="str">
        <f>'[2]63靜心幼稚園'!$K313</f>
        <v>Y</v>
      </c>
      <c r="AD14" s="67"/>
      <c r="AE14" s="11"/>
      <c r="AF14" s="12"/>
      <c r="AG14" s="48"/>
      <c r="AH14" s="11"/>
      <c r="AI14" s="11"/>
      <c r="AJ14" s="12"/>
      <c r="AK14" s="48"/>
      <c r="AL14" s="11"/>
      <c r="AM14" s="11"/>
      <c r="AN14" s="12"/>
      <c r="AO14" s="48"/>
      <c r="AP14" s="11"/>
      <c r="AQ14" s="11"/>
      <c r="AR14" s="12"/>
      <c r="AS14" s="48"/>
      <c r="AT14" s="11"/>
      <c r="AU14" s="11"/>
      <c r="AV14" s="12"/>
      <c r="AW14" s="48"/>
      <c r="AX14" s="11"/>
      <c r="AY14" s="11"/>
      <c r="AZ14" s="12"/>
      <c r="BA14" s="48"/>
      <c r="BB14" s="11"/>
      <c r="BC14" s="11"/>
      <c r="BD14" s="12"/>
      <c r="BE14" s="48"/>
      <c r="BF14" s="11"/>
      <c r="BG14" s="11"/>
      <c r="BH14" s="12"/>
      <c r="BI14" s="48"/>
      <c r="BJ14" s="11"/>
      <c r="BK14" s="11"/>
      <c r="BM14" s="48"/>
    </row>
    <row r="15" spans="2:65" ht="15.75">
      <c r="B15" s="10">
        <v>12113</v>
      </c>
      <c r="C15" s="48" t="s">
        <v>320</v>
      </c>
      <c r="D15" s="54">
        <f>'[2]63靜心幼稚園'!$AO16</f>
        <v>0</v>
      </c>
      <c r="E15" s="65">
        <f>'[2]63靜心幼稚園'!$K16</f>
      </c>
      <c r="F15" s="10">
        <v>12213</v>
      </c>
      <c r="G15" s="48" t="s">
        <v>353</v>
      </c>
      <c r="H15" s="54">
        <f>'[2]63靜心幼稚園'!$AO66</f>
        <v>0</v>
      </c>
      <c r="I15" s="65" t="str">
        <f>'[2]63靜心幼稚園'!$K66</f>
        <v>Y</v>
      </c>
      <c r="J15" s="10">
        <v>12313</v>
      </c>
      <c r="K15" s="48" t="s">
        <v>247</v>
      </c>
      <c r="L15" s="54">
        <f>'[2]63靜心幼稚園'!$AO116</f>
        <v>0</v>
      </c>
      <c r="M15" s="65">
        <f>'[2]63靜心幼稚園'!$K116</f>
      </c>
      <c r="N15" s="10">
        <v>12413</v>
      </c>
      <c r="O15" s="48" t="s">
        <v>164</v>
      </c>
      <c r="P15" s="54">
        <f>'[2]63靜心幼稚園'!$AO166</f>
        <v>0</v>
      </c>
      <c r="Q15" s="65" t="str">
        <f>'[2]63靜心幼稚園'!$K166</f>
        <v>Y</v>
      </c>
      <c r="R15" s="10">
        <v>12513</v>
      </c>
      <c r="S15" s="48" t="s">
        <v>157</v>
      </c>
      <c r="T15" s="54">
        <f>'[2]63靜心幼稚園'!$AO215</f>
        <v>0</v>
      </c>
      <c r="U15" s="65" t="str">
        <f>'[2]63靜心幼稚園'!$K215</f>
        <v>Y</v>
      </c>
      <c r="V15" s="10">
        <v>12613</v>
      </c>
      <c r="W15" s="48" t="s">
        <v>254</v>
      </c>
      <c r="X15" s="54">
        <f>'[2]63靜心幼稚園'!$AO265</f>
        <v>0</v>
      </c>
      <c r="Y15" s="65" t="str">
        <f>'[2]63靜心幼稚園'!$K265</f>
        <v>Y</v>
      </c>
      <c r="Z15" s="10">
        <v>12713</v>
      </c>
      <c r="AA15" s="48" t="s">
        <v>120</v>
      </c>
      <c r="AB15" s="54">
        <f>'[2]63靜心幼稚園'!$AO314</f>
        <v>0</v>
      </c>
      <c r="AC15" s="65">
        <f>'[2]63靜心幼稚園'!$K314</f>
      </c>
      <c r="AD15" s="67"/>
      <c r="AE15" s="11"/>
      <c r="AF15" s="12"/>
      <c r="AG15" s="48"/>
      <c r="AH15" s="11"/>
      <c r="AI15" s="11"/>
      <c r="AJ15" s="12"/>
      <c r="AK15" s="48"/>
      <c r="AL15" s="11"/>
      <c r="AM15" s="11"/>
      <c r="AN15" s="12"/>
      <c r="AO15" s="48"/>
      <c r="AP15" s="11"/>
      <c r="AQ15" s="11"/>
      <c r="AR15" s="12"/>
      <c r="AS15" s="48"/>
      <c r="AT15" s="11"/>
      <c r="AU15" s="11"/>
      <c r="AV15" s="12"/>
      <c r="AW15" s="48"/>
      <c r="AX15" s="11"/>
      <c r="AY15" s="11"/>
      <c r="AZ15" s="12"/>
      <c r="BA15" s="48"/>
      <c r="BB15" s="11"/>
      <c r="BC15" s="11"/>
      <c r="BD15" s="12"/>
      <c r="BE15" s="48"/>
      <c r="BF15" s="11"/>
      <c r="BG15" s="11"/>
      <c r="BH15" s="12"/>
      <c r="BI15" s="48"/>
      <c r="BJ15" s="11"/>
      <c r="BK15" s="11"/>
      <c r="BM15" s="48"/>
    </row>
    <row r="16" spans="2:65" ht="15.75">
      <c r="B16" s="10">
        <v>12114</v>
      </c>
      <c r="C16" s="48" t="s">
        <v>321</v>
      </c>
      <c r="D16" s="54">
        <f>'[2]63靜心幼稚園'!$AO17</f>
        <v>0</v>
      </c>
      <c r="E16" s="65">
        <f>'[2]63靜心幼稚園'!$K17</f>
      </c>
      <c r="F16" s="10">
        <v>12214</v>
      </c>
      <c r="G16" s="48" t="s">
        <v>354</v>
      </c>
      <c r="H16" s="54">
        <f>'[2]63靜心幼稚園'!$AO67</f>
        <v>0</v>
      </c>
      <c r="I16" s="65">
        <f>'[2]63靜心幼稚園'!$K67</f>
      </c>
      <c r="J16" s="10">
        <v>12314</v>
      </c>
      <c r="K16" s="48" t="s">
        <v>4</v>
      </c>
      <c r="L16" s="54">
        <f>'[2]63靜心幼稚園'!$AO117</f>
        <v>0</v>
      </c>
      <c r="M16" s="65" t="str">
        <f>'[2]63靜心幼稚園'!$K117</f>
        <v>Y</v>
      </c>
      <c r="N16" s="10">
        <v>12414</v>
      </c>
      <c r="O16" s="48" t="s">
        <v>199</v>
      </c>
      <c r="P16" s="54">
        <f>'[2]63靜心幼稚園'!$AO167</f>
        <v>0</v>
      </c>
      <c r="Q16" s="65">
        <f>'[2]63靜心幼稚園'!$K167</f>
      </c>
      <c r="R16" s="10">
        <v>12514</v>
      </c>
      <c r="S16" s="48" t="s">
        <v>77</v>
      </c>
      <c r="T16" s="54">
        <f>'[2]63靜心幼稚園'!$AO216</f>
        <v>0</v>
      </c>
      <c r="U16" s="65">
        <f>'[2]63靜心幼稚園'!$K216</f>
      </c>
      <c r="V16" s="10">
        <v>12614</v>
      </c>
      <c r="W16" s="48" t="s">
        <v>155</v>
      </c>
      <c r="X16" s="54">
        <f>'[2]63靜心幼稚園'!$AO266</f>
        <v>0</v>
      </c>
      <c r="Y16" s="65" t="str">
        <f>'[2]63靜心幼稚園'!$K266</f>
        <v>Y</v>
      </c>
      <c r="Z16" s="10">
        <v>12714</v>
      </c>
      <c r="AA16" s="48" t="s">
        <v>121</v>
      </c>
      <c r="AB16" s="54">
        <f>'[2]63靜心幼稚園'!$AO315</f>
        <v>0</v>
      </c>
      <c r="AC16" s="65">
        <f>'[2]63靜心幼稚園'!$K315</f>
      </c>
      <c r="AD16" s="67"/>
      <c r="AE16" s="11"/>
      <c r="AF16" s="12"/>
      <c r="AG16" s="48"/>
      <c r="AH16" s="11"/>
      <c r="AI16" s="11"/>
      <c r="AJ16" s="12"/>
      <c r="AK16" s="48"/>
      <c r="AL16" s="11"/>
      <c r="AM16" s="11"/>
      <c r="AN16" s="12"/>
      <c r="AO16" s="48"/>
      <c r="AP16" s="11"/>
      <c r="AQ16" s="11"/>
      <c r="AR16" s="12"/>
      <c r="AS16" s="48"/>
      <c r="AT16" s="11"/>
      <c r="AU16" s="11"/>
      <c r="AV16" s="12"/>
      <c r="AW16" s="48"/>
      <c r="AX16" s="11"/>
      <c r="AY16" s="11"/>
      <c r="AZ16" s="12"/>
      <c r="BA16" s="48"/>
      <c r="BB16" s="11"/>
      <c r="BC16" s="11"/>
      <c r="BD16" s="12"/>
      <c r="BE16" s="48"/>
      <c r="BF16" s="11"/>
      <c r="BG16" s="11"/>
      <c r="BH16" s="12"/>
      <c r="BI16" s="48"/>
      <c r="BJ16" s="11"/>
      <c r="BK16" s="11"/>
      <c r="BM16" s="48"/>
    </row>
    <row r="17" spans="2:65" ht="15.75">
      <c r="B17" s="10">
        <v>12115</v>
      </c>
      <c r="C17" s="48" t="s">
        <v>234</v>
      </c>
      <c r="D17" s="54">
        <f>'[2]63靜心幼稚園'!$AO18</f>
        <v>0</v>
      </c>
      <c r="E17" s="65" t="str">
        <f>'[2]63靜心幼稚園'!$K18</f>
        <v>Y</v>
      </c>
      <c r="F17" s="10">
        <v>12215</v>
      </c>
      <c r="G17" s="48" t="s">
        <v>229</v>
      </c>
      <c r="H17" s="54">
        <f>'[2]63靜心幼稚園'!$AO68</f>
        <v>0</v>
      </c>
      <c r="I17" s="65" t="str">
        <f>'[2]63靜心幼稚園'!$K68</f>
        <v>Y</v>
      </c>
      <c r="J17" s="10">
        <v>12315</v>
      </c>
      <c r="K17" s="48" t="s">
        <v>282</v>
      </c>
      <c r="L17" s="54">
        <f>'[2]63靜心幼稚園'!$AO118</f>
        <v>0</v>
      </c>
      <c r="M17" s="65">
        <f>'[2]63靜心幼稚園'!$K118</f>
      </c>
      <c r="N17" s="10">
        <v>12415</v>
      </c>
      <c r="O17" s="48" t="s">
        <v>46</v>
      </c>
      <c r="P17" s="54">
        <f>'[2]63靜心幼稚園'!$AO168</f>
        <v>0</v>
      </c>
      <c r="Q17" s="65">
        <f>'[2]63靜心幼稚園'!$K168</f>
      </c>
      <c r="R17" s="10">
        <v>12515</v>
      </c>
      <c r="S17" s="48" t="s">
        <v>78</v>
      </c>
      <c r="T17" s="54">
        <f>'[2]63靜心幼稚園'!$AO217</f>
        <v>0</v>
      </c>
      <c r="U17" s="65">
        <f>'[2]63靜心幼稚園'!$K217</f>
      </c>
      <c r="V17" s="10">
        <v>12615</v>
      </c>
      <c r="W17" s="48" t="s">
        <v>101</v>
      </c>
      <c r="X17" s="54">
        <f>'[2]63靜心幼稚園'!$AO267</f>
        <v>0</v>
      </c>
      <c r="Y17" s="65">
        <f>'[2]63靜心幼稚園'!$K267</f>
      </c>
      <c r="Z17" s="10">
        <v>12715</v>
      </c>
      <c r="AA17" s="48" t="s">
        <v>122</v>
      </c>
      <c r="AB17" s="54">
        <f>'[2]63靜心幼稚園'!$AO316</f>
        <v>0</v>
      </c>
      <c r="AC17" s="65">
        <f>'[2]63靜心幼稚園'!$K316</f>
      </c>
      <c r="AD17" s="67"/>
      <c r="AE17" s="11"/>
      <c r="AF17" s="12"/>
      <c r="AG17" s="48"/>
      <c r="AH17" s="11"/>
      <c r="AI17" s="11"/>
      <c r="AJ17" s="12"/>
      <c r="AK17" s="48"/>
      <c r="AL17" s="11"/>
      <c r="AM17" s="11"/>
      <c r="AN17" s="12"/>
      <c r="AO17" s="48"/>
      <c r="AP17" s="11"/>
      <c r="AQ17" s="11"/>
      <c r="AR17" s="12"/>
      <c r="AS17" s="48"/>
      <c r="AT17" s="11"/>
      <c r="AU17" s="11"/>
      <c r="AV17" s="12"/>
      <c r="AW17" s="48"/>
      <c r="AX17" s="11"/>
      <c r="AY17" s="11"/>
      <c r="AZ17" s="12"/>
      <c r="BA17" s="48"/>
      <c r="BB17" s="11"/>
      <c r="BC17" s="11"/>
      <c r="BD17" s="12"/>
      <c r="BE17" s="48"/>
      <c r="BF17" s="11"/>
      <c r="BG17" s="11"/>
      <c r="BH17" s="12"/>
      <c r="BI17" s="48"/>
      <c r="BJ17" s="11"/>
      <c r="BK17" s="11"/>
      <c r="BM17" s="48"/>
    </row>
    <row r="18" spans="2:65" ht="15.75">
      <c r="B18" s="10">
        <v>12116</v>
      </c>
      <c r="C18" s="48" t="s">
        <v>241</v>
      </c>
      <c r="D18" s="54">
        <f>'[2]63靜心幼稚園'!$AO19</f>
        <v>0</v>
      </c>
      <c r="E18" s="65" t="str">
        <f>'[2]63靜心幼稚園'!$K19</f>
        <v>Y</v>
      </c>
      <c r="F18" s="10">
        <v>12216</v>
      </c>
      <c r="G18" s="48" t="s">
        <v>200</v>
      </c>
      <c r="H18" s="54">
        <f>'[2]63靜心幼稚園'!$AO69</f>
        <v>0</v>
      </c>
      <c r="I18" s="65">
        <f>'[2]63靜心幼稚園'!$K69</f>
      </c>
      <c r="J18" s="10">
        <v>12316</v>
      </c>
      <c r="K18" s="48" t="s">
        <v>15</v>
      </c>
      <c r="L18" s="54">
        <f>'[2]63靜心幼稚園'!$AO119</f>
        <v>0</v>
      </c>
      <c r="M18" s="65">
        <f>'[2]63靜心幼稚園'!$K119</f>
      </c>
      <c r="N18" s="10">
        <v>12416</v>
      </c>
      <c r="O18" s="48" t="s">
        <v>47</v>
      </c>
      <c r="P18" s="54">
        <f>'[2]63靜心幼稚園'!$AO169</f>
        <v>0</v>
      </c>
      <c r="Q18" s="65">
        <f>'[2]63靜心幼稚園'!$K169</f>
      </c>
      <c r="R18" s="10">
        <v>12516</v>
      </c>
      <c r="S18" s="48" t="s">
        <v>79</v>
      </c>
      <c r="T18" s="54">
        <f>'[2]63靜心幼稚園'!$AO218</f>
        <v>0</v>
      </c>
      <c r="U18" s="65">
        <f>'[2]63靜心幼稚園'!$K218</f>
      </c>
      <c r="V18" s="10">
        <v>12616</v>
      </c>
      <c r="W18" s="48" t="s">
        <v>294</v>
      </c>
      <c r="X18" s="54">
        <f>'[2]63靜心幼稚園'!$AO268</f>
        <v>0</v>
      </c>
      <c r="Y18" s="65">
        <f>'[2]63靜心幼稚園'!$K268</f>
      </c>
      <c r="Z18" s="10">
        <v>12716</v>
      </c>
      <c r="AA18" s="48" t="s">
        <v>309</v>
      </c>
      <c r="AB18" s="54">
        <f>'[2]63靜心幼稚園'!$AO317</f>
        <v>0</v>
      </c>
      <c r="AC18" s="65">
        <f>'[2]63靜心幼稚園'!$K317</f>
      </c>
      <c r="AD18" s="67"/>
      <c r="AE18" s="11"/>
      <c r="AF18" s="12"/>
      <c r="AG18" s="48"/>
      <c r="AH18" s="11"/>
      <c r="AI18" s="11"/>
      <c r="AJ18" s="12"/>
      <c r="AK18" s="48"/>
      <c r="AL18" s="11"/>
      <c r="AM18" s="11"/>
      <c r="AN18" s="12"/>
      <c r="AO18" s="48"/>
      <c r="AP18" s="11"/>
      <c r="AQ18" s="11"/>
      <c r="AR18" s="12"/>
      <c r="AS18" s="48"/>
      <c r="AT18" s="11"/>
      <c r="AU18" s="11"/>
      <c r="AV18" s="12"/>
      <c r="AW18" s="48"/>
      <c r="AX18" s="11"/>
      <c r="AY18" s="11"/>
      <c r="AZ18" s="12"/>
      <c r="BA18" s="48"/>
      <c r="BB18" s="11"/>
      <c r="BC18" s="11"/>
      <c r="BD18" s="12"/>
      <c r="BE18" s="48"/>
      <c r="BF18" s="11"/>
      <c r="BG18" s="11"/>
      <c r="BH18" s="12"/>
      <c r="BI18" s="48"/>
      <c r="BJ18" s="11"/>
      <c r="BK18" s="11"/>
      <c r="BM18" s="48"/>
    </row>
    <row r="19" spans="2:65" ht="15.75">
      <c r="B19" s="10">
        <v>12117</v>
      </c>
      <c r="C19" s="48" t="s">
        <v>322</v>
      </c>
      <c r="D19" s="54">
        <f>'[2]63靜心幼稚園'!$AO20</f>
        <v>0</v>
      </c>
      <c r="E19" s="65" t="str">
        <f>'[2]63靜心幼稚園'!$K20</f>
        <v>Y</v>
      </c>
      <c r="F19" s="10">
        <v>12217</v>
      </c>
      <c r="G19" s="48" t="s">
        <v>355</v>
      </c>
      <c r="H19" s="54">
        <f>'[2]63靜心幼稚園'!$AO70</f>
        <v>0</v>
      </c>
      <c r="I19" s="65">
        <f>'[2]63靜心幼稚園'!$K70</f>
      </c>
      <c r="J19" s="10">
        <v>12317</v>
      </c>
      <c r="K19" s="48" t="s">
        <v>16</v>
      </c>
      <c r="L19" s="54">
        <f>'[2]63靜心幼稚園'!$AO120</f>
        <v>0</v>
      </c>
      <c r="M19" s="65" t="str">
        <f>'[2]63靜心幼稚園'!$K120</f>
        <v>Y</v>
      </c>
      <c r="N19" s="10">
        <v>12417</v>
      </c>
      <c r="O19" s="48" t="s">
        <v>48</v>
      </c>
      <c r="P19" s="54">
        <f>'[2]63靜心幼稚園'!$AO170</f>
        <v>0</v>
      </c>
      <c r="Q19" s="65">
        <f>'[2]63靜心幼稚園'!$K170</f>
      </c>
      <c r="R19" s="10">
        <v>12517</v>
      </c>
      <c r="S19" s="48" t="s">
        <v>286</v>
      </c>
      <c r="T19" s="54">
        <f>'[2]63靜心幼稚園'!$AO219</f>
        <v>0</v>
      </c>
      <c r="U19" s="65">
        <f>'[2]63靜心幼稚園'!$K219</f>
      </c>
      <c r="V19" s="10">
        <v>12617</v>
      </c>
      <c r="W19" s="48" t="s">
        <v>284</v>
      </c>
      <c r="X19" s="54">
        <f>'[2]63靜心幼稚園'!$AO269</f>
        <v>0</v>
      </c>
      <c r="Y19" s="65">
        <f>'[2]63靜心幼稚園'!$K269</f>
      </c>
      <c r="Z19" s="10">
        <v>12717</v>
      </c>
      <c r="AA19" s="48" t="s">
        <v>261</v>
      </c>
      <c r="AB19" s="54">
        <f>'[2]63靜心幼稚園'!$AO318</f>
        <v>0</v>
      </c>
      <c r="AC19" s="65" t="str">
        <f>'[2]63靜心幼稚園'!$K318</f>
        <v>Y</v>
      </c>
      <c r="AD19" s="67"/>
      <c r="AE19" s="11"/>
      <c r="AF19" s="12"/>
      <c r="AG19" s="48"/>
      <c r="AH19" s="11"/>
      <c r="AI19" s="11"/>
      <c r="AJ19" s="12"/>
      <c r="AK19" s="48"/>
      <c r="AL19" s="11"/>
      <c r="AM19" s="11"/>
      <c r="AN19" s="12"/>
      <c r="AO19" s="48"/>
      <c r="AP19" s="11"/>
      <c r="AQ19" s="11"/>
      <c r="AR19" s="12"/>
      <c r="AS19" s="48"/>
      <c r="AT19" s="11"/>
      <c r="AU19" s="11"/>
      <c r="AV19" s="12"/>
      <c r="AW19" s="48"/>
      <c r="AX19" s="11"/>
      <c r="AY19" s="11"/>
      <c r="AZ19" s="12"/>
      <c r="BA19" s="48"/>
      <c r="BB19" s="11"/>
      <c r="BC19" s="11"/>
      <c r="BD19" s="12"/>
      <c r="BE19" s="48"/>
      <c r="BF19" s="11"/>
      <c r="BG19" s="11"/>
      <c r="BH19" s="12"/>
      <c r="BI19" s="48"/>
      <c r="BJ19" s="11"/>
      <c r="BK19" s="11"/>
      <c r="BM19" s="48"/>
    </row>
    <row r="20" spans="2:65" ht="15.75">
      <c r="B20" s="10">
        <v>12118</v>
      </c>
      <c r="C20" s="48" t="s">
        <v>323</v>
      </c>
      <c r="D20" s="54">
        <f>'[2]63靜心幼稚園'!$AO21</f>
        <v>0</v>
      </c>
      <c r="E20" s="65">
        <f>'[2]63靜心幼稚園'!$K21</f>
      </c>
      <c r="F20" s="10">
        <v>12218</v>
      </c>
      <c r="G20" s="48" t="s">
        <v>170</v>
      </c>
      <c r="H20" s="54">
        <f>'[2]63靜心幼稚園'!$AO71</f>
        <v>0</v>
      </c>
      <c r="I20" s="65" t="str">
        <f>'[2]63靜心幼稚園'!$K71</f>
        <v>Y</v>
      </c>
      <c r="J20" s="10">
        <v>12318</v>
      </c>
      <c r="K20" s="48" t="s">
        <v>17</v>
      </c>
      <c r="L20" s="54">
        <f>'[2]63靜心幼稚園'!$AO121</f>
        <v>0</v>
      </c>
      <c r="M20" s="65">
        <f>'[2]63靜心幼稚園'!$K121</f>
      </c>
      <c r="N20" s="10">
        <v>12418</v>
      </c>
      <c r="O20" s="48" t="s">
        <v>49</v>
      </c>
      <c r="P20" s="54">
        <f>'[2]63靜心幼稚園'!$AO171</f>
        <v>0</v>
      </c>
      <c r="Q20" s="65">
        <f>'[2]63靜心幼稚園'!$K171</f>
      </c>
      <c r="R20" s="10">
        <v>12518</v>
      </c>
      <c r="S20" s="48" t="s">
        <v>169</v>
      </c>
      <c r="T20" s="54">
        <f>'[2]63靜心幼稚園'!$AO220</f>
        <v>0</v>
      </c>
      <c r="U20" s="65" t="str">
        <f>'[2]63靜心幼稚園'!$K220</f>
        <v>Y</v>
      </c>
      <c r="V20" s="10">
        <v>12618</v>
      </c>
      <c r="W20" s="48" t="s">
        <v>248</v>
      </c>
      <c r="X20" s="54">
        <f>'[2]63靜心幼稚園'!$AO270</f>
        <v>0</v>
      </c>
      <c r="Y20" s="65">
        <f>'[2]63靜心幼稚園'!$K270</f>
      </c>
      <c r="Z20" s="10">
        <v>12718</v>
      </c>
      <c r="AA20" s="48" t="s">
        <v>310</v>
      </c>
      <c r="AB20" s="54">
        <f>'[2]63靜心幼稚園'!$AO319</f>
        <v>0</v>
      </c>
      <c r="AC20" s="65" t="str">
        <f>'[2]63靜心幼稚園'!$K319</f>
        <v>Y</v>
      </c>
      <c r="AD20" s="67"/>
      <c r="AE20" s="11"/>
      <c r="AF20" s="12"/>
      <c r="AG20" s="48"/>
      <c r="AH20" s="11"/>
      <c r="AI20" s="11"/>
      <c r="AJ20" s="12"/>
      <c r="AK20" s="48"/>
      <c r="AL20" s="11"/>
      <c r="AM20" s="11"/>
      <c r="AN20" s="12"/>
      <c r="AO20" s="48"/>
      <c r="AP20" s="11"/>
      <c r="AQ20" s="11"/>
      <c r="AR20" s="12"/>
      <c r="AS20" s="48"/>
      <c r="AT20" s="11"/>
      <c r="AU20" s="11"/>
      <c r="AV20" s="12"/>
      <c r="AW20" s="48"/>
      <c r="AX20" s="11"/>
      <c r="AY20" s="11"/>
      <c r="AZ20" s="12"/>
      <c r="BA20" s="48"/>
      <c r="BB20" s="11"/>
      <c r="BC20" s="11"/>
      <c r="BD20" s="12"/>
      <c r="BE20" s="48"/>
      <c r="BF20" s="11"/>
      <c r="BG20" s="11"/>
      <c r="BH20" s="12"/>
      <c r="BI20" s="48"/>
      <c r="BJ20" s="11"/>
      <c r="BK20" s="11"/>
      <c r="BM20" s="48"/>
    </row>
    <row r="21" spans="2:65" ht="15.75">
      <c r="B21" s="10">
        <v>12119</v>
      </c>
      <c r="C21" s="48" t="s">
        <v>168</v>
      </c>
      <c r="D21" s="54">
        <f>'[2]63靜心幼稚園'!$AO22</f>
        <v>0</v>
      </c>
      <c r="E21" s="65" t="str">
        <f>'[2]63靜心幼稚園'!$K22</f>
        <v>Y</v>
      </c>
      <c r="F21" s="10">
        <v>12219</v>
      </c>
      <c r="G21" s="48" t="s">
        <v>197</v>
      </c>
      <c r="H21" s="54">
        <f>'[2]63靜心幼稚園'!$AO72</f>
        <v>0</v>
      </c>
      <c r="I21" s="65" t="str">
        <f>'[2]63靜心幼稚園'!$K72</f>
        <v>Y</v>
      </c>
      <c r="J21" s="10">
        <v>12319</v>
      </c>
      <c r="K21" s="48" t="s">
        <v>149</v>
      </c>
      <c r="L21" s="54">
        <f>'[2]63靜心幼稚園'!$AO122</f>
        <v>0</v>
      </c>
      <c r="M21" s="65" t="str">
        <f>'[2]63靜心幼稚園'!$K122</f>
        <v>Y</v>
      </c>
      <c r="N21" s="10">
        <v>12419</v>
      </c>
      <c r="O21" s="48" t="s">
        <v>50</v>
      </c>
      <c r="P21" s="54">
        <f>'[2]63靜心幼稚園'!$AO172</f>
        <v>0</v>
      </c>
      <c r="Q21" s="65">
        <f>'[2]63靜心幼稚園'!$K172</f>
      </c>
      <c r="R21" s="10">
        <v>12519</v>
      </c>
      <c r="S21" s="48" t="s">
        <v>80</v>
      </c>
      <c r="T21" s="54">
        <f>'[2]63靜心幼稚園'!$AO221</f>
        <v>0</v>
      </c>
      <c r="U21" s="65">
        <f>'[2]63靜心幼稚園'!$K221</f>
      </c>
      <c r="V21" s="10">
        <v>12619</v>
      </c>
      <c r="W21" s="48" t="s">
        <v>201</v>
      </c>
      <c r="X21" s="54">
        <f>'[2]63靜心幼稚園'!$AO271</f>
        <v>0</v>
      </c>
      <c r="Y21" s="65">
        <f>'[2]63靜心幼稚園'!$K271</f>
      </c>
      <c r="Z21" s="10">
        <v>12719</v>
      </c>
      <c r="AA21" s="48" t="s">
        <v>188</v>
      </c>
      <c r="AB21" s="54">
        <f>'[2]63靜心幼稚園'!$AO320</f>
        <v>0</v>
      </c>
      <c r="AC21" s="65">
        <f>'[2]63靜心幼稚園'!$K320</f>
      </c>
      <c r="AD21" s="67"/>
      <c r="AE21" s="11"/>
      <c r="AF21" s="12"/>
      <c r="AG21" s="48"/>
      <c r="AH21" s="11"/>
      <c r="AI21" s="11"/>
      <c r="AJ21" s="12"/>
      <c r="AK21" s="48"/>
      <c r="AL21" s="11"/>
      <c r="AM21" s="11"/>
      <c r="AN21" s="12"/>
      <c r="AO21" s="48"/>
      <c r="AP21" s="11"/>
      <c r="AQ21" s="11"/>
      <c r="AR21" s="12"/>
      <c r="AS21" s="48"/>
      <c r="AT21" s="11"/>
      <c r="AU21" s="11"/>
      <c r="AV21" s="12"/>
      <c r="AW21" s="48"/>
      <c r="AX21" s="11"/>
      <c r="AY21" s="11"/>
      <c r="AZ21" s="12"/>
      <c r="BA21" s="48"/>
      <c r="BB21" s="11"/>
      <c r="BC21" s="11"/>
      <c r="BD21" s="12"/>
      <c r="BE21" s="48"/>
      <c r="BF21" s="11"/>
      <c r="BG21" s="11"/>
      <c r="BH21" s="12"/>
      <c r="BI21" s="48"/>
      <c r="BJ21" s="11"/>
      <c r="BK21" s="11"/>
      <c r="BM21" s="48"/>
    </row>
    <row r="22" spans="2:65" ht="15.75">
      <c r="B22" s="10">
        <v>12120</v>
      </c>
      <c r="C22" s="48" t="s">
        <v>324</v>
      </c>
      <c r="D22" s="54">
        <f>'[2]63靜心幼稚園'!$AO23</f>
        <v>0</v>
      </c>
      <c r="E22" s="65" t="str">
        <f>'[2]63靜心幼稚園'!$K23</f>
        <v>Y</v>
      </c>
      <c r="F22" s="10">
        <v>12220</v>
      </c>
      <c r="G22" s="48" t="s">
        <v>173</v>
      </c>
      <c r="H22" s="54">
        <f>'[2]63靜心幼稚園'!$AO73</f>
        <v>0</v>
      </c>
      <c r="I22" s="65" t="str">
        <f>'[2]63靜心幼稚園'!$K73</f>
        <v>Y</v>
      </c>
      <c r="J22" s="10">
        <v>12320</v>
      </c>
      <c r="K22" s="48" t="s">
        <v>313</v>
      </c>
      <c r="L22" s="54">
        <f>'[2]63靜心幼稚園'!$AO123</f>
        <v>0</v>
      </c>
      <c r="M22" s="65" t="str">
        <f>'[2]63靜心幼稚園'!$K123</f>
        <v>Y</v>
      </c>
      <c r="N22" s="10">
        <v>12420</v>
      </c>
      <c r="O22" s="48" t="s">
        <v>51</v>
      </c>
      <c r="P22" s="54">
        <f>'[2]63靜心幼稚園'!$AO173</f>
        <v>0</v>
      </c>
      <c r="Q22" s="65" t="str">
        <f>'[2]63靜心幼稚園'!$K173</f>
        <v>Y</v>
      </c>
      <c r="R22" s="10">
        <v>12520</v>
      </c>
      <c r="S22" s="48" t="s">
        <v>81</v>
      </c>
      <c r="T22" s="54">
        <f>'[2]63靜心幼稚園'!$AO222</f>
        <v>0</v>
      </c>
      <c r="U22" s="65">
        <f>'[2]63靜心幼稚園'!$K222</f>
      </c>
      <c r="V22" s="10">
        <v>12620</v>
      </c>
      <c r="W22" s="48" t="s">
        <v>102</v>
      </c>
      <c r="X22" s="54">
        <f>'[2]63靜心幼稚園'!$AO272</f>
        <v>0</v>
      </c>
      <c r="Y22" s="65">
        <f>'[2]63靜心幼稚園'!$K272</f>
      </c>
      <c r="Z22" s="10">
        <v>12720</v>
      </c>
      <c r="AA22" s="48" t="s">
        <v>123</v>
      </c>
      <c r="AB22" s="54">
        <f>'[2]63靜心幼稚園'!$AO321</f>
        <v>0</v>
      </c>
      <c r="AC22" s="65">
        <f>'[2]63靜心幼稚園'!$K321</f>
      </c>
      <c r="AD22" s="67"/>
      <c r="AE22" s="11"/>
      <c r="AF22" s="12"/>
      <c r="AG22" s="48"/>
      <c r="AH22" s="11"/>
      <c r="AI22" s="11"/>
      <c r="AJ22" s="12"/>
      <c r="AK22" s="48"/>
      <c r="AL22" s="11"/>
      <c r="AM22" s="11"/>
      <c r="AN22" s="12"/>
      <c r="AO22" s="48"/>
      <c r="AP22" s="11"/>
      <c r="AQ22" s="11"/>
      <c r="AR22" s="12"/>
      <c r="AS22" s="48"/>
      <c r="AT22" s="11"/>
      <c r="AU22" s="11"/>
      <c r="AV22" s="12"/>
      <c r="AW22" s="48"/>
      <c r="AX22" s="11"/>
      <c r="AY22" s="11"/>
      <c r="AZ22" s="12"/>
      <c r="BA22" s="48"/>
      <c r="BB22" s="11"/>
      <c r="BC22" s="11"/>
      <c r="BD22" s="12"/>
      <c r="BE22" s="48"/>
      <c r="BF22" s="11"/>
      <c r="BG22" s="11"/>
      <c r="BH22" s="12"/>
      <c r="BI22" s="48"/>
      <c r="BJ22" s="11"/>
      <c r="BK22" s="11"/>
      <c r="BM22" s="48"/>
    </row>
    <row r="23" spans="2:65" ht="15.75">
      <c r="B23" s="10">
        <v>12121</v>
      </c>
      <c r="C23" s="48" t="s">
        <v>167</v>
      </c>
      <c r="D23" s="54">
        <f>'[2]63靜心幼稚園'!$AO24</f>
        <v>0</v>
      </c>
      <c r="E23" s="65" t="str">
        <f>'[2]63靜心幼稚園'!$K24</f>
        <v>Y</v>
      </c>
      <c r="F23" s="10">
        <v>12221</v>
      </c>
      <c r="G23" s="48" t="s">
        <v>356</v>
      </c>
      <c r="H23" s="54">
        <f>'[2]63靜心幼稚園'!$AO74</f>
        <v>0</v>
      </c>
      <c r="I23" s="65">
        <f>'[2]63靜心幼稚園'!$K74</f>
      </c>
      <c r="J23" s="10">
        <v>12321</v>
      </c>
      <c r="K23" s="48" t="s">
        <v>18</v>
      </c>
      <c r="L23" s="54">
        <f>'[2]63靜心幼稚園'!$AO124</f>
        <v>0</v>
      </c>
      <c r="M23" s="65">
        <f>'[2]63靜心幼稚園'!$K124</f>
      </c>
      <c r="N23" s="10">
        <v>12421</v>
      </c>
      <c r="O23" s="48" t="s">
        <v>275</v>
      </c>
      <c r="P23" s="54">
        <f>'[2]63靜心幼稚園'!$AO174</f>
        <v>0</v>
      </c>
      <c r="Q23" s="65">
        <f>'[2]63靜心幼稚園'!$K174</f>
      </c>
      <c r="R23" s="10">
        <v>12521</v>
      </c>
      <c r="S23" s="48" t="s">
        <v>82</v>
      </c>
      <c r="T23" s="54">
        <f>'[2]63靜心幼稚園'!$AO223</f>
        <v>0</v>
      </c>
      <c r="U23" s="65">
        <f>'[2]63靜心幼稚園'!$K223</f>
      </c>
      <c r="V23" s="10">
        <v>12621</v>
      </c>
      <c r="W23" s="48" t="s">
        <v>103</v>
      </c>
      <c r="X23" s="54">
        <f>'[2]63靜心幼稚園'!$AO273</f>
        <v>0</v>
      </c>
      <c r="Y23" s="65">
        <f>'[2]63靜心幼稚園'!$K273</f>
      </c>
      <c r="Z23" s="10">
        <v>12721</v>
      </c>
      <c r="AA23" s="48" t="s">
        <v>124</v>
      </c>
      <c r="AB23" s="54">
        <f>'[2]63靜心幼稚園'!$AO322</f>
        <v>0</v>
      </c>
      <c r="AC23" s="65">
        <f>'[2]63靜心幼稚園'!$K322</f>
      </c>
      <c r="AD23" s="67"/>
      <c r="AE23" s="11"/>
      <c r="AF23" s="12"/>
      <c r="AG23" s="48"/>
      <c r="AH23" s="11"/>
      <c r="AI23" s="11"/>
      <c r="AJ23" s="12"/>
      <c r="AK23" s="48"/>
      <c r="AL23" s="11"/>
      <c r="AM23" s="11"/>
      <c r="AN23" s="12"/>
      <c r="AO23" s="48"/>
      <c r="AP23" s="11"/>
      <c r="AQ23" s="11"/>
      <c r="AR23" s="12"/>
      <c r="AS23" s="48"/>
      <c r="AT23" s="11"/>
      <c r="AU23" s="11"/>
      <c r="AV23" s="12"/>
      <c r="AW23" s="48"/>
      <c r="AX23" s="11"/>
      <c r="AY23" s="11"/>
      <c r="AZ23" s="12"/>
      <c r="BA23" s="48"/>
      <c r="BB23" s="11"/>
      <c r="BC23" s="11"/>
      <c r="BD23" s="12"/>
      <c r="BE23" s="48"/>
      <c r="BF23" s="11"/>
      <c r="BG23" s="11"/>
      <c r="BH23" s="12"/>
      <c r="BI23" s="48"/>
      <c r="BJ23" s="11"/>
      <c r="BK23" s="11"/>
      <c r="BM23" s="48"/>
    </row>
    <row r="24" spans="2:65" ht="15.75">
      <c r="B24" s="10">
        <v>12122</v>
      </c>
      <c r="C24" s="48" t="s">
        <v>159</v>
      </c>
      <c r="D24" s="54">
        <f>'[2]63靜心幼稚園'!$AO25</f>
        <v>0</v>
      </c>
      <c r="E24" s="65" t="str">
        <f>'[2]63靜心幼稚園'!$K25</f>
        <v>Y</v>
      </c>
      <c r="F24" s="10">
        <v>12222</v>
      </c>
      <c r="G24" s="48" t="s">
        <v>193</v>
      </c>
      <c r="H24" s="54">
        <f>'[2]63靜心幼稚園'!$AO75</f>
        <v>0</v>
      </c>
      <c r="I24" s="65" t="str">
        <f>'[2]63靜心幼稚園'!$K75</f>
        <v>Y</v>
      </c>
      <c r="J24" s="10">
        <v>12322</v>
      </c>
      <c r="K24" s="48" t="s">
        <v>151</v>
      </c>
      <c r="L24" s="54">
        <f>'[2]63靜心幼稚園'!$AO125</f>
        <v>0</v>
      </c>
      <c r="M24" s="65" t="str">
        <f>'[2]63靜心幼稚園'!$K125</f>
        <v>Y</v>
      </c>
      <c r="N24" s="10">
        <v>12422</v>
      </c>
      <c r="O24" s="48" t="s">
        <v>160</v>
      </c>
      <c r="P24" s="54">
        <f>'[2]63靜心幼稚園'!$AO175</f>
        <v>0</v>
      </c>
      <c r="Q24" s="65" t="str">
        <f>'[2]63靜心幼稚園'!$K175</f>
        <v>Y</v>
      </c>
      <c r="R24" s="10">
        <v>12522</v>
      </c>
      <c r="S24" s="48" t="s">
        <v>272</v>
      </c>
      <c r="T24" s="54">
        <f>'[2]63靜心幼稚園'!$AO224</f>
        <v>0</v>
      </c>
      <c r="U24" s="65">
        <f>'[2]63靜心幼稚園'!$K224</f>
      </c>
      <c r="V24" s="10">
        <v>12622</v>
      </c>
      <c r="W24" s="48" t="s">
        <v>264</v>
      </c>
      <c r="X24" s="54">
        <f>'[2]63靜心幼稚園'!$AO274</f>
        <v>0</v>
      </c>
      <c r="Y24" s="65">
        <f>'[2]63靜心幼稚園'!$K274</f>
      </c>
      <c r="Z24" s="10">
        <v>12722</v>
      </c>
      <c r="AA24" s="48" t="s">
        <v>260</v>
      </c>
      <c r="AB24" s="54">
        <f>'[2]63靜心幼稚園'!$AO323</f>
        <v>0</v>
      </c>
      <c r="AC24" s="65">
        <f>'[2]63靜心幼稚園'!$K323</f>
      </c>
      <c r="AD24" s="67"/>
      <c r="AE24" s="11"/>
      <c r="AF24" s="12"/>
      <c r="AG24" s="48"/>
      <c r="AH24" s="11"/>
      <c r="AI24" s="11"/>
      <c r="AJ24" s="12"/>
      <c r="AK24" s="48"/>
      <c r="AL24" s="11"/>
      <c r="AM24" s="11"/>
      <c r="AN24" s="12"/>
      <c r="AO24" s="48"/>
      <c r="AP24" s="11"/>
      <c r="AQ24" s="11"/>
      <c r="AR24" s="12"/>
      <c r="AS24" s="48"/>
      <c r="AT24" s="11"/>
      <c r="AU24" s="11"/>
      <c r="AV24" s="12"/>
      <c r="AW24" s="48"/>
      <c r="AX24" s="11"/>
      <c r="AY24" s="11"/>
      <c r="AZ24" s="12"/>
      <c r="BA24" s="48"/>
      <c r="BB24" s="11"/>
      <c r="BC24" s="11"/>
      <c r="BD24" s="12"/>
      <c r="BE24" s="48"/>
      <c r="BF24" s="11"/>
      <c r="BG24" s="11"/>
      <c r="BH24" s="12"/>
      <c r="BI24" s="48"/>
      <c r="BJ24" s="11"/>
      <c r="BK24" s="11"/>
      <c r="BM24" s="48"/>
    </row>
    <row r="25" spans="2:65" ht="15.75">
      <c r="B25" s="10">
        <v>12123</v>
      </c>
      <c r="C25" s="48" t="s">
        <v>325</v>
      </c>
      <c r="D25" s="54">
        <f>'[2]63靜心幼稚園'!$AO26</f>
        <v>0</v>
      </c>
      <c r="E25" s="65">
        <f>'[2]63靜心幼稚園'!$K26</f>
      </c>
      <c r="F25" s="10">
        <v>12223</v>
      </c>
      <c r="G25" s="48" t="s">
        <v>232</v>
      </c>
      <c r="H25" s="54">
        <f>'[2]63靜心幼稚園'!$AO76</f>
        <v>0</v>
      </c>
      <c r="I25" s="65">
        <f>'[2]63靜心幼稚園'!$K76</f>
      </c>
      <c r="J25" s="10">
        <v>12323</v>
      </c>
      <c r="K25" s="48" t="s">
        <v>174</v>
      </c>
      <c r="L25" s="54">
        <f>'[2]63靜心幼稚園'!$AO126</f>
        <v>0</v>
      </c>
      <c r="M25" s="65" t="str">
        <f>'[2]63靜心幼稚園'!$K126</f>
        <v>Y</v>
      </c>
      <c r="N25" s="10">
        <v>12423</v>
      </c>
      <c r="O25" s="48" t="s">
        <v>52</v>
      </c>
      <c r="P25" s="54">
        <f>'[2]63靜心幼稚園'!$AO176</f>
        <v>0</v>
      </c>
      <c r="Q25" s="65" t="str">
        <f>'[2]63靜心幼稚園'!$K176</f>
        <v>Y</v>
      </c>
      <c r="R25" s="10">
        <v>12523</v>
      </c>
      <c r="S25" s="48" t="s">
        <v>83</v>
      </c>
      <c r="T25" s="54">
        <f>'[2]63靜心幼稚園'!$AO225</f>
        <v>0</v>
      </c>
      <c r="U25" s="65">
        <f>'[2]63靜心幼稚園'!$K225</f>
      </c>
      <c r="V25" s="10">
        <v>12623</v>
      </c>
      <c r="W25" s="48" t="s">
        <v>104</v>
      </c>
      <c r="X25" s="54">
        <f>'[2]63靜心幼稚園'!$AO275</f>
        <v>0</v>
      </c>
      <c r="Y25" s="65">
        <f>'[2]63靜心幼稚園'!$K275</f>
      </c>
      <c r="Z25" s="10">
        <v>12723</v>
      </c>
      <c r="AA25" s="48" t="s">
        <v>265</v>
      </c>
      <c r="AB25" s="54">
        <f>'[2]63靜心幼稚園'!$AO324</f>
        <v>0</v>
      </c>
      <c r="AC25" s="65" t="str">
        <f>'[2]63靜心幼稚園'!$K324</f>
        <v>Y</v>
      </c>
      <c r="AD25" s="67"/>
      <c r="AE25" s="11"/>
      <c r="AF25" s="12"/>
      <c r="AG25" s="48"/>
      <c r="AH25" s="11"/>
      <c r="AI25" s="11"/>
      <c r="AJ25" s="12"/>
      <c r="AK25" s="48"/>
      <c r="AL25" s="11"/>
      <c r="AM25" s="11"/>
      <c r="AN25" s="12"/>
      <c r="AO25" s="48"/>
      <c r="AP25" s="11"/>
      <c r="AQ25" s="11"/>
      <c r="AR25" s="12"/>
      <c r="AS25" s="48"/>
      <c r="AT25" s="11"/>
      <c r="AU25" s="11"/>
      <c r="AV25" s="12"/>
      <c r="AW25" s="48"/>
      <c r="AX25" s="11"/>
      <c r="AY25" s="11"/>
      <c r="AZ25" s="12"/>
      <c r="BA25" s="48"/>
      <c r="BB25" s="11"/>
      <c r="BC25" s="11"/>
      <c r="BD25" s="12"/>
      <c r="BE25" s="48"/>
      <c r="BF25" s="11"/>
      <c r="BG25" s="11"/>
      <c r="BH25" s="12"/>
      <c r="BI25" s="48"/>
      <c r="BJ25" s="11"/>
      <c r="BK25" s="11"/>
      <c r="BM25" s="48"/>
    </row>
    <row r="26" spans="2:65" ht="15.75">
      <c r="B26" s="10">
        <v>12124</v>
      </c>
      <c r="C26" s="48" t="s">
        <v>326</v>
      </c>
      <c r="D26" s="54">
        <f>'[2]63靜心幼稚園'!$AO27</f>
        <v>0</v>
      </c>
      <c r="E26" s="65">
        <f>'[2]63靜心幼稚園'!$K27</f>
      </c>
      <c r="F26" s="10">
        <v>12224</v>
      </c>
      <c r="G26" s="48" t="s">
        <v>357</v>
      </c>
      <c r="H26" s="54">
        <f>'[2]63靜心幼稚園'!$AO77</f>
        <v>0</v>
      </c>
      <c r="I26" s="65">
        <f>'[2]63靜心幼稚園'!$K77</f>
      </c>
      <c r="J26" s="10">
        <v>12324</v>
      </c>
      <c r="K26" s="48" t="s">
        <v>19</v>
      </c>
      <c r="L26" s="54">
        <f>'[2]63靜心幼稚園'!$AO127</f>
        <v>0</v>
      </c>
      <c r="M26" s="65">
        <f>'[2]63靜心幼稚園'!$K127</f>
      </c>
      <c r="N26" s="10">
        <v>12424</v>
      </c>
      <c r="O26" s="48" t="s">
        <v>53</v>
      </c>
      <c r="P26" s="54">
        <f>'[2]63靜心幼稚園'!$AO177</f>
        <v>0</v>
      </c>
      <c r="Q26" s="65">
        <f>'[2]63靜心幼稚園'!$K177</f>
        <v>0</v>
      </c>
      <c r="R26" s="10">
        <v>12524</v>
      </c>
      <c r="S26" s="48" t="s">
        <v>84</v>
      </c>
      <c r="T26" s="54">
        <f>'[2]63靜心幼稚園'!$AO226</f>
        <v>0</v>
      </c>
      <c r="U26" s="65" t="str">
        <f>'[2]63靜心幼稚園'!$K226</f>
        <v>Y</v>
      </c>
      <c r="V26" s="10">
        <v>12624</v>
      </c>
      <c r="W26" s="48" t="s">
        <v>305</v>
      </c>
      <c r="X26" s="54">
        <f>'[2]63靜心幼稚園'!$AO276</f>
        <v>0</v>
      </c>
      <c r="Y26" s="65" t="str">
        <f>'[2]63靜心幼稚園'!$K276</f>
        <v>Y</v>
      </c>
      <c r="Z26" s="10">
        <v>12724</v>
      </c>
      <c r="AA26" s="48" t="s">
        <v>125</v>
      </c>
      <c r="AB26" s="54">
        <f>'[2]63靜心幼稚園'!$AO325</f>
        <v>0</v>
      </c>
      <c r="AC26" s="65">
        <f>'[2]63靜心幼稚園'!$K325</f>
      </c>
      <c r="AD26" s="67"/>
      <c r="AE26" s="11"/>
      <c r="AF26" s="12"/>
      <c r="AG26" s="48"/>
      <c r="AH26" s="11"/>
      <c r="AI26" s="11"/>
      <c r="AJ26" s="12"/>
      <c r="AK26" s="48"/>
      <c r="AL26" s="11"/>
      <c r="AM26" s="11"/>
      <c r="AN26" s="12"/>
      <c r="AO26" s="48"/>
      <c r="AP26" s="11"/>
      <c r="AQ26" s="11"/>
      <c r="AR26" s="12"/>
      <c r="AS26" s="48"/>
      <c r="AT26" s="11"/>
      <c r="AU26" s="11"/>
      <c r="AV26" s="12"/>
      <c r="AW26" s="48"/>
      <c r="AX26" s="11"/>
      <c r="AY26" s="11"/>
      <c r="AZ26" s="12"/>
      <c r="BA26" s="48"/>
      <c r="BB26" s="11"/>
      <c r="BC26" s="11"/>
      <c r="BD26" s="12"/>
      <c r="BE26" s="48"/>
      <c r="BF26" s="11"/>
      <c r="BG26" s="11"/>
      <c r="BH26" s="12"/>
      <c r="BI26" s="48"/>
      <c r="BJ26" s="11"/>
      <c r="BK26" s="11"/>
      <c r="BM26" s="48"/>
    </row>
    <row r="27" spans="2:65" ht="15.75">
      <c r="B27" s="10">
        <v>12125</v>
      </c>
      <c r="C27" s="48" t="s">
        <v>266</v>
      </c>
      <c r="D27" s="54">
        <f>'[2]63靜心幼稚園'!$AO28</f>
        <v>0</v>
      </c>
      <c r="E27" s="65">
        <f>'[2]63靜心幼稚園'!$K28</f>
      </c>
      <c r="F27" s="10">
        <v>12225</v>
      </c>
      <c r="G27" s="48" t="s">
        <v>253</v>
      </c>
      <c r="H27" s="54">
        <f>'[2]63靜心幼稚園'!$AO78</f>
        <v>0</v>
      </c>
      <c r="I27" s="65">
        <f>'[2]63靜心幼稚園'!$K78</f>
      </c>
      <c r="J27" s="10">
        <v>12325</v>
      </c>
      <c r="K27" s="48" t="s">
        <v>20</v>
      </c>
      <c r="L27" s="54">
        <f>'[2]63靜心幼稚園'!$AO128</f>
        <v>0</v>
      </c>
      <c r="M27" s="65">
        <f>'[2]63靜心幼稚園'!$K128</f>
      </c>
      <c r="N27" s="10">
        <v>12425</v>
      </c>
      <c r="O27" s="48" t="s">
        <v>178</v>
      </c>
      <c r="P27" s="54">
        <f>'[2]63靜心幼稚園'!$AO178</f>
        <v>0</v>
      </c>
      <c r="Q27" s="65" t="str">
        <f>'[2]63靜心幼稚園'!$K178</f>
        <v>Y</v>
      </c>
      <c r="R27" s="10">
        <v>12525</v>
      </c>
      <c r="S27" s="48" t="s">
        <v>380</v>
      </c>
      <c r="T27" s="54">
        <f>'[2]63靜心幼稚園'!$AO227</f>
        <v>0</v>
      </c>
      <c r="U27" s="65">
        <f>'[2]63靜心幼稚園'!$K227</f>
      </c>
      <c r="V27" s="10">
        <v>12625</v>
      </c>
      <c r="W27" s="48" t="s">
        <v>105</v>
      </c>
      <c r="X27" s="54">
        <f>'[2]63靜心幼稚園'!$AO277</f>
        <v>0</v>
      </c>
      <c r="Y27" s="65">
        <f>'[2]63靜心幼稚園'!$K277</f>
      </c>
      <c r="Z27" s="10">
        <v>12725</v>
      </c>
      <c r="AA27" s="48" t="s">
        <v>126</v>
      </c>
      <c r="AB27" s="54">
        <f>'[2]63靜心幼稚園'!$AO326</f>
        <v>0</v>
      </c>
      <c r="AC27" s="65">
        <f>'[2]63靜心幼稚園'!$K326</f>
      </c>
      <c r="AD27" s="67"/>
      <c r="AE27" s="11"/>
      <c r="AF27" s="12"/>
      <c r="AG27" s="48"/>
      <c r="AH27" s="11"/>
      <c r="AI27" s="11"/>
      <c r="AJ27" s="12"/>
      <c r="AK27" s="48"/>
      <c r="AL27" s="11"/>
      <c r="AM27" s="11"/>
      <c r="AN27" s="12"/>
      <c r="AO27" s="48"/>
      <c r="AP27" s="11"/>
      <c r="AQ27" s="11"/>
      <c r="AR27" s="12"/>
      <c r="AS27" s="48"/>
      <c r="AT27" s="11"/>
      <c r="AU27" s="11"/>
      <c r="AV27" s="12"/>
      <c r="AW27" s="48"/>
      <c r="AX27" s="11"/>
      <c r="AY27" s="11"/>
      <c r="AZ27" s="12"/>
      <c r="BA27" s="48"/>
      <c r="BB27" s="11"/>
      <c r="BC27" s="11"/>
      <c r="BD27" s="12"/>
      <c r="BE27" s="48"/>
      <c r="BF27" s="11"/>
      <c r="BG27" s="11"/>
      <c r="BH27" s="12"/>
      <c r="BI27" s="48"/>
      <c r="BJ27" s="11"/>
      <c r="BK27" s="11"/>
      <c r="BM27" s="48"/>
    </row>
    <row r="28" spans="2:65" ht="15.75">
      <c r="B28" s="10">
        <v>12126</v>
      </c>
      <c r="C28" s="48" t="s">
        <v>281</v>
      </c>
      <c r="D28" s="54">
        <f>'[2]63靜心幼稚園'!$AO29</f>
        <v>0</v>
      </c>
      <c r="E28" s="65" t="str">
        <f>'[2]63靜心幼稚園'!$K29</f>
        <v>Y</v>
      </c>
      <c r="F28" s="10">
        <v>12226</v>
      </c>
      <c r="G28" s="48" t="s">
        <v>358</v>
      </c>
      <c r="H28" s="54">
        <f>'[2]63靜心幼稚園'!$AO79</f>
        <v>0</v>
      </c>
      <c r="I28" s="65" t="str">
        <f>'[2]63靜心幼稚園'!$K79</f>
        <v>Y</v>
      </c>
      <c r="J28" s="10">
        <v>12326</v>
      </c>
      <c r="K28" s="48" t="s">
        <v>21</v>
      </c>
      <c r="L28" s="54">
        <f>'[2]63靜心幼稚園'!$AO129</f>
        <v>0</v>
      </c>
      <c r="M28" s="65">
        <f>'[2]63靜心幼稚園'!$K129</f>
      </c>
      <c r="N28" s="10">
        <v>12426</v>
      </c>
      <c r="O28" s="48" t="s">
        <v>54</v>
      </c>
      <c r="P28" s="54">
        <f>'[2]63靜心幼稚園'!$AO179</f>
        <v>0</v>
      </c>
      <c r="Q28" s="65">
        <f>'[2]63靜心幼稚園'!$K179</f>
      </c>
      <c r="R28" s="10">
        <v>12526</v>
      </c>
      <c r="S28" s="48" t="s">
        <v>243</v>
      </c>
      <c r="T28" s="54">
        <f>'[2]63靜心幼稚園'!$AO228</f>
        <v>0</v>
      </c>
      <c r="U28" s="65" t="str">
        <f>'[2]63靜心幼稚園'!$K228</f>
        <v>Y</v>
      </c>
      <c r="V28" s="10">
        <v>12626</v>
      </c>
      <c r="W28" s="48" t="s">
        <v>152</v>
      </c>
      <c r="X28" s="54">
        <f>'[2]63靜心幼稚園'!$AO278</f>
        <v>0</v>
      </c>
      <c r="Y28" s="65" t="str">
        <f>'[2]63靜心幼稚園'!$K278</f>
        <v>Y</v>
      </c>
      <c r="Z28" s="10">
        <v>12726</v>
      </c>
      <c r="AA28" s="48" t="s">
        <v>6</v>
      </c>
      <c r="AB28" s="54">
        <f>'[2]63靜心幼稚園'!$AO327</f>
        <v>0</v>
      </c>
      <c r="AC28" s="65" t="str">
        <f>'[2]63靜心幼稚園'!$K327</f>
        <v>Y</v>
      </c>
      <c r="AD28" s="67"/>
      <c r="AE28" s="11"/>
      <c r="AF28" s="12"/>
      <c r="AG28" s="48"/>
      <c r="AH28" s="11"/>
      <c r="AI28" s="11"/>
      <c r="AJ28" s="12"/>
      <c r="AK28" s="48"/>
      <c r="AL28" s="11"/>
      <c r="AM28" s="11"/>
      <c r="AN28" s="12"/>
      <c r="AO28" s="48"/>
      <c r="AP28" s="11"/>
      <c r="AQ28" s="11"/>
      <c r="AR28" s="12"/>
      <c r="AS28" s="48"/>
      <c r="AT28" s="11"/>
      <c r="AU28" s="11"/>
      <c r="AV28" s="12"/>
      <c r="AW28" s="48"/>
      <c r="AX28" s="11"/>
      <c r="AY28" s="11"/>
      <c r="AZ28" s="12"/>
      <c r="BA28" s="48"/>
      <c r="BB28" s="11"/>
      <c r="BC28" s="11"/>
      <c r="BD28" s="12"/>
      <c r="BE28" s="48"/>
      <c r="BF28" s="11"/>
      <c r="BG28" s="11"/>
      <c r="BH28" s="12"/>
      <c r="BI28" s="48"/>
      <c r="BJ28" s="11"/>
      <c r="BK28" s="11"/>
      <c r="BM28" s="48"/>
    </row>
    <row r="29" spans="2:65" ht="15.75">
      <c r="B29" s="10">
        <v>12127</v>
      </c>
      <c r="C29" s="48" t="s">
        <v>327</v>
      </c>
      <c r="D29" s="54">
        <f>'[2]63靜心幼稚園'!$AO30</f>
        <v>0</v>
      </c>
      <c r="E29" s="65">
        <f>'[2]63靜心幼稚園'!$K30</f>
      </c>
      <c r="F29" s="10">
        <v>12227</v>
      </c>
      <c r="G29" s="48" t="s">
        <v>230</v>
      </c>
      <c r="H29" s="54">
        <f>'[2]63靜心幼稚園'!$AO80</f>
        <v>0</v>
      </c>
      <c r="I29" s="65" t="str">
        <f>'[2]63靜心幼稚園'!$K80</f>
        <v>Y</v>
      </c>
      <c r="J29" s="10">
        <v>12327</v>
      </c>
      <c r="K29" s="48" t="s">
        <v>237</v>
      </c>
      <c r="L29" s="54">
        <f>'[2]63靜心幼稚園'!$AO130</f>
        <v>0</v>
      </c>
      <c r="M29" s="65" t="str">
        <f>'[2]63靜心幼稚園'!$K130</f>
        <v>Y</v>
      </c>
      <c r="N29" s="10">
        <v>12427</v>
      </c>
      <c r="O29" s="48" t="s">
        <v>55</v>
      </c>
      <c r="P29" s="54">
        <f>'[2]63靜心幼稚園'!$AO180</f>
        <v>0</v>
      </c>
      <c r="Q29" s="65">
        <f>'[2]63靜心幼稚園'!$K180</f>
      </c>
      <c r="R29" s="10">
        <v>12527</v>
      </c>
      <c r="S29" s="48" t="s">
        <v>171</v>
      </c>
      <c r="T29" s="54">
        <f>'[2]63靜心幼稚園'!$AO229</f>
        <v>0</v>
      </c>
      <c r="U29" s="65" t="str">
        <f>'[2]63靜心幼稚園'!$K229</f>
        <v>Y</v>
      </c>
      <c r="V29" s="10">
        <v>12627</v>
      </c>
      <c r="W29" s="48" t="s">
        <v>279</v>
      </c>
      <c r="X29" s="54">
        <f>'[2]63靜心幼稚園'!$AO279</f>
        <v>0</v>
      </c>
      <c r="Y29" s="65">
        <f>'[2]63靜心幼稚園'!$K279</f>
      </c>
      <c r="Z29" s="10">
        <v>12727</v>
      </c>
      <c r="AA29" s="48" t="s">
        <v>255</v>
      </c>
      <c r="AB29" s="54">
        <f>'[2]63靜心幼稚園'!$AO328</f>
        <v>0</v>
      </c>
      <c r="AC29" s="65" t="str">
        <f>'[2]63靜心幼稚園'!$K328</f>
        <v>Y</v>
      </c>
      <c r="AD29" s="67"/>
      <c r="AE29" s="11"/>
      <c r="AF29" s="12"/>
      <c r="AG29" s="48"/>
      <c r="AH29" s="11"/>
      <c r="AI29" s="11"/>
      <c r="AJ29" s="12"/>
      <c r="AK29" s="48"/>
      <c r="AL29" s="11"/>
      <c r="AM29" s="11"/>
      <c r="AN29" s="12"/>
      <c r="AO29" s="48"/>
      <c r="AP29" s="11"/>
      <c r="AQ29" s="11"/>
      <c r="AR29" s="12"/>
      <c r="AS29" s="48"/>
      <c r="AT29" s="11"/>
      <c r="AU29" s="11"/>
      <c r="AV29" s="12"/>
      <c r="AW29" s="48"/>
      <c r="AX29" s="11"/>
      <c r="AY29" s="11"/>
      <c r="AZ29" s="12"/>
      <c r="BA29" s="48"/>
      <c r="BB29" s="11"/>
      <c r="BC29" s="11"/>
      <c r="BD29" s="12"/>
      <c r="BE29" s="48"/>
      <c r="BF29" s="11"/>
      <c r="BG29" s="11"/>
      <c r="BH29" s="12"/>
      <c r="BI29" s="48"/>
      <c r="BJ29" s="11"/>
      <c r="BK29" s="11"/>
      <c r="BM29" s="48"/>
    </row>
    <row r="30" spans="2:65" ht="15.75">
      <c r="B30" s="10">
        <v>12128</v>
      </c>
      <c r="C30" s="48" t="s">
        <v>328</v>
      </c>
      <c r="D30" s="54">
        <f>'[2]63靜心幼稚園'!$AO31</f>
        <v>0</v>
      </c>
      <c r="E30" s="65">
        <f>'[2]63靜心幼稚園'!$K31</f>
      </c>
      <c r="F30" s="10">
        <v>12228</v>
      </c>
      <c r="G30" s="48" t="s">
        <v>251</v>
      </c>
      <c r="H30" s="54">
        <f>'[2]63靜心幼稚園'!$AO81</f>
        <v>0</v>
      </c>
      <c r="I30" s="65" t="str">
        <f>'[2]63靜心幼稚園'!$K81</f>
        <v>Y</v>
      </c>
      <c r="J30" s="10">
        <v>12328</v>
      </c>
      <c r="K30" s="48" t="s">
        <v>22</v>
      </c>
      <c r="L30" s="54">
        <f>'[2]63靜心幼稚園'!$AO131</f>
        <v>0</v>
      </c>
      <c r="M30" s="65" t="str">
        <f>'[2]63靜心幼稚園'!$K131</f>
        <v>Y</v>
      </c>
      <c r="N30" s="10">
        <v>12428</v>
      </c>
      <c r="O30" s="48" t="s">
        <v>56</v>
      </c>
      <c r="P30" s="54">
        <f>'[2]63靜心幼稚園'!$AO181</f>
        <v>0</v>
      </c>
      <c r="Q30" s="65">
        <f>'[2]63靜心幼稚園'!$K181</f>
      </c>
      <c r="R30" s="10">
        <v>12528</v>
      </c>
      <c r="S30" s="48" t="s">
        <v>85</v>
      </c>
      <c r="T30" s="54">
        <f>'[2]63靜心幼稚園'!$AO230</f>
        <v>0</v>
      </c>
      <c r="U30" s="65" t="str">
        <f>'[2]63靜心幼稚園'!$K230</f>
        <v>Y</v>
      </c>
      <c r="V30" s="10">
        <v>12628</v>
      </c>
      <c r="W30" s="48" t="s">
        <v>181</v>
      </c>
      <c r="X30" s="54">
        <f>'[2]63靜心幼稚園'!$AO280</f>
        <v>0</v>
      </c>
      <c r="Y30" s="65" t="str">
        <f>'[2]63靜心幼稚園'!$K280</f>
        <v>Y</v>
      </c>
      <c r="Z30" s="10">
        <v>12728</v>
      </c>
      <c r="AA30" s="48" t="s">
        <v>127</v>
      </c>
      <c r="AB30" s="54">
        <f>'[2]63靜心幼稚園'!$AO329</f>
        <v>0</v>
      </c>
      <c r="AC30" s="65">
        <f>'[2]63靜心幼稚園'!$K329</f>
        <v>0</v>
      </c>
      <c r="AD30" s="67"/>
      <c r="AE30" s="11"/>
      <c r="AF30" s="12"/>
      <c r="AG30" s="48"/>
      <c r="AH30" s="11"/>
      <c r="AI30" s="11"/>
      <c r="AJ30" s="12"/>
      <c r="AK30" s="48"/>
      <c r="AL30" s="11"/>
      <c r="AM30" s="11"/>
      <c r="AN30" s="12"/>
      <c r="AO30" s="48"/>
      <c r="AP30" s="11"/>
      <c r="AQ30" s="11"/>
      <c r="AR30" s="12"/>
      <c r="AS30" s="48"/>
      <c r="AT30" s="11"/>
      <c r="AU30" s="11"/>
      <c r="AV30" s="12"/>
      <c r="AW30" s="48"/>
      <c r="AX30" s="11"/>
      <c r="AY30" s="11"/>
      <c r="AZ30" s="12"/>
      <c r="BA30" s="48"/>
      <c r="BB30" s="11"/>
      <c r="BC30" s="11"/>
      <c r="BD30" s="12"/>
      <c r="BE30" s="48"/>
      <c r="BF30" s="11"/>
      <c r="BG30" s="11"/>
      <c r="BH30" s="12"/>
      <c r="BI30" s="48"/>
      <c r="BJ30" s="11"/>
      <c r="BK30" s="11"/>
      <c r="BM30" s="48"/>
    </row>
    <row r="31" spans="2:65" ht="15.75">
      <c r="B31" s="10">
        <v>12129</v>
      </c>
      <c r="C31" s="48" t="s">
        <v>329</v>
      </c>
      <c r="D31" s="54">
        <f>'[2]63靜心幼稚園'!$AO32</f>
        <v>0</v>
      </c>
      <c r="E31" s="65">
        <f>'[2]63靜心幼稚園'!$K32</f>
      </c>
      <c r="F31" s="10">
        <v>12229</v>
      </c>
      <c r="G31" s="48" t="s">
        <v>297</v>
      </c>
      <c r="H31" s="54">
        <f>'[2]63靜心幼稚園'!$AO82</f>
        <v>0</v>
      </c>
      <c r="I31" s="65">
        <f>'[2]63靜心幼稚園'!$K82</f>
      </c>
      <c r="J31" s="10">
        <v>12329</v>
      </c>
      <c r="K31" s="48" t="s">
        <v>23</v>
      </c>
      <c r="L31" s="54">
        <f>'[2]63靜心幼稚園'!$AO132</f>
        <v>0</v>
      </c>
      <c r="M31" s="65">
        <f>'[2]63靜心幼稚園'!$K132</f>
      </c>
      <c r="N31" s="10">
        <v>12429</v>
      </c>
      <c r="O31" s="48" t="s">
        <v>233</v>
      </c>
      <c r="P31" s="54">
        <f>'[2]63靜心幼稚園'!$AO182</f>
        <v>0</v>
      </c>
      <c r="Q31" s="65">
        <f>'[2]63靜心幼稚園'!$K182</f>
      </c>
      <c r="R31" s="10">
        <v>12529</v>
      </c>
      <c r="S31" s="48" t="s">
        <v>86</v>
      </c>
      <c r="T31" s="54">
        <f>'[2]63靜心幼稚園'!$AO231</f>
        <v>0</v>
      </c>
      <c r="U31" s="65">
        <f>'[2]63靜心幼稚園'!$K231</f>
      </c>
      <c r="V31" s="10">
        <v>12629</v>
      </c>
      <c r="W31" s="48" t="s">
        <v>306</v>
      </c>
      <c r="X31" s="54">
        <f>'[2]63靜心幼稚園'!$AO281</f>
        <v>0</v>
      </c>
      <c r="Y31" s="65" t="str">
        <f>'[2]63靜心幼稚園'!$K281</f>
        <v>Y</v>
      </c>
      <c r="Z31" s="10">
        <v>12729</v>
      </c>
      <c r="AA31" s="48" t="s">
        <v>128</v>
      </c>
      <c r="AB31" s="54">
        <f>'[2]63靜心幼稚園'!$AO330</f>
        <v>0</v>
      </c>
      <c r="AC31" s="65">
        <f>'[2]63靜心幼稚園'!$K330</f>
        <v>0</v>
      </c>
      <c r="AD31" s="67"/>
      <c r="AE31" s="11"/>
      <c r="AF31" s="12"/>
      <c r="AG31" s="48"/>
      <c r="AH31" s="11"/>
      <c r="AI31" s="11"/>
      <c r="AJ31" s="12"/>
      <c r="AK31" s="48"/>
      <c r="AL31" s="11"/>
      <c r="AM31" s="11"/>
      <c r="AN31" s="12"/>
      <c r="AO31" s="48"/>
      <c r="AP31" s="11"/>
      <c r="AQ31" s="11"/>
      <c r="AR31" s="12"/>
      <c r="AS31" s="48"/>
      <c r="AT31" s="11"/>
      <c r="AU31" s="11"/>
      <c r="AV31" s="12"/>
      <c r="AW31" s="48"/>
      <c r="AX31" s="11"/>
      <c r="AY31" s="11"/>
      <c r="AZ31" s="12"/>
      <c r="BA31" s="48"/>
      <c r="BB31" s="11"/>
      <c r="BC31" s="11"/>
      <c r="BD31" s="12"/>
      <c r="BE31" s="48"/>
      <c r="BF31" s="11"/>
      <c r="BG31" s="11"/>
      <c r="BH31" s="12"/>
      <c r="BI31" s="48"/>
      <c r="BJ31" s="11"/>
      <c r="BK31" s="11"/>
      <c r="BM31" s="48"/>
    </row>
    <row r="32" spans="2:65" ht="15.75">
      <c r="B32" s="10">
        <v>12130</v>
      </c>
      <c r="C32" s="48" t="s">
        <v>1</v>
      </c>
      <c r="D32" s="54">
        <f>'[2]63靜心幼稚園'!$AO33</f>
        <v>0</v>
      </c>
      <c r="E32" s="65">
        <f>'[2]63靜心幼稚園'!$K33</f>
        <v>0</v>
      </c>
      <c r="F32" s="10">
        <v>12230</v>
      </c>
      <c r="G32" s="48" t="s">
        <v>240</v>
      </c>
      <c r="H32" s="54">
        <f>'[2]63靜心幼稚園'!$AO83</f>
        <v>0</v>
      </c>
      <c r="I32" s="65">
        <f>'[2]63靜心幼稚園'!$K83</f>
      </c>
      <c r="J32" s="10">
        <v>12330</v>
      </c>
      <c r="K32" s="48" t="s">
        <v>24</v>
      </c>
      <c r="L32" s="54">
        <f>'[2]63靜心幼稚園'!$AO133</f>
        <v>0</v>
      </c>
      <c r="M32" s="65">
        <f>'[2]63靜心幼稚園'!$K133</f>
      </c>
      <c r="N32" s="10">
        <v>12430</v>
      </c>
      <c r="O32" s="48" t="s">
        <v>291</v>
      </c>
      <c r="P32" s="54">
        <f>'[2]63靜心幼稚園'!$AO183</f>
        <v>0</v>
      </c>
      <c r="Q32" s="65" t="str">
        <f>'[2]63靜心幼稚園'!$K183</f>
        <v>Y</v>
      </c>
      <c r="R32" s="10">
        <v>12530</v>
      </c>
      <c r="S32" s="48" t="s">
        <v>87</v>
      </c>
      <c r="T32" s="54">
        <f>'[2]63靜心幼稚園'!$AO232</f>
        <v>0</v>
      </c>
      <c r="U32" s="65">
        <f>'[2]63靜心幼稚園'!$K232</f>
      </c>
      <c r="V32" s="10">
        <v>12630</v>
      </c>
      <c r="W32" s="48" t="s">
        <v>106</v>
      </c>
      <c r="X32" s="54">
        <f>'[2]63靜心幼稚園'!$AO282</f>
        <v>0</v>
      </c>
      <c r="Y32" s="65">
        <f>'[2]63靜心幼稚園'!$K282</f>
      </c>
      <c r="Z32" s="10">
        <v>12730</v>
      </c>
      <c r="AA32" s="48" t="s">
        <v>270</v>
      </c>
      <c r="AB32" s="54">
        <f>'[2]63靜心幼稚園'!$AO331</f>
        <v>0</v>
      </c>
      <c r="AC32" s="65" t="str">
        <f>'[2]63靜心幼稚園'!$K331</f>
        <v>Y</v>
      </c>
      <c r="AD32" s="67"/>
      <c r="AE32" s="11"/>
      <c r="AF32" s="12"/>
      <c r="AG32" s="48"/>
      <c r="AH32" s="11"/>
      <c r="AI32" s="11"/>
      <c r="AJ32" s="12"/>
      <c r="AK32" s="48"/>
      <c r="AL32" s="11"/>
      <c r="AM32" s="11"/>
      <c r="AN32" s="12"/>
      <c r="AO32" s="48"/>
      <c r="AP32" s="11"/>
      <c r="AQ32" s="11"/>
      <c r="AR32" s="12"/>
      <c r="AS32" s="48"/>
      <c r="AT32" s="11"/>
      <c r="AU32" s="11"/>
      <c r="AV32" s="12"/>
      <c r="AW32" s="48"/>
      <c r="AX32" s="11"/>
      <c r="AY32" s="11"/>
      <c r="AZ32" s="12"/>
      <c r="BA32" s="48"/>
      <c r="BB32" s="11"/>
      <c r="BC32" s="11"/>
      <c r="BD32" s="12"/>
      <c r="BE32" s="48"/>
      <c r="BF32" s="11"/>
      <c r="BG32" s="11"/>
      <c r="BH32" s="12"/>
      <c r="BI32" s="48"/>
      <c r="BJ32" s="11"/>
      <c r="BK32" s="11"/>
      <c r="BM32" s="48"/>
    </row>
    <row r="33" spans="2:65" ht="15.75">
      <c r="B33" s="10">
        <v>12131</v>
      </c>
      <c r="C33" s="48" t="s">
        <v>330</v>
      </c>
      <c r="D33" s="54">
        <f>'[2]63靜心幼稚園'!$AO34</f>
        <v>0</v>
      </c>
      <c r="E33" s="65">
        <f>'[2]63靜心幼稚園'!$K34</f>
      </c>
      <c r="F33" s="10">
        <v>12231</v>
      </c>
      <c r="G33" s="48" t="s">
        <v>359</v>
      </c>
      <c r="H33" s="54">
        <f>'[2]63靜心幼稚園'!$AO84</f>
        <v>0</v>
      </c>
      <c r="I33" s="65">
        <f>'[2]63靜心幼稚園'!$K84</f>
      </c>
      <c r="J33" s="10">
        <v>12331</v>
      </c>
      <c r="K33" s="48" t="s">
        <v>238</v>
      </c>
      <c r="L33" s="54">
        <f>'[2]63靜心幼稚園'!$AO134</f>
        <v>0</v>
      </c>
      <c r="M33" s="65" t="str">
        <f>'[2]63靜心幼稚園'!$K134</f>
        <v>Y</v>
      </c>
      <c r="N33" s="10">
        <v>12431</v>
      </c>
      <c r="O33" s="48" t="s">
        <v>57</v>
      </c>
      <c r="P33" s="54">
        <f>'[2]63靜心幼稚園'!$AO184</f>
        <v>0</v>
      </c>
      <c r="Q33" s="65">
        <f>'[2]63靜心幼稚園'!$K184</f>
      </c>
      <c r="R33" s="10">
        <v>12531</v>
      </c>
      <c r="S33" s="48" t="s">
        <v>249</v>
      </c>
      <c r="T33" s="54">
        <f>'[2]63靜心幼稚園'!$AO233</f>
        <v>0</v>
      </c>
      <c r="U33" s="65">
        <f>'[2]63靜心幼稚園'!$K233</f>
      </c>
      <c r="V33" s="10">
        <v>12631</v>
      </c>
      <c r="W33" s="48" t="s">
        <v>107</v>
      </c>
      <c r="X33" s="54">
        <f>'[2]63靜心幼稚園'!$AO283</f>
        <v>0</v>
      </c>
      <c r="Y33" s="65">
        <f>'[2]63靜心幼稚園'!$K283</f>
        <v>0</v>
      </c>
      <c r="Z33" s="10">
        <v>12731</v>
      </c>
      <c r="AA33" s="48" t="s">
        <v>129</v>
      </c>
      <c r="AB33" s="54">
        <f>'[2]63靜心幼稚園'!$AO332</f>
        <v>0</v>
      </c>
      <c r="AC33" s="65">
        <f>'[2]63靜心幼稚園'!$K332</f>
        <v>0</v>
      </c>
      <c r="AD33" s="67"/>
      <c r="AE33" s="11"/>
      <c r="AF33" s="12"/>
      <c r="AG33" s="48"/>
      <c r="AH33" s="11"/>
      <c r="AI33" s="11"/>
      <c r="AJ33" s="12"/>
      <c r="AK33" s="48"/>
      <c r="AL33" s="11"/>
      <c r="AM33" s="11"/>
      <c r="AN33" s="12"/>
      <c r="AO33" s="48"/>
      <c r="AP33" s="11"/>
      <c r="AQ33" s="11"/>
      <c r="AR33" s="12"/>
      <c r="AS33" s="48"/>
      <c r="AT33" s="11"/>
      <c r="AU33" s="11"/>
      <c r="AV33" s="12"/>
      <c r="AW33" s="48"/>
      <c r="AX33" s="11"/>
      <c r="AY33" s="11"/>
      <c r="AZ33" s="12"/>
      <c r="BA33" s="48"/>
      <c r="BB33" s="11"/>
      <c r="BC33" s="11"/>
      <c r="BD33" s="12"/>
      <c r="BE33" s="48"/>
      <c r="BF33" s="11"/>
      <c r="BG33" s="11"/>
      <c r="BH33" s="12"/>
      <c r="BI33" s="48"/>
      <c r="BJ33" s="11"/>
      <c r="BK33" s="11"/>
      <c r="BM33" s="48"/>
    </row>
    <row r="34" spans="2:65" ht="15.75">
      <c r="B34" s="10">
        <v>12132</v>
      </c>
      <c r="C34" s="48" t="s">
        <v>331</v>
      </c>
      <c r="D34" s="54">
        <f>'[2]63靜心幼稚園'!$AO35</f>
        <v>0</v>
      </c>
      <c r="E34" s="65">
        <f>'[2]63靜心幼稚園'!$K35</f>
      </c>
      <c r="F34" s="10">
        <v>12232</v>
      </c>
      <c r="G34" s="48" t="s">
        <v>360</v>
      </c>
      <c r="H34" s="54">
        <f>'[2]63靜心幼稚園'!$AO85</f>
        <v>0</v>
      </c>
      <c r="I34" s="65" t="str">
        <f>'[2]63靜心幼稚園'!$K85</f>
        <v>D</v>
      </c>
      <c r="J34" s="10">
        <v>12332</v>
      </c>
      <c r="K34" s="48" t="s">
        <v>285</v>
      </c>
      <c r="L34" s="54">
        <f>'[2]63靜心幼稚園'!$AO135</f>
        <v>0</v>
      </c>
      <c r="M34" s="65">
        <f>'[2]63靜心幼稚園'!$K135</f>
      </c>
      <c r="N34" s="10">
        <v>12432</v>
      </c>
      <c r="O34" s="48" t="s">
        <v>58</v>
      </c>
      <c r="P34" s="54">
        <f>'[2]63靜心幼稚園'!$AO185</f>
        <v>0</v>
      </c>
      <c r="Q34" s="65">
        <f>'[2]63靜心幼稚園'!$K185</f>
      </c>
      <c r="R34" s="10">
        <v>12532</v>
      </c>
      <c r="S34" s="48" t="s">
        <v>220</v>
      </c>
      <c r="T34" s="54">
        <f>'[2]63靜心幼稚園'!$AO234</f>
        <v>0</v>
      </c>
      <c r="U34" s="65" t="str">
        <f>'[2]63靜心幼稚園'!$K234</f>
        <v>Y</v>
      </c>
      <c r="V34" s="10">
        <v>12632</v>
      </c>
      <c r="W34" s="48" t="s">
        <v>202</v>
      </c>
      <c r="X34" s="54">
        <f>'[2]63靜心幼稚園'!$AO284</f>
        <v>0</v>
      </c>
      <c r="Y34" s="65" t="str">
        <f>'[2]63靜心幼稚園'!$K284</f>
        <v>Y</v>
      </c>
      <c r="Z34" s="10">
        <v>12732</v>
      </c>
      <c r="AA34" s="48" t="s">
        <v>311</v>
      </c>
      <c r="AB34" s="54">
        <f>'[2]63靜心幼稚園'!$AO333</f>
        <v>0</v>
      </c>
      <c r="AC34" s="65">
        <f>'[2]63靜心幼稚園'!$K333</f>
        <v>0</v>
      </c>
      <c r="AD34" s="67"/>
      <c r="AE34" s="11"/>
      <c r="AF34" s="12"/>
      <c r="AG34" s="48"/>
      <c r="AH34" s="11"/>
      <c r="AI34" s="11"/>
      <c r="AJ34" s="12"/>
      <c r="AK34" s="48"/>
      <c r="AL34" s="11"/>
      <c r="AM34" s="11"/>
      <c r="AN34" s="12"/>
      <c r="AO34" s="48"/>
      <c r="AP34" s="11"/>
      <c r="AQ34" s="11"/>
      <c r="AR34" s="12"/>
      <c r="AS34" s="48"/>
      <c r="AT34" s="11"/>
      <c r="AU34" s="11"/>
      <c r="AV34" s="12"/>
      <c r="AW34" s="48"/>
      <c r="AX34" s="11"/>
      <c r="AY34" s="11"/>
      <c r="AZ34" s="12"/>
      <c r="BA34" s="48"/>
      <c r="BB34" s="11"/>
      <c r="BC34" s="11"/>
      <c r="BD34" s="12"/>
      <c r="BE34" s="48"/>
      <c r="BF34" s="11"/>
      <c r="BG34" s="11"/>
      <c r="BH34" s="12"/>
      <c r="BI34" s="48"/>
      <c r="BJ34" s="11"/>
      <c r="BK34" s="11"/>
      <c r="BM34" s="48"/>
    </row>
    <row r="35" spans="2:65" ht="15.75">
      <c r="B35" s="10">
        <v>12133</v>
      </c>
      <c r="C35" s="48" t="s">
        <v>256</v>
      </c>
      <c r="D35" s="54">
        <f>'[2]63靜心幼稚園'!$AO36</f>
        <v>0</v>
      </c>
      <c r="E35" s="65">
        <f>'[2]63靜心幼稚園'!$K36</f>
      </c>
      <c r="F35" s="10">
        <v>12233</v>
      </c>
      <c r="G35" s="48" t="s">
        <v>298</v>
      </c>
      <c r="H35" s="54">
        <f>'[2]63靜心幼稚園'!$AO86</f>
        <v>0</v>
      </c>
      <c r="I35" s="65">
        <f>'[2]63靜心幼稚園'!$K86</f>
      </c>
      <c r="J35" s="10">
        <v>12333</v>
      </c>
      <c r="K35" s="48" t="s">
        <v>25</v>
      </c>
      <c r="L35" s="54">
        <f>'[2]63靜心幼稚園'!$AO136</f>
        <v>0</v>
      </c>
      <c r="M35" s="65">
        <f>'[2]63靜心幼稚園'!$K136</f>
      </c>
      <c r="N35" s="10">
        <v>12433</v>
      </c>
      <c r="O35" s="48" t="s">
        <v>222</v>
      </c>
      <c r="P35" s="54">
        <f>'[2]63靜心幼稚園'!$AO186</f>
        <v>0</v>
      </c>
      <c r="Q35" s="65">
        <f>'[2]63靜心幼稚園'!$K186</f>
      </c>
      <c r="R35" s="10">
        <v>12533</v>
      </c>
      <c r="S35" s="48" t="s">
        <v>156</v>
      </c>
      <c r="T35" s="54">
        <f>'[2]63靜心幼稚園'!$AO235</f>
        <v>0</v>
      </c>
      <c r="U35" s="65" t="str">
        <f>'[2]63靜心幼稚園'!$K235</f>
        <v>Y</v>
      </c>
      <c r="V35" s="10">
        <v>12633</v>
      </c>
      <c r="W35" s="48" t="s">
        <v>307</v>
      </c>
      <c r="X35" s="54">
        <f>'[2]63靜心幼稚園'!$AO285</f>
        <v>0</v>
      </c>
      <c r="Y35" s="65" t="str">
        <f>'[2]63靜心幼稚園'!$K285</f>
        <v>Y</v>
      </c>
      <c r="Z35" s="10">
        <v>12733</v>
      </c>
      <c r="AA35" s="48" t="s">
        <v>130</v>
      </c>
      <c r="AB35" s="54">
        <f>'[2]63靜心幼稚園'!$AO334</f>
        <v>0</v>
      </c>
      <c r="AC35" s="65">
        <f>'[2]63靜心幼稚園'!$K334</f>
        <v>0</v>
      </c>
      <c r="AD35" s="67"/>
      <c r="AE35" s="11"/>
      <c r="AF35" s="12"/>
      <c r="AG35" s="48"/>
      <c r="AH35" s="11"/>
      <c r="AI35" s="11"/>
      <c r="AJ35" s="12"/>
      <c r="AK35" s="48"/>
      <c r="AL35" s="11"/>
      <c r="AM35" s="11"/>
      <c r="AN35" s="12"/>
      <c r="AO35" s="48"/>
      <c r="AP35" s="11"/>
      <c r="AQ35" s="11"/>
      <c r="AR35" s="12"/>
      <c r="AS35" s="48"/>
      <c r="AT35" s="11"/>
      <c r="AU35" s="11"/>
      <c r="AV35" s="12"/>
      <c r="AW35" s="48"/>
      <c r="AX35" s="11"/>
      <c r="AY35" s="11"/>
      <c r="AZ35" s="12"/>
      <c r="BA35" s="48"/>
      <c r="BB35" s="11"/>
      <c r="BC35" s="11"/>
      <c r="BD35" s="12"/>
      <c r="BE35" s="48"/>
      <c r="BF35" s="11"/>
      <c r="BG35" s="11"/>
      <c r="BH35" s="12"/>
      <c r="BI35" s="48"/>
      <c r="BJ35" s="11"/>
      <c r="BK35" s="11"/>
      <c r="BM35" s="48"/>
    </row>
    <row r="36" spans="2:65" ht="15.75">
      <c r="B36" s="10">
        <v>12134</v>
      </c>
      <c r="C36" s="48" t="s">
        <v>185</v>
      </c>
      <c r="D36" s="54">
        <f>'[2]63靜心幼稚園'!$AO37</f>
        <v>0</v>
      </c>
      <c r="E36" s="65" t="str">
        <f>'[2]63靜心幼稚園'!$K37</f>
        <v>Y</v>
      </c>
      <c r="F36" s="10">
        <v>12234</v>
      </c>
      <c r="G36" s="48" t="s">
        <v>176</v>
      </c>
      <c r="H36" s="54">
        <f>'[2]63靜心幼稚園'!$AO87</f>
        <v>0</v>
      </c>
      <c r="I36" s="65" t="str">
        <f>'[2]63靜心幼稚園'!$K87</f>
        <v>Y</v>
      </c>
      <c r="J36" s="10">
        <v>12334</v>
      </c>
      <c r="K36" s="48" t="s">
        <v>204</v>
      </c>
      <c r="L36" s="54">
        <f>'[2]63靜心幼稚園'!$AO137</f>
        <v>0</v>
      </c>
      <c r="M36" s="65" t="str">
        <f>'[2]63靜心幼稚園'!$K137</f>
        <v>Y</v>
      </c>
      <c r="N36" s="10">
        <v>12434</v>
      </c>
      <c r="O36" s="48" t="s">
        <v>59</v>
      </c>
      <c r="P36" s="54">
        <f>'[2]63靜心幼稚園'!$AO187</f>
        <v>0</v>
      </c>
      <c r="Q36" s="65">
        <f>'[2]63靜心幼稚園'!$K187</f>
      </c>
      <c r="R36" s="10">
        <v>12534</v>
      </c>
      <c r="S36" s="48" t="s">
        <v>223</v>
      </c>
      <c r="T36" s="54">
        <f>'[2]63靜心幼稚園'!$AO236</f>
        <v>0</v>
      </c>
      <c r="U36" s="65">
        <f>'[2]63靜心幼稚園'!$K236</f>
      </c>
      <c r="V36" s="10">
        <v>12634</v>
      </c>
      <c r="W36" s="48" t="s">
        <v>283</v>
      </c>
      <c r="X36" s="54">
        <f>'[2]63靜心幼稚園'!$AO286</f>
        <v>0</v>
      </c>
      <c r="Y36" s="65" t="str">
        <f>'[2]63靜心幼稚園'!$K286</f>
        <v>Y</v>
      </c>
      <c r="Z36" s="10">
        <v>12734</v>
      </c>
      <c r="AA36" s="48" t="s">
        <v>191</v>
      </c>
      <c r="AB36" s="54">
        <f>'[2]63靜心幼稚園'!$AO335</f>
        <v>0</v>
      </c>
      <c r="AC36" s="65" t="str">
        <f>'[2]63靜心幼稚園'!$K335</f>
        <v>Y</v>
      </c>
      <c r="AD36" s="67"/>
      <c r="AE36" s="11"/>
      <c r="AF36" s="12"/>
      <c r="AG36" s="48"/>
      <c r="AH36" s="11"/>
      <c r="AI36" s="11"/>
      <c r="AJ36" s="12"/>
      <c r="AK36" s="48"/>
      <c r="AL36" s="11"/>
      <c r="AM36" s="11"/>
      <c r="AN36" s="12"/>
      <c r="AO36" s="48"/>
      <c r="AP36" s="11"/>
      <c r="AQ36" s="11"/>
      <c r="AR36" s="12"/>
      <c r="AS36" s="48"/>
      <c r="AT36" s="11"/>
      <c r="AU36" s="11"/>
      <c r="AV36" s="12"/>
      <c r="AW36" s="48"/>
      <c r="AX36" s="11"/>
      <c r="AY36" s="11"/>
      <c r="AZ36" s="12"/>
      <c r="BA36" s="48"/>
      <c r="BB36" s="11"/>
      <c r="BC36" s="11"/>
      <c r="BD36" s="12"/>
      <c r="BE36" s="48"/>
      <c r="BF36" s="11"/>
      <c r="BG36" s="11"/>
      <c r="BH36" s="12"/>
      <c r="BI36" s="48"/>
      <c r="BJ36" s="11"/>
      <c r="BK36" s="11"/>
      <c r="BM36" s="48"/>
    </row>
    <row r="37" spans="2:65" ht="15.75">
      <c r="B37" s="10">
        <v>12135</v>
      </c>
      <c r="C37" s="48" t="s">
        <v>332</v>
      </c>
      <c r="D37" s="54">
        <f>'[2]63靜心幼稚園'!$AO38</f>
        <v>0</v>
      </c>
      <c r="E37" s="65">
        <f>'[2]63靜心幼稚園'!$K38</f>
      </c>
      <c r="F37" s="10">
        <v>12235</v>
      </c>
      <c r="G37" s="48" t="s">
        <v>361</v>
      </c>
      <c r="H37" s="54">
        <f>'[2]63靜心幼稚園'!$AO88</f>
        <v>0</v>
      </c>
      <c r="I37" s="65">
        <f>'[2]63靜心幼稚園'!$K88</f>
      </c>
      <c r="J37" s="10">
        <v>12335</v>
      </c>
      <c r="K37" s="48" t="s">
        <v>26</v>
      </c>
      <c r="L37" s="54">
        <f>'[2]63靜心幼稚園'!$AO138</f>
        <v>0</v>
      </c>
      <c r="M37" s="65">
        <f>'[2]63靜心幼稚園'!$K138</f>
      </c>
      <c r="N37" s="10">
        <v>12435</v>
      </c>
      <c r="O37" s="48" t="s">
        <v>60</v>
      </c>
      <c r="P37" s="54">
        <f>'[2]63靜心幼稚園'!$AO188</f>
        <v>0</v>
      </c>
      <c r="Q37" s="65">
        <f>'[2]63靜心幼稚園'!$K188</f>
      </c>
      <c r="R37" s="10">
        <v>12535</v>
      </c>
      <c r="S37" s="48" t="s">
        <v>179</v>
      </c>
      <c r="T37" s="54">
        <f>'[2]63靜心幼稚園'!$AO237</f>
        <v>0</v>
      </c>
      <c r="U37" s="65" t="str">
        <f>'[2]63靜心幼稚園'!$K237</f>
        <v>Y</v>
      </c>
      <c r="V37" s="10">
        <v>12635</v>
      </c>
      <c r="W37" s="48" t="s">
        <v>308</v>
      </c>
      <c r="X37" s="54">
        <f>'[2]63靜心幼稚園'!$AO287</f>
        <v>0</v>
      </c>
      <c r="Y37" s="65" t="str">
        <f>'[2]63靜心幼稚園'!$K287</f>
        <v>Y</v>
      </c>
      <c r="Z37" s="10">
        <v>12735</v>
      </c>
      <c r="AA37" s="48" t="s">
        <v>246</v>
      </c>
      <c r="AB37" s="54">
        <f>'[2]63靜心幼稚園'!$AO336</f>
        <v>0</v>
      </c>
      <c r="AC37" s="65">
        <f>'[2]63靜心幼稚園'!$K336</f>
      </c>
      <c r="AD37" s="67"/>
      <c r="AE37" s="11"/>
      <c r="AF37" s="12"/>
      <c r="AG37" s="48"/>
      <c r="AH37" s="11"/>
      <c r="AI37" s="11"/>
      <c r="AJ37" s="12"/>
      <c r="AK37" s="48"/>
      <c r="AL37" s="11"/>
      <c r="AM37" s="11"/>
      <c r="AN37" s="12"/>
      <c r="AO37" s="48"/>
      <c r="AP37" s="11"/>
      <c r="AQ37" s="11"/>
      <c r="AR37" s="12"/>
      <c r="AS37" s="48"/>
      <c r="AT37" s="11"/>
      <c r="AU37" s="11"/>
      <c r="AV37" s="12"/>
      <c r="AW37" s="48"/>
      <c r="AX37" s="11"/>
      <c r="AY37" s="11"/>
      <c r="AZ37" s="12"/>
      <c r="BA37" s="48"/>
      <c r="BB37" s="11"/>
      <c r="BC37" s="11"/>
      <c r="BD37" s="12"/>
      <c r="BE37" s="48"/>
      <c r="BF37" s="11"/>
      <c r="BG37" s="11"/>
      <c r="BH37" s="12"/>
      <c r="BI37" s="48"/>
      <c r="BJ37" s="11"/>
      <c r="BK37" s="11"/>
      <c r="BM37" s="48"/>
    </row>
    <row r="38" spans="2:65" ht="15.75">
      <c r="B38" s="10">
        <v>12136</v>
      </c>
      <c r="C38" s="48" t="s">
        <v>333</v>
      </c>
      <c r="D38" s="54">
        <f>'[2]63靜心幼稚園'!$AO39</f>
        <v>0</v>
      </c>
      <c r="E38" s="65">
        <f>'[2]63靜心幼稚園'!$K39</f>
      </c>
      <c r="F38" s="10">
        <v>12236</v>
      </c>
      <c r="G38" s="48" t="s">
        <v>3</v>
      </c>
      <c r="H38" s="54">
        <f>'[2]63靜心幼稚園'!$AO89</f>
        <v>0</v>
      </c>
      <c r="I38" s="65" t="str">
        <f>'[2]63靜心幼稚園'!$K89</f>
        <v>Y</v>
      </c>
      <c r="J38" s="10">
        <v>12336</v>
      </c>
      <c r="K38" s="48" t="s">
        <v>236</v>
      </c>
      <c r="L38" s="54">
        <f>'[2]63靜心幼稚園'!$AO139</f>
        <v>0</v>
      </c>
      <c r="M38" s="65">
        <f>'[2]63靜心幼稚園'!$K139</f>
      </c>
      <c r="N38" s="10">
        <v>12436</v>
      </c>
      <c r="O38" s="48" t="s">
        <v>227</v>
      </c>
      <c r="P38" s="54">
        <f>'[2]63靜心幼稚園'!$AO189</f>
        <v>0</v>
      </c>
      <c r="Q38" s="65" t="str">
        <f>'[2]63靜心幼稚園'!$K189</f>
        <v>Y</v>
      </c>
      <c r="R38" s="10">
        <v>12536</v>
      </c>
      <c r="S38" s="48" t="s">
        <v>190</v>
      </c>
      <c r="T38" s="54">
        <f>'[2]63靜心幼稚園'!$AO238</f>
        <v>0</v>
      </c>
      <c r="U38" s="65" t="str">
        <f>'[2]63靜心幼稚園'!$K238</f>
        <v>Y</v>
      </c>
      <c r="V38" s="10">
        <v>12636</v>
      </c>
      <c r="W38" s="48" t="s">
        <v>250</v>
      </c>
      <c r="X38" s="54">
        <f>'[2]63靜心幼稚園'!$AO288</f>
        <v>0</v>
      </c>
      <c r="Y38" s="65" t="str">
        <f>'[2]63靜心幼稚園'!$K288</f>
        <v>Y</v>
      </c>
      <c r="Z38" s="10">
        <v>12736</v>
      </c>
      <c r="AA38" s="48" t="s">
        <v>194</v>
      </c>
      <c r="AB38" s="54">
        <f>'[2]63靜心幼稚園'!$AO337</f>
        <v>0</v>
      </c>
      <c r="AC38" s="65" t="str">
        <f>'[2]63靜心幼稚園'!$K337</f>
        <v>Y</v>
      </c>
      <c r="AD38" s="67"/>
      <c r="AE38" s="11"/>
      <c r="AF38" s="12"/>
      <c r="AG38" s="48"/>
      <c r="AH38" s="11"/>
      <c r="AI38" s="11"/>
      <c r="AJ38" s="12"/>
      <c r="AK38" s="48"/>
      <c r="AL38" s="11"/>
      <c r="AM38" s="11"/>
      <c r="AN38" s="12"/>
      <c r="AO38" s="48"/>
      <c r="AP38" s="11"/>
      <c r="AQ38" s="11"/>
      <c r="AR38" s="12"/>
      <c r="AS38" s="48"/>
      <c r="AT38" s="11"/>
      <c r="AU38" s="11"/>
      <c r="AV38" s="12"/>
      <c r="AW38" s="48"/>
      <c r="AX38" s="11"/>
      <c r="AY38" s="11"/>
      <c r="AZ38" s="12"/>
      <c r="BA38" s="48"/>
      <c r="BB38" s="11"/>
      <c r="BC38" s="11"/>
      <c r="BD38" s="12"/>
      <c r="BE38" s="48"/>
      <c r="BF38" s="11"/>
      <c r="BG38" s="11"/>
      <c r="BH38" s="12"/>
      <c r="BI38" s="48"/>
      <c r="BJ38" s="11"/>
      <c r="BK38" s="11"/>
      <c r="BM38" s="48"/>
    </row>
    <row r="39" spans="2:65" ht="15.75">
      <c r="B39" s="10">
        <v>12137</v>
      </c>
      <c r="C39" s="48" t="s">
        <v>334</v>
      </c>
      <c r="D39" s="54">
        <f>'[2]63靜心幼稚園'!$AO40</f>
        <v>0</v>
      </c>
      <c r="E39" s="65">
        <f>'[2]63靜心幼稚園'!$K40</f>
      </c>
      <c r="F39" s="10">
        <v>12237</v>
      </c>
      <c r="G39" s="48" t="s">
        <v>362</v>
      </c>
      <c r="H39" s="54">
        <f>'[2]63靜心幼稚園'!$AO90</f>
        <v>0</v>
      </c>
      <c r="I39" s="65">
        <f>'[2]63靜心幼稚園'!$K90</f>
      </c>
      <c r="J39" s="10">
        <v>12337</v>
      </c>
      <c r="K39" s="48" t="s">
        <v>27</v>
      </c>
      <c r="L39" s="54">
        <f>'[2]63靜心幼稚園'!$AO140</f>
        <v>0</v>
      </c>
      <c r="M39" s="65">
        <f>'[2]63靜心幼稚園'!$K140</f>
      </c>
      <c r="N39" s="10">
        <v>12437</v>
      </c>
      <c r="O39" s="48" t="s">
        <v>192</v>
      </c>
      <c r="P39" s="54">
        <f>'[2]63靜心幼稚園'!$AO190</f>
        <v>0</v>
      </c>
      <c r="Q39" s="65" t="str">
        <f>'[2]63靜心幼稚園'!$K190</f>
        <v>Y</v>
      </c>
      <c r="R39" s="10">
        <v>12537</v>
      </c>
      <c r="S39" s="48" t="s">
        <v>280</v>
      </c>
      <c r="T39" s="54">
        <f>'[2]63靜心幼稚園'!$AO239</f>
        <v>0</v>
      </c>
      <c r="U39" s="65">
        <f>'[2]63靜心幼稚園'!$K239</f>
      </c>
      <c r="V39" s="10">
        <v>12637</v>
      </c>
      <c r="W39" s="48" t="s">
        <v>290</v>
      </c>
      <c r="X39" s="54">
        <f>'[2]63靜心幼稚園'!$AO289</f>
        <v>0</v>
      </c>
      <c r="Y39" s="65">
        <f>'[2]63靜心幼稚園'!$K289</f>
      </c>
      <c r="Z39" s="10">
        <v>12737</v>
      </c>
      <c r="AA39" s="48" t="s">
        <v>273</v>
      </c>
      <c r="AB39" s="54">
        <f>'[2]63靜心幼稚園'!$AO338</f>
        <v>0</v>
      </c>
      <c r="AC39" s="65">
        <f>'[2]63靜心幼稚園'!$K338</f>
      </c>
      <c r="AD39" s="67"/>
      <c r="AE39" s="11"/>
      <c r="AF39" s="12"/>
      <c r="AG39" s="48"/>
      <c r="AH39" s="11"/>
      <c r="AI39" s="11"/>
      <c r="AJ39" s="12"/>
      <c r="AK39" s="48"/>
      <c r="AL39" s="11"/>
      <c r="AM39" s="11"/>
      <c r="AN39" s="12"/>
      <c r="AO39" s="48"/>
      <c r="AP39" s="11"/>
      <c r="AQ39" s="11"/>
      <c r="AR39" s="12"/>
      <c r="AS39" s="48"/>
      <c r="AT39" s="11"/>
      <c r="AU39" s="11"/>
      <c r="AV39" s="12"/>
      <c r="AW39" s="48"/>
      <c r="AX39" s="11"/>
      <c r="AY39" s="11"/>
      <c r="AZ39" s="12"/>
      <c r="BA39" s="48"/>
      <c r="BB39" s="11"/>
      <c r="BC39" s="11"/>
      <c r="BD39" s="12"/>
      <c r="BE39" s="48"/>
      <c r="BF39" s="11"/>
      <c r="BG39" s="11"/>
      <c r="BH39" s="12"/>
      <c r="BI39" s="48"/>
      <c r="BJ39" s="11"/>
      <c r="BK39" s="11"/>
      <c r="BM39" s="48"/>
    </row>
    <row r="40" spans="2:65" ht="15.75">
      <c r="B40" s="10">
        <v>12138</v>
      </c>
      <c r="C40" s="48" t="s">
        <v>335</v>
      </c>
      <c r="D40" s="54">
        <f>'[2]63靜心幼稚園'!$AO41</f>
        <v>0</v>
      </c>
      <c r="E40" s="65">
        <f>'[2]63靜心幼稚園'!$K41</f>
      </c>
      <c r="F40" s="10">
        <v>12238</v>
      </c>
      <c r="G40" s="48" t="s">
        <v>363</v>
      </c>
      <c r="H40" s="54">
        <f>'[2]63靜心幼稚園'!$AO91</f>
        <v>0</v>
      </c>
      <c r="I40" s="65">
        <f>'[2]63靜心幼稚園'!$K91</f>
      </c>
      <c r="J40" s="10">
        <v>12338</v>
      </c>
      <c r="K40" s="48" t="s">
        <v>28</v>
      </c>
      <c r="L40" s="54">
        <f>'[2]63靜心幼稚園'!$AO141</f>
        <v>0</v>
      </c>
      <c r="M40" s="65" t="str">
        <f>'[2]63靜心幼稚園'!$K141</f>
        <v>Y</v>
      </c>
      <c r="N40" s="10">
        <v>12438</v>
      </c>
      <c r="O40" s="48" t="s">
        <v>61</v>
      </c>
      <c r="P40" s="54">
        <f>'[2]63靜心幼稚園'!$AO191</f>
        <v>0</v>
      </c>
      <c r="Q40" s="65">
        <f>'[2]63靜心幼稚園'!$K191</f>
        <v>0</v>
      </c>
      <c r="R40" s="10">
        <v>12538</v>
      </c>
      <c r="S40" s="48" t="s">
        <v>88</v>
      </c>
      <c r="T40" s="54">
        <f>'[2]63靜心幼稚園'!$AO240</f>
        <v>0</v>
      </c>
      <c r="U40" s="65">
        <f>'[2]63靜心幼稚園'!$K240</f>
      </c>
      <c r="V40" s="10">
        <v>12638</v>
      </c>
      <c r="W40" s="48" t="s">
        <v>161</v>
      </c>
      <c r="X40" s="54">
        <f>'[2]63靜心幼稚園'!$AO290</f>
        <v>0</v>
      </c>
      <c r="Y40" s="65" t="str">
        <f>'[2]63靜心幼稚園'!$K290</f>
        <v>Y</v>
      </c>
      <c r="Z40" s="10">
        <v>12738</v>
      </c>
      <c r="AA40" s="48" t="s">
        <v>131</v>
      </c>
      <c r="AB40" s="54">
        <f>'[2]63靜心幼稚園'!$AO339</f>
        <v>0</v>
      </c>
      <c r="AC40" s="65">
        <f>'[2]63靜心幼稚園'!$K339</f>
      </c>
      <c r="AD40" s="67"/>
      <c r="AE40" s="11"/>
      <c r="AF40" s="12"/>
      <c r="AG40" s="48"/>
      <c r="AH40" s="11"/>
      <c r="AI40" s="11"/>
      <c r="AJ40" s="12"/>
      <c r="AK40" s="48"/>
      <c r="AL40" s="11"/>
      <c r="AM40" s="11"/>
      <c r="AN40" s="12"/>
      <c r="AO40" s="48"/>
      <c r="AP40" s="11"/>
      <c r="AQ40" s="11"/>
      <c r="AR40" s="12"/>
      <c r="AS40" s="48"/>
      <c r="AT40" s="11"/>
      <c r="AU40" s="11"/>
      <c r="AV40" s="12"/>
      <c r="AW40" s="48"/>
      <c r="AX40" s="11"/>
      <c r="AY40" s="11"/>
      <c r="AZ40" s="12"/>
      <c r="BA40" s="48"/>
      <c r="BB40" s="11"/>
      <c r="BC40" s="11"/>
      <c r="BD40" s="12"/>
      <c r="BE40" s="48"/>
      <c r="BF40" s="11"/>
      <c r="BG40" s="11"/>
      <c r="BH40" s="12"/>
      <c r="BI40" s="48"/>
      <c r="BJ40" s="11"/>
      <c r="BK40" s="11"/>
      <c r="BM40" s="48"/>
    </row>
    <row r="41" spans="2:65" ht="15.75">
      <c r="B41" s="10">
        <v>12139</v>
      </c>
      <c r="C41" s="48" t="s">
        <v>336</v>
      </c>
      <c r="D41" s="54">
        <f>'[2]63靜心幼稚園'!$AO42</f>
        <v>0</v>
      </c>
      <c r="E41" s="65">
        <f>'[2]63靜心幼稚園'!$K42</f>
      </c>
      <c r="F41" s="10">
        <v>12239</v>
      </c>
      <c r="G41" s="48" t="s">
        <v>364</v>
      </c>
      <c r="H41" s="54">
        <f>'[2]63靜心幼稚園'!$AO92</f>
        <v>0</v>
      </c>
      <c r="I41" s="65">
        <f>'[2]63靜心幼稚園'!$K92</f>
      </c>
      <c r="J41" s="10">
        <v>12339</v>
      </c>
      <c r="K41" s="48" t="s">
        <v>262</v>
      </c>
      <c r="L41" s="54">
        <f>'[2]63靜心幼稚園'!$AO142</f>
        <v>0</v>
      </c>
      <c r="M41" s="65">
        <f>'[2]63靜心幼稚園'!$K142</f>
      </c>
      <c r="N41" s="10">
        <v>12439</v>
      </c>
      <c r="O41" s="48" t="s">
        <v>62</v>
      </c>
      <c r="P41" s="54">
        <f>'[2]63靜心幼稚園'!$AO192</f>
        <v>0</v>
      </c>
      <c r="Q41" s="65" t="str">
        <f>'[2]63靜心幼稚園'!$K192</f>
        <v>D</v>
      </c>
      <c r="R41" s="10">
        <v>12539</v>
      </c>
      <c r="S41" s="48" t="s">
        <v>205</v>
      </c>
      <c r="T41" s="54">
        <f>'[2]63靜心幼稚園'!$AO241</f>
        <v>0</v>
      </c>
      <c r="U41" s="65" t="str">
        <f>'[2]63靜心幼稚園'!$K241</f>
        <v>Y</v>
      </c>
      <c r="V41" s="10">
        <v>12639</v>
      </c>
      <c r="W41" s="48" t="s">
        <v>221</v>
      </c>
      <c r="X41" s="54">
        <f>'[2]63靜心幼稚園'!$AO291</f>
        <v>0</v>
      </c>
      <c r="Y41" s="65" t="str">
        <f>'[2]63靜心幼稚園'!$K291</f>
        <v>Y</v>
      </c>
      <c r="Z41" s="10">
        <v>12739</v>
      </c>
      <c r="AA41" s="48" t="s">
        <v>132</v>
      </c>
      <c r="AB41" s="54">
        <f>'[2]63靜心幼稚園'!$AO340</f>
        <v>0</v>
      </c>
      <c r="AC41" s="65" t="str">
        <f>'[2]63靜心幼稚園'!$K340</f>
        <v>Y</v>
      </c>
      <c r="AD41" s="67"/>
      <c r="AE41" s="11"/>
      <c r="AF41" s="12"/>
      <c r="AG41" s="48"/>
      <c r="AH41" s="11"/>
      <c r="AI41" s="11"/>
      <c r="AJ41" s="12"/>
      <c r="AK41" s="48"/>
      <c r="AL41" s="11"/>
      <c r="AM41" s="11"/>
      <c r="AN41" s="12"/>
      <c r="AO41" s="48"/>
      <c r="AP41" s="11"/>
      <c r="AQ41" s="11"/>
      <c r="AR41" s="12"/>
      <c r="AS41" s="48"/>
      <c r="AT41" s="11"/>
      <c r="AU41" s="11"/>
      <c r="AV41" s="12"/>
      <c r="AW41" s="48"/>
      <c r="AX41" s="11"/>
      <c r="AY41" s="11"/>
      <c r="AZ41" s="12"/>
      <c r="BA41" s="48"/>
      <c r="BB41" s="11"/>
      <c r="BC41" s="11"/>
      <c r="BD41" s="12"/>
      <c r="BE41" s="48"/>
      <c r="BF41" s="11"/>
      <c r="BG41" s="11"/>
      <c r="BH41" s="12"/>
      <c r="BI41" s="48"/>
      <c r="BJ41" s="11"/>
      <c r="BK41" s="11"/>
      <c r="BM41" s="48"/>
    </row>
    <row r="42" spans="2:65" ht="15.75">
      <c r="B42" s="10">
        <v>12140</v>
      </c>
      <c r="C42" s="48" t="s">
        <v>337</v>
      </c>
      <c r="D42" s="54">
        <f>'[2]63靜心幼稚園'!$AO43</f>
        <v>0</v>
      </c>
      <c r="E42" s="65" t="str">
        <f>'[2]63靜心幼稚園'!$K43</f>
        <v>Y</v>
      </c>
      <c r="F42" s="10">
        <v>12240</v>
      </c>
      <c r="G42" s="48" t="s">
        <v>268</v>
      </c>
      <c r="H42" s="54">
        <f>'[2]63靜心幼稚園'!$AO93</f>
        <v>0</v>
      </c>
      <c r="I42" s="65" t="str">
        <f>'[2]63靜心幼稚園'!$K93</f>
        <v>Y</v>
      </c>
      <c r="J42" s="10">
        <v>12340</v>
      </c>
      <c r="K42" s="48" t="s">
        <v>29</v>
      </c>
      <c r="L42" s="54">
        <f>'[2]63靜心幼稚園'!$AO143</f>
        <v>0</v>
      </c>
      <c r="M42" s="65">
        <f>'[2]63靜心幼稚園'!$K143</f>
      </c>
      <c r="N42" s="10">
        <v>12440</v>
      </c>
      <c r="O42" s="48" t="s">
        <v>63</v>
      </c>
      <c r="P42" s="54">
        <f>'[2]63靜心幼稚園'!$AO193</f>
        <v>0</v>
      </c>
      <c r="Q42" s="65">
        <f>'[2]63靜心幼稚園'!$K193</f>
      </c>
      <c r="R42" s="10">
        <v>12540</v>
      </c>
      <c r="S42" s="48" t="s">
        <v>303</v>
      </c>
      <c r="T42" s="54">
        <f>'[2]63靜心幼稚園'!$AO242</f>
        <v>0</v>
      </c>
      <c r="U42" s="65" t="str">
        <f>'[2]63靜心幼稚園'!$K242</f>
        <v>Y</v>
      </c>
      <c r="V42" s="10">
        <v>12640</v>
      </c>
      <c r="W42" s="48" t="s">
        <v>162</v>
      </c>
      <c r="X42" s="54">
        <f>'[2]63靜心幼稚園'!$AO292</f>
        <v>0</v>
      </c>
      <c r="Y42" s="65" t="str">
        <f>'[2]63靜心幼稚園'!$K292</f>
        <v>Y</v>
      </c>
      <c r="Z42" s="10">
        <v>12740</v>
      </c>
      <c r="AA42" s="48" t="s">
        <v>133</v>
      </c>
      <c r="AB42" s="54">
        <f>'[2]63靜心幼稚園'!$AO341</f>
        <v>0</v>
      </c>
      <c r="AC42" s="65" t="str">
        <f>'[2]63靜心幼稚園'!$K341</f>
        <v>Y</v>
      </c>
      <c r="AD42" s="67"/>
      <c r="AE42" s="11"/>
      <c r="AF42" s="12"/>
      <c r="AG42" s="48"/>
      <c r="AH42" s="11"/>
      <c r="AI42" s="11"/>
      <c r="AJ42" s="12"/>
      <c r="AK42" s="48"/>
      <c r="AL42" s="11"/>
      <c r="AM42" s="11"/>
      <c r="AN42" s="12"/>
      <c r="AO42" s="48"/>
      <c r="AP42" s="11"/>
      <c r="AQ42" s="11"/>
      <c r="AR42" s="12"/>
      <c r="AS42" s="48"/>
      <c r="AT42" s="11"/>
      <c r="AU42" s="11"/>
      <c r="AV42" s="12"/>
      <c r="AW42" s="48"/>
      <c r="AX42" s="11"/>
      <c r="AY42" s="11"/>
      <c r="AZ42" s="12"/>
      <c r="BA42" s="48"/>
      <c r="BB42" s="11"/>
      <c r="BC42" s="11"/>
      <c r="BD42" s="12"/>
      <c r="BE42" s="48"/>
      <c r="BF42" s="11"/>
      <c r="BG42" s="11"/>
      <c r="BH42" s="12"/>
      <c r="BI42" s="48"/>
      <c r="BJ42" s="11"/>
      <c r="BK42" s="11"/>
      <c r="BM42" s="48"/>
    </row>
    <row r="43" spans="2:65" ht="15.75">
      <c r="B43" s="10">
        <v>12141</v>
      </c>
      <c r="C43" s="48" t="s">
        <v>338</v>
      </c>
      <c r="D43" s="54">
        <f>'[2]63靜心幼稚園'!$AO44</f>
        <v>0</v>
      </c>
      <c r="E43" s="65">
        <f>'[2]63靜心幼稚園'!$K44</f>
      </c>
      <c r="F43" s="10">
        <v>12241</v>
      </c>
      <c r="G43" s="48" t="s">
        <v>365</v>
      </c>
      <c r="H43" s="54">
        <f>'[2]63靜心幼稚園'!$AO94</f>
        <v>0</v>
      </c>
      <c r="I43" s="65">
        <f>'[2]63靜心幼稚園'!$K94</f>
      </c>
      <c r="J43" s="10">
        <v>12341</v>
      </c>
      <c r="K43" s="48" t="s">
        <v>153</v>
      </c>
      <c r="L43" s="54">
        <f>'[2]63靜心幼稚園'!$AO144</f>
        <v>0</v>
      </c>
      <c r="M43" s="65" t="str">
        <f>'[2]63靜心幼稚園'!$K144</f>
        <v>Y</v>
      </c>
      <c r="N43" s="10">
        <v>12441</v>
      </c>
      <c r="O43" s="48" t="s">
        <v>150</v>
      </c>
      <c r="P43" s="54">
        <f>'[2]63靜心幼稚園'!$AO194</f>
        <v>0</v>
      </c>
      <c r="Q43" s="65" t="str">
        <f>'[2]63靜心幼稚園'!$K194</f>
        <v>Y</v>
      </c>
      <c r="R43" s="10">
        <v>12541</v>
      </c>
      <c r="S43" s="48" t="s">
        <v>89</v>
      </c>
      <c r="T43" s="54">
        <f>'[2]63靜心幼稚園'!$AO243</f>
        <v>0</v>
      </c>
      <c r="U43" s="65" t="str">
        <f>'[2]63靜心幼稚園'!$K243</f>
        <v>Y</v>
      </c>
      <c r="V43" s="10">
        <v>12641</v>
      </c>
      <c r="W43" s="48" t="s">
        <v>108</v>
      </c>
      <c r="X43" s="54">
        <f>'[2]63靜心幼稚園'!$AO293</f>
        <v>0</v>
      </c>
      <c r="Y43" s="65">
        <f>'[2]63靜心幼稚園'!$K293</f>
      </c>
      <c r="Z43" s="10">
        <v>12741</v>
      </c>
      <c r="AA43" s="48" t="s">
        <v>287</v>
      </c>
      <c r="AB43" s="54">
        <f>'[2]63靜心幼稚園'!$AO342</f>
        <v>0</v>
      </c>
      <c r="AC43" s="65" t="str">
        <f>'[2]63靜心幼稚園'!$K342</f>
        <v>Y</v>
      </c>
      <c r="AD43" s="67"/>
      <c r="AE43" s="11"/>
      <c r="AF43" s="12"/>
      <c r="AG43" s="48"/>
      <c r="AH43" s="11"/>
      <c r="AI43" s="11"/>
      <c r="AJ43" s="12"/>
      <c r="AK43" s="48"/>
      <c r="AL43" s="11"/>
      <c r="AM43" s="11"/>
      <c r="AN43" s="12"/>
      <c r="AO43" s="48"/>
      <c r="AP43" s="11"/>
      <c r="AQ43" s="11"/>
      <c r="AR43" s="12"/>
      <c r="AS43" s="48"/>
      <c r="AT43" s="11"/>
      <c r="AU43" s="11"/>
      <c r="AV43" s="12"/>
      <c r="AW43" s="48"/>
      <c r="AX43" s="11"/>
      <c r="AY43" s="11"/>
      <c r="AZ43" s="12"/>
      <c r="BA43" s="48"/>
      <c r="BB43" s="11"/>
      <c r="BC43" s="11"/>
      <c r="BD43" s="12"/>
      <c r="BE43" s="48"/>
      <c r="BF43" s="11"/>
      <c r="BG43" s="11"/>
      <c r="BH43" s="12"/>
      <c r="BI43" s="48"/>
      <c r="BJ43" s="11"/>
      <c r="BK43" s="11"/>
      <c r="BM43" s="48"/>
    </row>
    <row r="44" spans="2:65" ht="15.75">
      <c r="B44" s="10">
        <v>12142</v>
      </c>
      <c r="C44" s="48" t="s">
        <v>339</v>
      </c>
      <c r="D44" s="54">
        <f>'[2]63靜心幼稚園'!$AO45</f>
        <v>0</v>
      </c>
      <c r="E44" s="65">
        <f>'[2]63靜心幼稚園'!$K45</f>
      </c>
      <c r="F44" s="10">
        <v>12242</v>
      </c>
      <c r="G44" s="48" t="s">
        <v>366</v>
      </c>
      <c r="H44" s="54">
        <f>'[2]63靜心幼稚園'!$AO95</f>
        <v>0</v>
      </c>
      <c r="I44" s="65">
        <f>'[2]63靜心幼稚園'!$K95</f>
      </c>
      <c r="J44" s="10">
        <v>12342</v>
      </c>
      <c r="K44" s="48" t="s">
        <v>299</v>
      </c>
      <c r="L44" s="54">
        <f>'[2]63靜心幼稚園'!$AO145</f>
        <v>0</v>
      </c>
      <c r="M44" s="65" t="str">
        <f>'[2]63靜心幼稚園'!$K145</f>
        <v>Y</v>
      </c>
      <c r="N44" s="10">
        <v>12442</v>
      </c>
      <c r="O44" s="48" t="s">
        <v>64</v>
      </c>
      <c r="P44" s="54">
        <f>'[2]63靜心幼稚園'!$AO195</f>
        <v>0</v>
      </c>
      <c r="Q44" s="65" t="str">
        <f>'[2]63靜心幼稚園'!$K195</f>
        <v>Y</v>
      </c>
      <c r="R44" s="10">
        <v>12542</v>
      </c>
      <c r="S44" s="48" t="s">
        <v>267</v>
      </c>
      <c r="T44" s="54">
        <f>'[2]63靜心幼稚園'!$AO244</f>
        <v>0</v>
      </c>
      <c r="U44" s="65" t="str">
        <f>'[2]63靜心幼稚園'!$K244</f>
        <v>Y</v>
      </c>
      <c r="V44" s="10">
        <v>12642</v>
      </c>
      <c r="W44" s="48" t="s">
        <v>109</v>
      </c>
      <c r="X44" s="54">
        <f>'[2]63靜心幼稚園'!$AO294</f>
        <v>0</v>
      </c>
      <c r="Y44" s="65">
        <f>'[2]63靜心幼稚園'!$K294</f>
      </c>
      <c r="Z44" s="10">
        <v>12742</v>
      </c>
      <c r="AA44" s="48" t="s">
        <v>134</v>
      </c>
      <c r="AB44" s="54">
        <f>'[2]63靜心幼稚園'!$AO343</f>
        <v>0</v>
      </c>
      <c r="AC44" s="65">
        <f>'[2]63靜心幼稚園'!$K343</f>
        <v>0</v>
      </c>
      <c r="AD44" s="67"/>
      <c r="AE44" s="11"/>
      <c r="AF44" s="12"/>
      <c r="AG44" s="48"/>
      <c r="AH44" s="11"/>
      <c r="AI44" s="11"/>
      <c r="AJ44" s="12"/>
      <c r="AK44" s="48"/>
      <c r="AL44" s="11"/>
      <c r="AM44" s="11"/>
      <c r="AN44" s="12"/>
      <c r="AO44" s="48"/>
      <c r="AP44" s="11"/>
      <c r="AQ44" s="11"/>
      <c r="AR44" s="12"/>
      <c r="AS44" s="48"/>
      <c r="AT44" s="11"/>
      <c r="AU44" s="11"/>
      <c r="AV44" s="12"/>
      <c r="AW44" s="48"/>
      <c r="AX44" s="11"/>
      <c r="AY44" s="11"/>
      <c r="AZ44" s="12"/>
      <c r="BA44" s="48"/>
      <c r="BB44" s="11"/>
      <c r="BC44" s="11"/>
      <c r="BD44" s="12"/>
      <c r="BE44" s="48"/>
      <c r="BF44" s="11"/>
      <c r="BG44" s="11"/>
      <c r="BH44" s="12"/>
      <c r="BI44" s="48"/>
      <c r="BJ44" s="11"/>
      <c r="BK44" s="11"/>
      <c r="BM44" s="48"/>
    </row>
    <row r="45" spans="2:65" ht="15.75">
      <c r="B45" s="10">
        <v>12143</v>
      </c>
      <c r="C45" s="48" t="s">
        <v>340</v>
      </c>
      <c r="D45" s="54">
        <f>'[2]63靜心幼稚園'!$AO46</f>
        <v>0</v>
      </c>
      <c r="E45" s="65">
        <f>'[2]63靜心幼稚園'!$K46</f>
      </c>
      <c r="F45" s="10">
        <v>12243</v>
      </c>
      <c r="G45" s="48" t="s">
        <v>367</v>
      </c>
      <c r="H45" s="54">
        <f>'[2]63靜心幼稚園'!$AO96</f>
        <v>0</v>
      </c>
      <c r="I45" s="65">
        <f>'[2]63靜心幼稚園'!$K96</f>
      </c>
      <c r="J45" s="10">
        <v>12343</v>
      </c>
      <c r="K45" s="48" t="s">
        <v>300</v>
      </c>
      <c r="L45" s="54">
        <f>'[2]63靜心幼稚園'!$AO146</f>
        <v>0</v>
      </c>
      <c r="M45" s="65" t="str">
        <f>'[2]63靜心幼稚園'!$K146</f>
        <v>Y</v>
      </c>
      <c r="N45" s="10">
        <v>12443</v>
      </c>
      <c r="O45" s="48" t="s">
        <v>180</v>
      </c>
      <c r="P45" s="54">
        <f>'[2]63靜心幼稚園'!$AO196</f>
        <v>0</v>
      </c>
      <c r="Q45" s="65" t="str">
        <f>'[2]63靜心幼稚園'!$K196</f>
        <v>Y</v>
      </c>
      <c r="R45" s="10">
        <v>12543</v>
      </c>
      <c r="S45" s="48" t="s">
        <v>278</v>
      </c>
      <c r="T45" s="54">
        <f>'[2]63靜心幼稚園'!$AO245</f>
        <v>0</v>
      </c>
      <c r="U45" s="65">
        <f>'[2]63靜心幼稚園'!$K245</f>
      </c>
      <c r="V45" s="10">
        <v>12643</v>
      </c>
      <c r="W45" s="48" t="s">
        <v>177</v>
      </c>
      <c r="X45" s="54">
        <f>'[2]63靜心幼稚園'!$AO295</f>
        <v>0</v>
      </c>
      <c r="Y45" s="65" t="str">
        <f>'[2]63靜心幼稚園'!$K295</f>
        <v>Y</v>
      </c>
      <c r="Z45" s="10">
        <v>12743</v>
      </c>
      <c r="AA45" s="48" t="s">
        <v>186</v>
      </c>
      <c r="AB45" s="54">
        <f>'[2]63靜心幼稚園'!$AO344</f>
        <v>0</v>
      </c>
      <c r="AC45" s="65" t="str">
        <f>'[2]63靜心幼稚園'!$K344</f>
        <v>Y</v>
      </c>
      <c r="AD45" s="67"/>
      <c r="AE45" s="11"/>
      <c r="AF45" s="12"/>
      <c r="AG45" s="48"/>
      <c r="AH45" s="11"/>
      <c r="AI45" s="11"/>
      <c r="AJ45" s="12"/>
      <c r="AK45" s="48"/>
      <c r="AL45" s="11"/>
      <c r="AM45" s="11"/>
      <c r="AN45" s="12"/>
      <c r="AO45" s="48"/>
      <c r="AP45" s="11"/>
      <c r="AQ45" s="11"/>
      <c r="AR45" s="12"/>
      <c r="AS45" s="48"/>
      <c r="AT45" s="11"/>
      <c r="AU45" s="11"/>
      <c r="AV45" s="12"/>
      <c r="AW45" s="48"/>
      <c r="AX45" s="11"/>
      <c r="AY45" s="11"/>
      <c r="AZ45" s="12"/>
      <c r="BA45" s="48"/>
      <c r="BB45" s="11"/>
      <c r="BC45" s="11"/>
      <c r="BD45" s="12"/>
      <c r="BE45" s="48"/>
      <c r="BF45" s="11"/>
      <c r="BG45" s="11"/>
      <c r="BH45" s="12"/>
      <c r="BI45" s="48"/>
      <c r="BJ45" s="11"/>
      <c r="BK45" s="11"/>
      <c r="BM45" s="48"/>
    </row>
    <row r="46" spans="2:65" ht="15.75">
      <c r="B46" s="10">
        <v>12144</v>
      </c>
      <c r="C46" s="48" t="s">
        <v>226</v>
      </c>
      <c r="D46" s="54">
        <f>'[2]63靜心幼稚園'!$AO47</f>
        <v>0</v>
      </c>
      <c r="E46" s="65" t="str">
        <f>'[2]63靜心幼稚園'!$K47</f>
        <v>Y</v>
      </c>
      <c r="F46" s="10">
        <v>12244</v>
      </c>
      <c r="G46" s="48" t="s">
        <v>175</v>
      </c>
      <c r="H46" s="54">
        <f>'[2]63靜心幼稚園'!$AO97</f>
        <v>0</v>
      </c>
      <c r="I46" s="65" t="str">
        <f>'[2]63靜心幼稚園'!$K97</f>
        <v>Y</v>
      </c>
      <c r="J46" s="10">
        <v>12344</v>
      </c>
      <c r="K46" s="48" t="s">
        <v>31</v>
      </c>
      <c r="L46" s="54">
        <f>'[2]63靜心幼稚園'!$AO147</f>
        <v>0</v>
      </c>
      <c r="M46" s="65">
        <f>'[2]63靜心幼稚園'!$K147</f>
      </c>
      <c r="N46" s="10">
        <v>12444</v>
      </c>
      <c r="O46" s="48" t="s">
        <v>65</v>
      </c>
      <c r="P46" s="54">
        <f>'[2]63靜心幼稚園'!$AO197</f>
        <v>0</v>
      </c>
      <c r="Q46" s="65">
        <f>'[2]63靜心幼稚園'!$K197</f>
      </c>
      <c r="R46" s="10">
        <v>12544</v>
      </c>
      <c r="S46" s="48" t="s">
        <v>242</v>
      </c>
      <c r="T46" s="54">
        <f>'[2]63靜心幼稚園'!$AO246</f>
        <v>0</v>
      </c>
      <c r="U46" s="65" t="str">
        <f>'[2]63靜心幼稚園'!$K246</f>
        <v>Y</v>
      </c>
      <c r="V46" s="10">
        <v>12644</v>
      </c>
      <c r="W46" s="48" t="s">
        <v>276</v>
      </c>
      <c r="X46" s="54">
        <f>'[2]63靜心幼稚園'!$AO296</f>
        <v>0</v>
      </c>
      <c r="Y46" s="65" t="str">
        <f>'[2]63靜心幼稚園'!$K296</f>
        <v>Y</v>
      </c>
      <c r="Z46" s="10">
        <v>12744</v>
      </c>
      <c r="AA46" s="48" t="s">
        <v>135</v>
      </c>
      <c r="AB46" s="54">
        <f>'[2]63靜心幼稚園'!$AO345</f>
        <v>0</v>
      </c>
      <c r="AC46" s="65">
        <f>'[2]63靜心幼稚園'!$K345</f>
      </c>
      <c r="AD46" s="67"/>
      <c r="AE46" s="11"/>
      <c r="AF46" s="12"/>
      <c r="AG46" s="48"/>
      <c r="AH46" s="11"/>
      <c r="AI46" s="11"/>
      <c r="AJ46" s="12"/>
      <c r="AK46" s="48"/>
      <c r="AL46" s="11"/>
      <c r="AM46" s="11"/>
      <c r="AN46" s="12"/>
      <c r="AO46" s="48"/>
      <c r="AP46" s="11"/>
      <c r="AQ46" s="11"/>
      <c r="AR46" s="12"/>
      <c r="AS46" s="48"/>
      <c r="AT46" s="11"/>
      <c r="AU46" s="11"/>
      <c r="AV46" s="12"/>
      <c r="AW46" s="48"/>
      <c r="AX46" s="11"/>
      <c r="AY46" s="11"/>
      <c r="AZ46" s="12"/>
      <c r="BA46" s="48"/>
      <c r="BB46" s="11"/>
      <c r="BC46" s="11"/>
      <c r="BD46" s="12"/>
      <c r="BE46" s="48"/>
      <c r="BF46" s="11"/>
      <c r="BG46" s="11"/>
      <c r="BH46" s="12"/>
      <c r="BI46" s="48"/>
      <c r="BJ46" s="11"/>
      <c r="BK46" s="11"/>
      <c r="BM46" s="48"/>
    </row>
    <row r="47" spans="2:65" ht="15.75">
      <c r="B47" s="10">
        <v>12145</v>
      </c>
      <c r="C47" s="48" t="s">
        <v>341</v>
      </c>
      <c r="D47" s="54">
        <f>'[2]63靜心幼稚園'!$AO48</f>
        <v>0</v>
      </c>
      <c r="E47" s="65">
        <f>'[2]63靜心幼稚園'!$K48</f>
      </c>
      <c r="F47" s="10">
        <v>12245</v>
      </c>
      <c r="G47" s="48" t="s">
        <v>368</v>
      </c>
      <c r="H47" s="54">
        <f>'[2]63靜心幼稚園'!$AO98</f>
        <v>0</v>
      </c>
      <c r="I47" s="65" t="str">
        <f>'[2]63靜心幼稚園'!$K98</f>
        <v>Y</v>
      </c>
      <c r="J47" s="10">
        <v>12345</v>
      </c>
      <c r="K47" s="48" t="s">
        <v>32</v>
      </c>
      <c r="L47" s="54">
        <f>'[2]63靜心幼稚園'!$AO148</f>
        <v>0</v>
      </c>
      <c r="M47" s="65">
        <f>'[2]63靜心幼稚園'!$K148</f>
      </c>
      <c r="N47" s="10">
        <v>12445</v>
      </c>
      <c r="O47" s="48" t="s">
        <v>302</v>
      </c>
      <c r="P47" s="54">
        <f>'[2]63靜心幼稚園'!$AO198</f>
        <v>0</v>
      </c>
      <c r="Q47" s="65">
        <f>'[2]63靜心幼稚園'!$K198</f>
      </c>
      <c r="R47" s="10">
        <v>12545</v>
      </c>
      <c r="S47" s="48" t="s">
        <v>189</v>
      </c>
      <c r="T47" s="54">
        <f>'[2]63靜心幼稚園'!$AO247</f>
        <v>0</v>
      </c>
      <c r="U47" s="65">
        <f>'[2]63靜心幼稚園'!$K247</f>
        <v>0</v>
      </c>
      <c r="V47" s="10">
        <v>12645</v>
      </c>
      <c r="W47" s="48" t="s">
        <v>110</v>
      </c>
      <c r="X47" s="54">
        <f>'[2]63靜心幼稚園'!$AO297</f>
        <v>0</v>
      </c>
      <c r="Y47" s="65">
        <f>'[2]63靜心幼稚園'!$K297</f>
      </c>
      <c r="Z47" s="10">
        <v>12745</v>
      </c>
      <c r="AA47" s="48" t="s">
        <v>136</v>
      </c>
      <c r="AB47" s="54">
        <f>'[2]63靜心幼稚園'!$AO346</f>
        <v>0</v>
      </c>
      <c r="AC47" s="65">
        <f>'[2]63靜心幼稚園'!$K346</f>
      </c>
      <c r="AD47" s="67"/>
      <c r="AE47" s="11"/>
      <c r="AF47" s="12"/>
      <c r="AG47" s="48"/>
      <c r="AH47" s="11"/>
      <c r="AI47" s="11"/>
      <c r="AJ47" s="12"/>
      <c r="AK47" s="48"/>
      <c r="AL47" s="11"/>
      <c r="AM47" s="11"/>
      <c r="AN47" s="12"/>
      <c r="AO47" s="48"/>
      <c r="AP47" s="11"/>
      <c r="AQ47" s="11"/>
      <c r="AR47" s="12"/>
      <c r="AS47" s="48"/>
      <c r="AT47" s="11"/>
      <c r="AU47" s="11"/>
      <c r="AV47" s="12"/>
      <c r="AW47" s="48"/>
      <c r="AX47" s="11"/>
      <c r="AY47" s="11"/>
      <c r="AZ47" s="12"/>
      <c r="BA47" s="48"/>
      <c r="BB47" s="11"/>
      <c r="BC47" s="11"/>
      <c r="BD47" s="12"/>
      <c r="BE47" s="48"/>
      <c r="BF47" s="11"/>
      <c r="BG47" s="11"/>
      <c r="BH47" s="12"/>
      <c r="BI47" s="48"/>
      <c r="BJ47" s="11"/>
      <c r="BK47" s="11"/>
      <c r="BM47" s="48"/>
    </row>
    <row r="48" spans="2:65" ht="15.75">
      <c r="B48" s="10">
        <v>12146</v>
      </c>
      <c r="C48" s="48" t="s">
        <v>342</v>
      </c>
      <c r="D48" s="54">
        <f>'[2]63靜心幼稚園'!$AO49</f>
        <v>0</v>
      </c>
      <c r="E48" s="65">
        <f>'[2]63靜心幼稚園'!$K49</f>
      </c>
      <c r="F48" s="10">
        <v>12246</v>
      </c>
      <c r="G48" s="48" t="s">
        <v>369</v>
      </c>
      <c r="H48" s="54">
        <f>'[2]63靜心幼稚園'!$AO99</f>
        <v>0</v>
      </c>
      <c r="I48" s="65">
        <f>'[2]63靜心幼稚園'!$K99</f>
        <v>0</v>
      </c>
      <c r="J48" s="10">
        <v>12346</v>
      </c>
      <c r="K48" s="48" t="s">
        <v>33</v>
      </c>
      <c r="L48" s="54">
        <f>'[2]63靜心幼稚園'!$AO149</f>
        <v>0</v>
      </c>
      <c r="M48" s="65">
        <f>'[2]63靜心幼稚園'!$K149</f>
      </c>
      <c r="N48" s="10">
        <v>12446</v>
      </c>
      <c r="O48" s="48" t="s">
        <v>66</v>
      </c>
      <c r="P48" s="54">
        <f>'[2]63靜心幼稚園'!$AO199</f>
        <v>0</v>
      </c>
      <c r="Q48" s="65">
        <f>'[2]63靜心幼稚園'!$K199</f>
      </c>
      <c r="R48" s="10">
        <v>12546</v>
      </c>
      <c r="S48" s="48" t="s">
        <v>90</v>
      </c>
      <c r="T48" s="54">
        <f>'[2]63靜心幼稚園'!$AO248</f>
        <v>0</v>
      </c>
      <c r="U48" s="65" t="str">
        <f>'[2]63靜心幼稚園'!$K248</f>
        <v>Y</v>
      </c>
      <c r="V48" s="10">
        <v>12646</v>
      </c>
      <c r="W48" s="48" t="s">
        <v>111</v>
      </c>
      <c r="X48" s="54">
        <f>'[2]63靜心幼稚園'!$AO298</f>
        <v>0</v>
      </c>
      <c r="Y48" s="65">
        <f>'[2]63靜心幼稚園'!$K298</f>
      </c>
      <c r="Z48" s="10">
        <v>12746</v>
      </c>
      <c r="AA48" s="48" t="s">
        <v>312</v>
      </c>
      <c r="AB48" s="54">
        <f>'[2]63靜心幼稚園'!$AO347</f>
        <v>0</v>
      </c>
      <c r="AC48" s="65">
        <f>'[2]63靜心幼稚園'!$K347</f>
      </c>
      <c r="AD48" s="67"/>
      <c r="AE48" s="11"/>
      <c r="AF48" s="12"/>
      <c r="AG48" s="48"/>
      <c r="AH48" s="11"/>
      <c r="AI48" s="11"/>
      <c r="AJ48" s="12"/>
      <c r="AK48" s="48"/>
      <c r="AL48" s="11"/>
      <c r="AM48" s="11"/>
      <c r="AN48" s="12"/>
      <c r="AO48" s="48"/>
      <c r="AP48" s="11"/>
      <c r="AQ48" s="11"/>
      <c r="AR48" s="12"/>
      <c r="AS48" s="48"/>
      <c r="AT48" s="11"/>
      <c r="AU48" s="11"/>
      <c r="AV48" s="12"/>
      <c r="AW48" s="48"/>
      <c r="AX48" s="11"/>
      <c r="AY48" s="11"/>
      <c r="AZ48" s="12"/>
      <c r="BA48" s="48"/>
      <c r="BB48" s="11"/>
      <c r="BC48" s="11"/>
      <c r="BD48" s="12"/>
      <c r="BE48" s="48"/>
      <c r="BF48" s="11"/>
      <c r="BG48" s="11"/>
      <c r="BH48" s="12"/>
      <c r="BI48" s="48"/>
      <c r="BJ48" s="11"/>
      <c r="BK48" s="11"/>
      <c r="BM48" s="48"/>
    </row>
    <row r="49" spans="2:65" ht="15.75">
      <c r="B49" s="10">
        <v>12147</v>
      </c>
      <c r="C49" s="48" t="s">
        <v>343</v>
      </c>
      <c r="D49" s="54">
        <f>'[2]63靜心幼稚園'!$AO50</f>
        <v>0</v>
      </c>
      <c r="E49" s="65">
        <f>'[2]63靜心幼稚園'!$K50</f>
      </c>
      <c r="F49" s="10">
        <v>12247</v>
      </c>
      <c r="G49" s="48" t="s">
        <v>370</v>
      </c>
      <c r="H49" s="54">
        <f>'[2]63靜心幼稚園'!$AO100</f>
        <v>0</v>
      </c>
      <c r="I49" s="65">
        <f>'[2]63靜心幼稚園'!$K100</f>
        <v>0</v>
      </c>
      <c r="J49" s="10">
        <v>12347</v>
      </c>
      <c r="K49" s="48" t="s">
        <v>34</v>
      </c>
      <c r="L49" s="54">
        <f>'[2]63靜心幼稚園'!$AO150</f>
        <v>0</v>
      </c>
      <c r="M49" s="65">
        <f>'[2]63靜心幼稚園'!$K150</f>
      </c>
      <c r="N49" s="10">
        <v>12447</v>
      </c>
      <c r="O49" s="48" t="s">
        <v>182</v>
      </c>
      <c r="P49" s="54">
        <f>'[2]63靜心幼稚園'!$AO200</f>
        <v>0</v>
      </c>
      <c r="Q49" s="65" t="str">
        <f>'[2]63靜心幼稚園'!$K200</f>
        <v>Y</v>
      </c>
      <c r="R49" s="10">
        <v>12547</v>
      </c>
      <c r="S49" s="48" t="s">
        <v>239</v>
      </c>
      <c r="T49" s="54">
        <f>'[2]63靜心幼稚園'!$AO249</f>
        <v>0</v>
      </c>
      <c r="U49" s="65">
        <f>'[2]63靜心幼稚園'!$K249</f>
      </c>
      <c r="V49" s="10">
        <v>12647</v>
      </c>
      <c r="W49" s="48" t="s">
        <v>288</v>
      </c>
      <c r="X49" s="54">
        <f>'[2]63靜心幼稚園'!$AO299</f>
        <v>0</v>
      </c>
      <c r="Y49" s="65">
        <f>'[2]63靜心幼稚園'!$K299</f>
      </c>
      <c r="Z49" s="10">
        <v>12747</v>
      </c>
      <c r="AA49" s="48" t="s">
        <v>137</v>
      </c>
      <c r="AB49" s="54">
        <f>'[2]63靜心幼稚園'!$AO348</f>
        <v>0</v>
      </c>
      <c r="AC49" s="65">
        <f>'[2]63靜心幼稚園'!$K348</f>
      </c>
      <c r="AD49" s="67"/>
      <c r="AE49" s="11"/>
      <c r="AF49" s="12"/>
      <c r="AG49" s="48"/>
      <c r="AH49" s="11"/>
      <c r="AI49" s="11"/>
      <c r="AJ49" s="12"/>
      <c r="AK49" s="48"/>
      <c r="AL49" s="11"/>
      <c r="AM49" s="11"/>
      <c r="AN49" s="12"/>
      <c r="AO49" s="48"/>
      <c r="AP49" s="11"/>
      <c r="AQ49" s="11"/>
      <c r="AR49" s="12"/>
      <c r="AS49" s="48"/>
      <c r="AT49" s="11"/>
      <c r="AU49" s="11"/>
      <c r="AV49" s="12"/>
      <c r="AW49" s="48"/>
      <c r="AX49" s="11"/>
      <c r="AY49" s="11"/>
      <c r="AZ49" s="12"/>
      <c r="BA49" s="48"/>
      <c r="BB49" s="11"/>
      <c r="BC49" s="11"/>
      <c r="BD49" s="12"/>
      <c r="BE49" s="48"/>
      <c r="BF49" s="11"/>
      <c r="BG49" s="11"/>
      <c r="BH49" s="12"/>
      <c r="BI49" s="48"/>
      <c r="BJ49" s="11"/>
      <c r="BK49" s="11"/>
      <c r="BM49" s="48"/>
    </row>
    <row r="50" spans="2:65" ht="15.75">
      <c r="B50" s="10">
        <v>12148</v>
      </c>
      <c r="C50" s="48" t="s">
        <v>224</v>
      </c>
      <c r="D50" s="54">
        <f>'[2]63靜心幼稚園'!$AO51</f>
        <v>0</v>
      </c>
      <c r="E50" s="65" t="str">
        <f>'[2]63靜心幼稚園'!$K51</f>
        <v>Y</v>
      </c>
      <c r="F50" s="10">
        <v>12248</v>
      </c>
      <c r="G50" s="48" t="s">
        <v>371</v>
      </c>
      <c r="H50" s="54">
        <f>'[2]63靜心幼稚園'!$AO101</f>
        <v>0</v>
      </c>
      <c r="I50" s="65">
        <f>'[2]63靜心幼稚園'!$K101</f>
        <v>0</v>
      </c>
      <c r="J50" s="10">
        <v>12348</v>
      </c>
      <c r="K50" s="48" t="s">
        <v>35</v>
      </c>
      <c r="L50" s="54">
        <f>'[2]63靜心幼稚園'!$AO151</f>
        <v>0</v>
      </c>
      <c r="M50" s="65">
        <f>'[2]63靜心幼稚園'!$K151</f>
      </c>
      <c r="N50" s="10">
        <v>12448</v>
      </c>
      <c r="O50" s="48" t="s">
        <v>67</v>
      </c>
      <c r="P50" s="54">
        <f>'[2]63靜心幼稚園'!$AO201</f>
        <v>0</v>
      </c>
      <c r="Q50" s="65">
        <f>'[2]63靜心幼稚園'!$K201</f>
      </c>
      <c r="R50" s="10">
        <v>12548</v>
      </c>
      <c r="S50" s="48" t="s">
        <v>304</v>
      </c>
      <c r="T50" s="54">
        <f>'[2]63靜心幼稚園'!$AO250</f>
        <v>0</v>
      </c>
      <c r="U50" s="65">
        <f>'[2]63靜心幼稚園'!$K250</f>
      </c>
      <c r="V50" s="10">
        <v>12648</v>
      </c>
      <c r="W50" s="48" t="s">
        <v>289</v>
      </c>
      <c r="X50" s="54">
        <f>'[2]63靜心幼稚園'!$AO300</f>
        <v>0</v>
      </c>
      <c r="Y50" s="65" t="str">
        <f>'[2]63靜心幼稚園'!$K300</f>
        <v>Y</v>
      </c>
      <c r="Z50" s="10">
        <v>12748</v>
      </c>
      <c r="AA50" s="48" t="s">
        <v>163</v>
      </c>
      <c r="AB50" s="54">
        <f>'[2]63靜心幼稚園'!$AO349</f>
        <v>0</v>
      </c>
      <c r="AC50" s="65" t="str">
        <f>'[2]63靜心幼稚園'!$K349</f>
        <v>Y</v>
      </c>
      <c r="AD50" s="67"/>
      <c r="AE50" s="11"/>
      <c r="AF50" s="12"/>
      <c r="AG50" s="48"/>
      <c r="AH50" s="11"/>
      <c r="AI50" s="11"/>
      <c r="AJ50" s="12"/>
      <c r="AK50" s="48"/>
      <c r="AL50" s="11"/>
      <c r="AM50" s="11"/>
      <c r="AN50" s="12"/>
      <c r="AO50" s="48"/>
      <c r="AP50" s="11"/>
      <c r="AQ50" s="11"/>
      <c r="AR50" s="12"/>
      <c r="AS50" s="48"/>
      <c r="AT50" s="11"/>
      <c r="AU50" s="11"/>
      <c r="AV50" s="12"/>
      <c r="AW50" s="48"/>
      <c r="AX50" s="11"/>
      <c r="AY50" s="11"/>
      <c r="AZ50" s="12"/>
      <c r="BA50" s="48"/>
      <c r="BB50" s="11"/>
      <c r="BC50" s="11"/>
      <c r="BD50" s="12"/>
      <c r="BE50" s="48"/>
      <c r="BF50" s="11"/>
      <c r="BG50" s="11"/>
      <c r="BH50" s="12"/>
      <c r="BI50" s="48"/>
      <c r="BJ50" s="11"/>
      <c r="BK50" s="11"/>
      <c r="BM50" s="48"/>
    </row>
    <row r="51" spans="2:65" ht="15.75">
      <c r="B51" s="10">
        <v>12149</v>
      </c>
      <c r="C51" s="48" t="s">
        <v>344</v>
      </c>
      <c r="D51" s="54">
        <f>'[2]63靜心幼稚園'!$AO52</f>
        <v>0</v>
      </c>
      <c r="E51" s="65">
        <f>'[2]63靜心幼稚園'!$K52</f>
      </c>
      <c r="F51" s="10">
        <v>12249</v>
      </c>
      <c r="G51" s="48" t="s">
        <v>372</v>
      </c>
      <c r="H51" s="54">
        <f>'[2]63靜心幼稚園'!$AO102</f>
        <v>0</v>
      </c>
      <c r="I51" s="65">
        <f>'[2]63靜心幼稚園'!$K102</f>
        <v>0</v>
      </c>
      <c r="J51" s="10">
        <v>12349</v>
      </c>
      <c r="K51" s="48" t="s">
        <v>36</v>
      </c>
      <c r="L51" s="54">
        <f>'[2]63靜心幼稚園'!$AO152</f>
        <v>0</v>
      </c>
      <c r="M51" s="65">
        <f>'[2]63靜心幼稚園'!$K152</f>
      </c>
      <c r="N51" s="10">
        <v>12449</v>
      </c>
      <c r="O51" s="48" t="s">
        <v>183</v>
      </c>
      <c r="P51" s="54">
        <f>'[2]63靜心幼稚園'!$AO202</f>
        <v>0</v>
      </c>
      <c r="Q51" s="65">
        <f>'[2]63靜心幼稚園'!$K202</f>
      </c>
      <c r="R51" s="10">
        <v>12549</v>
      </c>
      <c r="S51" s="48" t="s">
        <v>91</v>
      </c>
      <c r="T51" s="54">
        <f>'[2]63靜心幼稚園'!$AO251</f>
        <v>0</v>
      </c>
      <c r="U51" s="65">
        <f>'[2]63靜心幼稚園'!$K251</f>
      </c>
      <c r="V51" s="10">
        <v>12649</v>
      </c>
      <c r="W51" s="48" t="s">
        <v>296</v>
      </c>
      <c r="X51" s="54">
        <f>'[2]63靜心幼稚園'!$AO301</f>
        <v>0</v>
      </c>
      <c r="Y51" s="65" t="str">
        <f>'[2]63靜心幼稚園'!$K301</f>
        <v>Y</v>
      </c>
      <c r="Z51" s="10">
        <v>12749</v>
      </c>
      <c r="AA51" s="48" t="s">
        <v>138</v>
      </c>
      <c r="AB51" s="54">
        <f>'[2]63靜心幼稚園'!$AO350</f>
        <v>0</v>
      </c>
      <c r="AC51" s="65">
        <f>'[2]63靜心幼稚園'!$K350</f>
        <v>0</v>
      </c>
      <c r="AD51" s="67"/>
      <c r="AE51" s="11"/>
      <c r="AF51" s="12"/>
      <c r="AG51" s="48"/>
      <c r="AH51" s="11"/>
      <c r="AI51" s="11"/>
      <c r="AJ51" s="12"/>
      <c r="AK51" s="48"/>
      <c r="AL51" s="11"/>
      <c r="AM51" s="11"/>
      <c r="AN51" s="12"/>
      <c r="AO51" s="48"/>
      <c r="AP51" s="11"/>
      <c r="AQ51" s="11"/>
      <c r="AR51" s="12"/>
      <c r="AS51" s="48"/>
      <c r="AT51" s="11"/>
      <c r="AU51" s="11"/>
      <c r="AV51" s="12"/>
      <c r="AW51" s="48"/>
      <c r="AX51" s="11"/>
      <c r="AY51" s="11"/>
      <c r="AZ51" s="12"/>
      <c r="BA51" s="48"/>
      <c r="BB51" s="11"/>
      <c r="BC51" s="11"/>
      <c r="BD51" s="12"/>
      <c r="BE51" s="48"/>
      <c r="BF51" s="11"/>
      <c r="BG51" s="11"/>
      <c r="BH51" s="12"/>
      <c r="BI51" s="48"/>
      <c r="BJ51" s="11"/>
      <c r="BK51" s="11"/>
      <c r="BM51" s="48"/>
    </row>
    <row r="52" spans="2:65" ht="15.75">
      <c r="B52" s="10">
        <v>12150</v>
      </c>
      <c r="C52" s="48" t="s">
        <v>345</v>
      </c>
      <c r="D52" s="54">
        <f>'[2]63靜心幼稚園'!$AO53</f>
        <v>0</v>
      </c>
      <c r="E52" s="65">
        <f>'[2]63靜心幼稚園'!$K53</f>
      </c>
      <c r="F52" s="10">
        <v>12250</v>
      </c>
      <c r="G52" s="48" t="s">
        <v>373</v>
      </c>
      <c r="H52" s="54">
        <f>'[2]63靜心幼稚園'!$AO103</f>
        <v>0</v>
      </c>
      <c r="I52" s="65">
        <f>'[2]63靜心幼稚園'!$K103</f>
        <v>0</v>
      </c>
      <c r="J52" s="10">
        <v>12350</v>
      </c>
      <c r="K52" s="48" t="s">
        <v>37</v>
      </c>
      <c r="L52" s="54">
        <f>'[2]63靜心幼稚園'!$AO153</f>
        <v>0</v>
      </c>
      <c r="M52" s="65">
        <f>'[2]63靜心幼稚園'!$K153</f>
      </c>
      <c r="N52" s="10"/>
      <c r="O52" s="48"/>
      <c r="P52" s="54"/>
      <c r="Q52" s="65"/>
      <c r="R52" s="10">
        <v>12550</v>
      </c>
      <c r="S52" s="48" t="s">
        <v>228</v>
      </c>
      <c r="T52" s="54">
        <f>'[2]63靜心幼稚園'!$AO252</f>
        <v>0</v>
      </c>
      <c r="U52" s="65" t="str">
        <f>'[2]63靜心幼稚園'!$K252</f>
        <v>Y</v>
      </c>
      <c r="V52" s="10"/>
      <c r="W52" s="48"/>
      <c r="X52" s="54"/>
      <c r="Y52" s="65"/>
      <c r="Z52" s="10"/>
      <c r="AA52" s="48"/>
      <c r="AB52" s="54"/>
      <c r="AC52" s="65"/>
      <c r="AD52" s="67"/>
      <c r="AE52" s="11"/>
      <c r="AF52" s="12"/>
      <c r="AG52" s="48"/>
      <c r="AH52" s="11"/>
      <c r="AI52" s="11"/>
      <c r="AJ52" s="12"/>
      <c r="AK52" s="48"/>
      <c r="AL52" s="11"/>
      <c r="AM52" s="11"/>
      <c r="AN52" s="12"/>
      <c r="AO52" s="48"/>
      <c r="AP52" s="11"/>
      <c r="AQ52" s="11"/>
      <c r="AR52" s="12"/>
      <c r="AS52" s="48"/>
      <c r="AT52" s="11"/>
      <c r="AU52" s="11"/>
      <c r="AV52" s="12"/>
      <c r="AW52" s="48"/>
      <c r="AX52" s="11"/>
      <c r="AY52" s="11"/>
      <c r="AZ52" s="12"/>
      <c r="BA52" s="48"/>
      <c r="BB52" s="11"/>
      <c r="BC52" s="11"/>
      <c r="BD52" s="12"/>
      <c r="BE52" s="48"/>
      <c r="BF52" s="11"/>
      <c r="BG52" s="11"/>
      <c r="BH52" s="12"/>
      <c r="BI52" s="48"/>
      <c r="BJ52" s="11"/>
      <c r="BK52" s="11"/>
      <c r="BM52" s="48"/>
    </row>
    <row r="53" spans="2:65" ht="15.75">
      <c r="B53" s="10"/>
      <c r="C53" s="48"/>
      <c r="D53" s="54"/>
      <c r="E53" s="65"/>
      <c r="F53" s="10"/>
      <c r="G53" s="48"/>
      <c r="H53" s="54"/>
      <c r="I53" s="65"/>
      <c r="J53" s="10"/>
      <c r="K53" s="48"/>
      <c r="L53" s="54"/>
      <c r="M53" s="65"/>
      <c r="N53" s="10"/>
      <c r="O53" s="48"/>
      <c r="P53" s="54"/>
      <c r="Q53" s="65"/>
      <c r="R53" s="10"/>
      <c r="S53" s="48"/>
      <c r="T53" s="54"/>
      <c r="U53" s="65"/>
      <c r="V53" s="10"/>
      <c r="W53" s="48"/>
      <c r="X53" s="54"/>
      <c r="Y53" s="65"/>
      <c r="Z53" s="10"/>
      <c r="AA53" s="48"/>
      <c r="AB53" s="54"/>
      <c r="AC53" s="65"/>
      <c r="AD53" s="67"/>
      <c r="AE53" s="11"/>
      <c r="AF53" s="12"/>
      <c r="AG53" s="48"/>
      <c r="AH53" s="11"/>
      <c r="AI53" s="11"/>
      <c r="AJ53" s="12"/>
      <c r="AK53" s="48"/>
      <c r="AL53" s="11"/>
      <c r="AM53" s="11"/>
      <c r="AN53" s="12"/>
      <c r="AO53" s="48"/>
      <c r="AP53" s="11"/>
      <c r="AQ53" s="11"/>
      <c r="AR53" s="12"/>
      <c r="AS53" s="48"/>
      <c r="AT53" s="11"/>
      <c r="AU53" s="11"/>
      <c r="AV53" s="12"/>
      <c r="AW53" s="48"/>
      <c r="AX53" s="11"/>
      <c r="AY53" s="11"/>
      <c r="AZ53" s="12"/>
      <c r="BA53" s="48"/>
      <c r="BB53" s="11"/>
      <c r="BC53" s="11"/>
      <c r="BD53" s="12"/>
      <c r="BE53" s="48"/>
      <c r="BF53" s="11"/>
      <c r="BG53" s="11"/>
      <c r="BH53" s="12"/>
      <c r="BI53" s="48"/>
      <c r="BJ53" s="11"/>
      <c r="BK53" s="11"/>
      <c r="BM53" s="48"/>
    </row>
    <row r="54" spans="2:65" ht="15.75">
      <c r="B54" s="10"/>
      <c r="C54" s="48"/>
      <c r="D54" s="54"/>
      <c r="E54" s="65"/>
      <c r="F54" s="10"/>
      <c r="G54" s="48"/>
      <c r="H54" s="54"/>
      <c r="I54" s="65"/>
      <c r="J54" s="10"/>
      <c r="K54" s="48"/>
      <c r="L54" s="54"/>
      <c r="M54" s="65"/>
      <c r="N54" s="10"/>
      <c r="O54" s="48"/>
      <c r="P54" s="54"/>
      <c r="Q54" s="65"/>
      <c r="R54" s="10"/>
      <c r="S54" s="48"/>
      <c r="T54" s="54"/>
      <c r="U54" s="65"/>
      <c r="V54" s="10"/>
      <c r="W54" s="48"/>
      <c r="X54" s="54"/>
      <c r="Y54" s="65"/>
      <c r="Z54" s="10"/>
      <c r="AA54" s="48"/>
      <c r="AB54" s="54"/>
      <c r="AC54" s="65"/>
      <c r="AD54" s="67"/>
      <c r="AE54" s="11"/>
      <c r="AF54" s="12"/>
      <c r="AG54" s="48"/>
      <c r="AH54" s="11"/>
      <c r="AI54" s="11"/>
      <c r="AJ54" s="12"/>
      <c r="AK54" s="48"/>
      <c r="AL54" s="11"/>
      <c r="AM54" s="11"/>
      <c r="AN54" s="12"/>
      <c r="AO54" s="48"/>
      <c r="AP54" s="11"/>
      <c r="AQ54" s="11"/>
      <c r="AR54" s="12"/>
      <c r="AS54" s="48"/>
      <c r="AT54" s="11"/>
      <c r="AU54" s="11"/>
      <c r="AV54" s="12"/>
      <c r="AW54" s="48"/>
      <c r="AX54" s="11"/>
      <c r="AY54" s="11"/>
      <c r="AZ54" s="12"/>
      <c r="BA54" s="48"/>
      <c r="BB54" s="11"/>
      <c r="BC54" s="11"/>
      <c r="BD54" s="12"/>
      <c r="BE54" s="48"/>
      <c r="BF54" s="11"/>
      <c r="BG54" s="11"/>
      <c r="BH54" s="12"/>
      <c r="BI54" s="48"/>
      <c r="BJ54" s="11"/>
      <c r="BK54" s="11"/>
      <c r="BM54" s="48"/>
    </row>
    <row r="55" spans="2:65" ht="15.75">
      <c r="B55" s="10"/>
      <c r="C55" s="48"/>
      <c r="D55" s="54"/>
      <c r="E55" s="65"/>
      <c r="F55" s="10"/>
      <c r="G55" s="48"/>
      <c r="H55" s="54"/>
      <c r="I55" s="65"/>
      <c r="J55" s="10"/>
      <c r="K55" s="48"/>
      <c r="L55" s="54"/>
      <c r="M55" s="65"/>
      <c r="N55" s="10"/>
      <c r="O55" s="48"/>
      <c r="P55" s="54"/>
      <c r="Q55" s="65"/>
      <c r="R55" s="10"/>
      <c r="S55" s="48"/>
      <c r="T55" s="54"/>
      <c r="U55" s="65"/>
      <c r="V55" s="10"/>
      <c r="W55" s="48"/>
      <c r="X55" s="54"/>
      <c r="Y55" s="65"/>
      <c r="Z55" s="10"/>
      <c r="AA55" s="48"/>
      <c r="AB55" s="54"/>
      <c r="AC55" s="65"/>
      <c r="AD55" s="67"/>
      <c r="AE55" s="11"/>
      <c r="AF55" s="12"/>
      <c r="AG55" s="48"/>
      <c r="AH55" s="11"/>
      <c r="AI55" s="11"/>
      <c r="AJ55" s="12"/>
      <c r="AK55" s="48"/>
      <c r="AL55" s="11"/>
      <c r="AM55" s="11"/>
      <c r="AN55" s="12"/>
      <c r="AO55" s="48"/>
      <c r="AP55" s="11"/>
      <c r="AQ55" s="11"/>
      <c r="AR55" s="12"/>
      <c r="AS55" s="48"/>
      <c r="AT55" s="11"/>
      <c r="AU55" s="11"/>
      <c r="AV55" s="12"/>
      <c r="AW55" s="48"/>
      <c r="AX55" s="11"/>
      <c r="AY55" s="11"/>
      <c r="AZ55" s="12"/>
      <c r="BA55" s="48"/>
      <c r="BB55" s="11"/>
      <c r="BC55" s="11"/>
      <c r="BD55" s="12"/>
      <c r="BE55" s="48"/>
      <c r="BF55" s="11"/>
      <c r="BG55" s="11"/>
      <c r="BH55" s="12"/>
      <c r="BI55" s="48"/>
      <c r="BJ55" s="11"/>
      <c r="BK55" s="11"/>
      <c r="BM55" s="48"/>
    </row>
    <row r="56" spans="2:65" ht="15.75">
      <c r="B56" s="10"/>
      <c r="C56" s="48"/>
      <c r="D56" s="54"/>
      <c r="E56" s="65"/>
      <c r="F56" s="10"/>
      <c r="G56" s="48"/>
      <c r="H56" s="54"/>
      <c r="I56" s="65"/>
      <c r="J56" s="10"/>
      <c r="K56" s="48"/>
      <c r="L56" s="54"/>
      <c r="M56" s="65"/>
      <c r="N56" s="10"/>
      <c r="O56" s="48"/>
      <c r="P56" s="54"/>
      <c r="Q56" s="65"/>
      <c r="R56" s="10"/>
      <c r="S56" s="48"/>
      <c r="T56" s="54"/>
      <c r="U56" s="65"/>
      <c r="V56" s="10"/>
      <c r="W56" s="48"/>
      <c r="X56" s="54"/>
      <c r="Y56" s="65"/>
      <c r="Z56" s="10"/>
      <c r="AA56" s="48"/>
      <c r="AB56" s="54"/>
      <c r="AC56" s="65"/>
      <c r="AD56" s="67"/>
      <c r="AE56" s="11"/>
      <c r="AF56" s="12"/>
      <c r="AG56" s="48"/>
      <c r="AH56" s="11"/>
      <c r="AI56" s="11"/>
      <c r="AJ56" s="12"/>
      <c r="AK56" s="48"/>
      <c r="AL56" s="11"/>
      <c r="AM56" s="11"/>
      <c r="AN56" s="12"/>
      <c r="AO56" s="48"/>
      <c r="AP56" s="11"/>
      <c r="AQ56" s="11"/>
      <c r="AR56" s="12"/>
      <c r="AS56" s="48"/>
      <c r="AT56" s="11"/>
      <c r="AU56" s="11"/>
      <c r="AV56" s="12"/>
      <c r="AW56" s="48"/>
      <c r="AX56" s="11"/>
      <c r="AY56" s="11"/>
      <c r="AZ56" s="12"/>
      <c r="BA56" s="48"/>
      <c r="BB56" s="11"/>
      <c r="BC56" s="11"/>
      <c r="BD56" s="12"/>
      <c r="BE56" s="48"/>
      <c r="BF56" s="11"/>
      <c r="BG56" s="11"/>
      <c r="BH56" s="12"/>
      <c r="BI56" s="48"/>
      <c r="BJ56" s="11"/>
      <c r="BK56" s="11"/>
      <c r="BM56" s="48"/>
    </row>
    <row r="57" spans="2:65" ht="15.75">
      <c r="B57" s="10"/>
      <c r="C57" s="48"/>
      <c r="D57" s="54"/>
      <c r="E57" s="65"/>
      <c r="F57" s="10"/>
      <c r="G57" s="48"/>
      <c r="H57" s="54"/>
      <c r="I57" s="65"/>
      <c r="J57" s="10"/>
      <c r="K57" s="48"/>
      <c r="L57" s="54"/>
      <c r="M57" s="65"/>
      <c r="N57" s="10"/>
      <c r="O57" s="48"/>
      <c r="P57" s="54"/>
      <c r="Q57" s="65"/>
      <c r="R57" s="10"/>
      <c r="S57" s="48"/>
      <c r="T57" s="54"/>
      <c r="U57" s="65"/>
      <c r="V57" s="10"/>
      <c r="W57" s="48"/>
      <c r="X57" s="54"/>
      <c r="Y57" s="65"/>
      <c r="Z57" s="10"/>
      <c r="AA57" s="48"/>
      <c r="AB57" s="54"/>
      <c r="AC57" s="65"/>
      <c r="AD57" s="67"/>
      <c r="AE57" s="11"/>
      <c r="AF57" s="12"/>
      <c r="AG57" s="48"/>
      <c r="AH57" s="11"/>
      <c r="AI57" s="11"/>
      <c r="AJ57" s="12"/>
      <c r="AK57" s="48"/>
      <c r="AL57" s="11"/>
      <c r="AM57" s="11"/>
      <c r="AN57" s="12"/>
      <c r="AO57" s="48"/>
      <c r="AP57" s="11"/>
      <c r="AQ57" s="11"/>
      <c r="AR57" s="12"/>
      <c r="AS57" s="48"/>
      <c r="AT57" s="11"/>
      <c r="AU57" s="11"/>
      <c r="AV57" s="12"/>
      <c r="AW57" s="48"/>
      <c r="AX57" s="11"/>
      <c r="AY57" s="11"/>
      <c r="AZ57" s="12"/>
      <c r="BA57" s="48"/>
      <c r="BB57" s="11"/>
      <c r="BC57" s="11"/>
      <c r="BD57" s="12"/>
      <c r="BE57" s="48"/>
      <c r="BF57" s="11"/>
      <c r="BG57" s="11"/>
      <c r="BH57" s="12"/>
      <c r="BI57" s="48"/>
      <c r="BJ57" s="11"/>
      <c r="BK57" s="11"/>
      <c r="BM57" s="48"/>
    </row>
    <row r="58" spans="2:65" ht="15.75">
      <c r="B58" s="10"/>
      <c r="C58" s="48"/>
      <c r="D58" s="54"/>
      <c r="E58" s="65"/>
      <c r="F58" s="10"/>
      <c r="G58" s="48"/>
      <c r="H58" s="54"/>
      <c r="I58" s="65"/>
      <c r="J58" s="10"/>
      <c r="K58" s="48"/>
      <c r="L58" s="54"/>
      <c r="M58" s="65"/>
      <c r="N58" s="10"/>
      <c r="O58" s="48"/>
      <c r="P58" s="54"/>
      <c r="Q58" s="65"/>
      <c r="R58" s="10"/>
      <c r="S58" s="48"/>
      <c r="T58" s="54"/>
      <c r="U58" s="65"/>
      <c r="V58" s="10"/>
      <c r="W58" s="48"/>
      <c r="X58" s="54"/>
      <c r="Y58" s="65"/>
      <c r="Z58" s="10"/>
      <c r="AA58" s="48"/>
      <c r="AB58" s="54"/>
      <c r="AC58" s="65"/>
      <c r="AD58" s="67"/>
      <c r="AE58" s="11"/>
      <c r="AF58" s="12"/>
      <c r="AG58" s="48"/>
      <c r="AH58" s="11"/>
      <c r="AI58" s="11"/>
      <c r="AJ58" s="12"/>
      <c r="AK58" s="48"/>
      <c r="AL58" s="11"/>
      <c r="AM58" s="11"/>
      <c r="AN58" s="12"/>
      <c r="AO58" s="48"/>
      <c r="AP58" s="11"/>
      <c r="AQ58" s="11"/>
      <c r="AR58" s="12"/>
      <c r="AS58" s="48"/>
      <c r="AT58" s="11"/>
      <c r="AU58" s="11"/>
      <c r="AV58" s="12"/>
      <c r="AW58" s="48"/>
      <c r="AX58" s="11"/>
      <c r="AY58" s="11"/>
      <c r="AZ58" s="12"/>
      <c r="BA58" s="48"/>
      <c r="BB58" s="11"/>
      <c r="BC58" s="11"/>
      <c r="BD58" s="12"/>
      <c r="BE58" s="48"/>
      <c r="BF58" s="11"/>
      <c r="BG58" s="11"/>
      <c r="BH58" s="12"/>
      <c r="BI58" s="48"/>
      <c r="BJ58" s="11"/>
      <c r="BK58" s="11"/>
      <c r="BM58" s="48"/>
    </row>
    <row r="59" spans="2:65" ht="15.75">
      <c r="B59" s="10"/>
      <c r="C59" s="48"/>
      <c r="D59" s="54"/>
      <c r="E59" s="65"/>
      <c r="F59" s="10"/>
      <c r="G59" s="48"/>
      <c r="H59" s="54"/>
      <c r="I59" s="54"/>
      <c r="J59" s="10"/>
      <c r="K59" s="48"/>
      <c r="L59" s="54"/>
      <c r="M59" s="54"/>
      <c r="N59" s="10"/>
      <c r="O59" s="48"/>
      <c r="P59" s="54"/>
      <c r="Q59" s="65"/>
      <c r="R59" s="10"/>
      <c r="S59" s="48"/>
      <c r="T59" s="54"/>
      <c r="U59" s="65"/>
      <c r="V59" s="10"/>
      <c r="W59" s="48"/>
      <c r="X59" s="54"/>
      <c r="Y59" s="65"/>
      <c r="Z59" s="10"/>
      <c r="AA59" s="48"/>
      <c r="AB59" s="54"/>
      <c r="AC59" s="65"/>
      <c r="AD59" s="67"/>
      <c r="AE59" s="11"/>
      <c r="AF59" s="12"/>
      <c r="AG59" s="48"/>
      <c r="AH59" s="11"/>
      <c r="AI59" s="11"/>
      <c r="AJ59" s="12"/>
      <c r="AK59" s="48"/>
      <c r="AL59" s="11"/>
      <c r="AM59" s="11"/>
      <c r="AN59" s="12"/>
      <c r="AO59" s="48"/>
      <c r="AP59" s="11"/>
      <c r="AQ59" s="11"/>
      <c r="AR59" s="12"/>
      <c r="AS59" s="48"/>
      <c r="AT59" s="11"/>
      <c r="AU59" s="11"/>
      <c r="AV59" s="12"/>
      <c r="AW59" s="48"/>
      <c r="AX59" s="11"/>
      <c r="AY59" s="11"/>
      <c r="AZ59" s="12"/>
      <c r="BA59" s="48"/>
      <c r="BB59" s="11"/>
      <c r="BC59" s="11"/>
      <c r="BD59" s="12"/>
      <c r="BE59" s="48"/>
      <c r="BF59" s="11"/>
      <c r="BG59" s="11"/>
      <c r="BH59" s="12"/>
      <c r="BI59" s="48"/>
      <c r="BJ59" s="11"/>
      <c r="BK59" s="11"/>
      <c r="BM59" s="48"/>
    </row>
    <row r="60" spans="2:65" ht="15.75">
      <c r="B60" s="10"/>
      <c r="C60" s="48"/>
      <c r="D60" s="54"/>
      <c r="E60" s="65"/>
      <c r="F60" s="10"/>
      <c r="G60" s="48"/>
      <c r="H60" s="54"/>
      <c r="I60" s="54"/>
      <c r="J60" s="10"/>
      <c r="K60" s="48"/>
      <c r="L60" s="54"/>
      <c r="M60" s="54"/>
      <c r="N60" s="10"/>
      <c r="O60" s="48"/>
      <c r="P60" s="54"/>
      <c r="Q60" s="65"/>
      <c r="R60" s="10"/>
      <c r="S60" s="48"/>
      <c r="T60" s="54"/>
      <c r="U60" s="65"/>
      <c r="V60" s="10"/>
      <c r="W60" s="48"/>
      <c r="X60" s="54"/>
      <c r="Y60" s="65"/>
      <c r="Z60" s="10"/>
      <c r="AA60" s="48"/>
      <c r="AB60" s="54"/>
      <c r="AC60" s="65"/>
      <c r="AD60" s="67"/>
      <c r="AE60" s="11"/>
      <c r="AF60" s="12"/>
      <c r="AG60" s="48"/>
      <c r="AH60" s="11"/>
      <c r="AI60" s="11"/>
      <c r="AJ60" s="12"/>
      <c r="AK60" s="48"/>
      <c r="AL60" s="11"/>
      <c r="AM60" s="11"/>
      <c r="AN60" s="12"/>
      <c r="AO60" s="48"/>
      <c r="AP60" s="11"/>
      <c r="AQ60" s="11"/>
      <c r="AR60" s="12"/>
      <c r="AS60" s="48"/>
      <c r="AT60" s="11"/>
      <c r="AU60" s="11"/>
      <c r="AV60" s="12"/>
      <c r="AW60" s="48"/>
      <c r="AX60" s="11"/>
      <c r="AY60" s="11"/>
      <c r="AZ60" s="12"/>
      <c r="BA60" s="48"/>
      <c r="BB60" s="11"/>
      <c r="BC60" s="11"/>
      <c r="BD60" s="12"/>
      <c r="BE60" s="48"/>
      <c r="BF60" s="11"/>
      <c r="BG60" s="11"/>
      <c r="BH60" s="12"/>
      <c r="BI60" s="48"/>
      <c r="BJ60" s="11"/>
      <c r="BK60" s="11"/>
      <c r="BM60" s="48"/>
    </row>
    <row r="61" spans="2:65" ht="15.75">
      <c r="B61" s="10"/>
      <c r="C61" s="48"/>
      <c r="D61" s="54"/>
      <c r="E61" s="65"/>
      <c r="F61" s="10"/>
      <c r="G61" s="48"/>
      <c r="H61" s="54"/>
      <c r="I61" s="54"/>
      <c r="J61" s="10"/>
      <c r="K61" s="48"/>
      <c r="L61" s="54"/>
      <c r="M61" s="54"/>
      <c r="N61" s="10"/>
      <c r="O61" s="48"/>
      <c r="P61" s="54"/>
      <c r="Q61" s="65"/>
      <c r="R61" s="10"/>
      <c r="S61" s="48"/>
      <c r="T61" s="54"/>
      <c r="U61" s="65"/>
      <c r="V61" s="10"/>
      <c r="W61" s="48"/>
      <c r="X61" s="54"/>
      <c r="Y61" s="54"/>
      <c r="Z61" s="10"/>
      <c r="AA61" s="48"/>
      <c r="AB61" s="54"/>
      <c r="AC61" s="65"/>
      <c r="AD61" s="67"/>
      <c r="AE61" s="11"/>
      <c r="AF61" s="12"/>
      <c r="AG61" s="48"/>
      <c r="AH61" s="11"/>
      <c r="AI61" s="11"/>
      <c r="AJ61" s="12"/>
      <c r="AK61" s="48"/>
      <c r="AL61" s="11"/>
      <c r="AM61" s="11"/>
      <c r="AN61" s="12"/>
      <c r="AO61" s="48"/>
      <c r="AP61" s="11"/>
      <c r="AQ61" s="11"/>
      <c r="AR61" s="12"/>
      <c r="AS61" s="48"/>
      <c r="AT61" s="11"/>
      <c r="AU61" s="11"/>
      <c r="AV61" s="12"/>
      <c r="AW61" s="48"/>
      <c r="AX61" s="11"/>
      <c r="AY61" s="11"/>
      <c r="AZ61" s="12"/>
      <c r="BA61" s="48"/>
      <c r="BB61" s="11"/>
      <c r="BC61" s="11"/>
      <c r="BD61" s="12"/>
      <c r="BE61" s="48"/>
      <c r="BF61" s="11"/>
      <c r="BG61" s="11"/>
      <c r="BH61" s="12"/>
      <c r="BI61" s="48"/>
      <c r="BJ61" s="11"/>
      <c r="BK61" s="11"/>
      <c r="BM61" s="48"/>
    </row>
    <row r="62" spans="2:65" ht="15.75">
      <c r="B62" s="10"/>
      <c r="C62" s="48"/>
      <c r="D62" s="54"/>
      <c r="E62" s="65"/>
      <c r="F62" s="10"/>
      <c r="G62" s="48"/>
      <c r="H62" s="54"/>
      <c r="I62" s="54"/>
      <c r="J62" s="10"/>
      <c r="K62" s="48"/>
      <c r="L62" s="54"/>
      <c r="M62" s="54"/>
      <c r="N62" s="10"/>
      <c r="O62" s="48"/>
      <c r="P62" s="54"/>
      <c r="Q62" s="65"/>
      <c r="R62" s="10"/>
      <c r="S62" s="48"/>
      <c r="T62" s="54"/>
      <c r="U62" s="65"/>
      <c r="V62" s="10"/>
      <c r="W62" s="48"/>
      <c r="X62" s="54"/>
      <c r="Y62" s="54"/>
      <c r="Z62" s="10"/>
      <c r="AA62" s="48"/>
      <c r="AB62" s="54"/>
      <c r="AC62" s="65"/>
      <c r="AD62" s="67"/>
      <c r="AE62" s="11"/>
      <c r="AF62" s="12"/>
      <c r="AG62" s="48"/>
      <c r="AH62" s="11"/>
      <c r="AI62" s="11"/>
      <c r="AJ62" s="12"/>
      <c r="AK62" s="48"/>
      <c r="AL62" s="11"/>
      <c r="AM62" s="11"/>
      <c r="AN62" s="12"/>
      <c r="AO62" s="48"/>
      <c r="AP62" s="11"/>
      <c r="AQ62" s="11"/>
      <c r="AR62" s="12"/>
      <c r="AS62" s="48"/>
      <c r="AT62" s="11"/>
      <c r="AU62" s="11"/>
      <c r="AV62" s="12"/>
      <c r="AW62" s="48"/>
      <c r="AX62" s="11"/>
      <c r="AY62" s="11"/>
      <c r="AZ62" s="12"/>
      <c r="BA62" s="48"/>
      <c r="BB62" s="11"/>
      <c r="BC62" s="11"/>
      <c r="BD62" s="12"/>
      <c r="BE62" s="48"/>
      <c r="BF62" s="11"/>
      <c r="BG62" s="11"/>
      <c r="BH62" s="12"/>
      <c r="BI62" s="48"/>
      <c r="BJ62" s="11"/>
      <c r="BK62" s="11"/>
      <c r="BM62" s="48"/>
    </row>
    <row r="63" spans="2:65" ht="15.75">
      <c r="B63" s="10"/>
      <c r="C63" s="48"/>
      <c r="D63" s="54"/>
      <c r="E63" s="65"/>
      <c r="F63" s="10"/>
      <c r="G63" s="48"/>
      <c r="H63" s="54"/>
      <c r="I63" s="54"/>
      <c r="J63" s="10"/>
      <c r="K63" s="48"/>
      <c r="L63" s="54"/>
      <c r="M63" s="54"/>
      <c r="N63" s="10"/>
      <c r="O63" s="48"/>
      <c r="P63" s="54"/>
      <c r="Q63" s="65"/>
      <c r="R63" s="10"/>
      <c r="S63" s="48"/>
      <c r="T63" s="54"/>
      <c r="U63" s="65"/>
      <c r="V63" s="10"/>
      <c r="W63" s="48"/>
      <c r="X63" s="54"/>
      <c r="Y63" s="54"/>
      <c r="Z63" s="10"/>
      <c r="AA63" s="48"/>
      <c r="AB63" s="54"/>
      <c r="AC63" s="65"/>
      <c r="AD63" s="67"/>
      <c r="AE63" s="11"/>
      <c r="AF63" s="12"/>
      <c r="AG63" s="48"/>
      <c r="AH63" s="11"/>
      <c r="AI63" s="11"/>
      <c r="AJ63" s="12"/>
      <c r="AK63" s="48"/>
      <c r="AL63" s="11"/>
      <c r="AM63" s="11"/>
      <c r="AN63" s="12"/>
      <c r="AO63" s="48"/>
      <c r="AP63" s="11"/>
      <c r="AQ63" s="11"/>
      <c r="AR63" s="12"/>
      <c r="AS63" s="48"/>
      <c r="AT63" s="11"/>
      <c r="AU63" s="11"/>
      <c r="AV63" s="12"/>
      <c r="AW63" s="48"/>
      <c r="AX63" s="11"/>
      <c r="AY63" s="11"/>
      <c r="AZ63" s="12"/>
      <c r="BA63" s="48"/>
      <c r="BB63" s="11"/>
      <c r="BC63" s="11"/>
      <c r="BD63" s="12"/>
      <c r="BE63" s="48"/>
      <c r="BF63" s="11"/>
      <c r="BG63" s="11"/>
      <c r="BH63" s="12"/>
      <c r="BI63" s="48"/>
      <c r="BJ63" s="11"/>
      <c r="BK63" s="11"/>
      <c r="BM63" s="48"/>
    </row>
    <row r="64" spans="2:65" ht="15.75">
      <c r="B64" s="10"/>
      <c r="C64" s="48"/>
      <c r="D64" s="54"/>
      <c r="E64" s="65"/>
      <c r="F64" s="10"/>
      <c r="G64" s="48"/>
      <c r="H64" s="54"/>
      <c r="I64" s="54"/>
      <c r="J64" s="10"/>
      <c r="K64" s="48"/>
      <c r="L64" s="54"/>
      <c r="M64" s="54"/>
      <c r="N64" s="10"/>
      <c r="O64" s="48"/>
      <c r="P64" s="54"/>
      <c r="Q64" s="65"/>
      <c r="R64" s="10"/>
      <c r="S64" s="48"/>
      <c r="T64" s="54"/>
      <c r="U64" s="54"/>
      <c r="V64" s="10"/>
      <c r="W64" s="48"/>
      <c r="X64" s="54"/>
      <c r="Y64" s="54"/>
      <c r="Z64" s="10"/>
      <c r="AA64" s="48"/>
      <c r="AB64" s="54"/>
      <c r="AC64" s="65"/>
      <c r="AD64" s="67"/>
      <c r="AE64" s="11"/>
      <c r="AF64" s="12"/>
      <c r="AG64" s="48"/>
      <c r="AH64" s="11"/>
      <c r="AI64" s="11"/>
      <c r="AJ64" s="12"/>
      <c r="AK64" s="48"/>
      <c r="AL64" s="11"/>
      <c r="AM64" s="11"/>
      <c r="AN64" s="12"/>
      <c r="AO64" s="48"/>
      <c r="AP64" s="11"/>
      <c r="AQ64" s="11"/>
      <c r="AR64" s="12"/>
      <c r="AS64" s="48"/>
      <c r="AT64" s="11"/>
      <c r="AU64" s="11"/>
      <c r="AV64" s="12"/>
      <c r="AW64" s="48"/>
      <c r="AX64" s="11"/>
      <c r="AY64" s="11"/>
      <c r="AZ64" s="12"/>
      <c r="BA64" s="48"/>
      <c r="BB64" s="11"/>
      <c r="BC64" s="11"/>
      <c r="BD64" s="12"/>
      <c r="BE64" s="48"/>
      <c r="BF64" s="11"/>
      <c r="BG64" s="11"/>
      <c r="BH64" s="12"/>
      <c r="BI64" s="48"/>
      <c r="BJ64" s="11"/>
      <c r="BK64" s="11"/>
      <c r="BM64" s="48"/>
    </row>
    <row r="65" spans="2:65" ht="15.75">
      <c r="B65" s="10"/>
      <c r="C65" s="48"/>
      <c r="D65" s="54"/>
      <c r="E65" s="65"/>
      <c r="F65" s="10"/>
      <c r="G65" s="48"/>
      <c r="H65" s="54"/>
      <c r="I65" s="54"/>
      <c r="J65" s="10"/>
      <c r="K65" s="48"/>
      <c r="L65" s="54"/>
      <c r="M65" s="54"/>
      <c r="N65" s="10"/>
      <c r="O65" s="48"/>
      <c r="P65" s="54"/>
      <c r="Q65" s="54"/>
      <c r="R65" s="10"/>
      <c r="S65" s="48"/>
      <c r="T65" s="54"/>
      <c r="U65" s="54"/>
      <c r="V65" s="10"/>
      <c r="W65" s="48"/>
      <c r="X65" s="54"/>
      <c r="Y65" s="54"/>
      <c r="Z65" s="10"/>
      <c r="AA65" s="48"/>
      <c r="AB65" s="54"/>
      <c r="AC65" s="65"/>
      <c r="AD65" s="67"/>
      <c r="AE65" s="11"/>
      <c r="AF65" s="12"/>
      <c r="AG65" s="48"/>
      <c r="AH65" s="11"/>
      <c r="AI65" s="11"/>
      <c r="AJ65" s="12"/>
      <c r="AK65" s="48"/>
      <c r="AL65" s="11"/>
      <c r="AM65" s="11"/>
      <c r="AN65" s="12"/>
      <c r="AO65" s="48"/>
      <c r="AP65" s="11"/>
      <c r="AQ65" s="11"/>
      <c r="AR65" s="12"/>
      <c r="AS65" s="48"/>
      <c r="AT65" s="11"/>
      <c r="AU65" s="11"/>
      <c r="AV65" s="12"/>
      <c r="AW65" s="48"/>
      <c r="AX65" s="11"/>
      <c r="AY65" s="11"/>
      <c r="AZ65" s="12"/>
      <c r="BA65" s="48"/>
      <c r="BB65" s="11"/>
      <c r="BC65" s="11"/>
      <c r="BD65" s="12"/>
      <c r="BE65" s="48"/>
      <c r="BF65" s="11"/>
      <c r="BG65" s="11"/>
      <c r="BH65" s="12"/>
      <c r="BI65" s="48"/>
      <c r="BJ65" s="11"/>
      <c r="BK65" s="11"/>
      <c r="BM65" s="48"/>
    </row>
    <row r="66" spans="2:65" ht="15.75">
      <c r="B66" s="10"/>
      <c r="C66" s="48"/>
      <c r="D66" s="54"/>
      <c r="E66" s="65"/>
      <c r="F66" s="10"/>
      <c r="G66" s="48"/>
      <c r="H66" s="54"/>
      <c r="I66" s="54"/>
      <c r="J66" s="10"/>
      <c r="K66" s="48"/>
      <c r="L66" s="54"/>
      <c r="M66" s="54"/>
      <c r="N66" s="10"/>
      <c r="O66" s="48"/>
      <c r="P66" s="54"/>
      <c r="Q66" s="54"/>
      <c r="R66" s="10"/>
      <c r="S66" s="48"/>
      <c r="T66" s="54"/>
      <c r="U66" s="54"/>
      <c r="V66" s="10"/>
      <c r="W66" s="48"/>
      <c r="X66" s="54"/>
      <c r="Y66" s="54"/>
      <c r="Z66" s="10"/>
      <c r="AA66" s="48"/>
      <c r="AB66" s="54"/>
      <c r="AC66" s="65"/>
      <c r="AD66" s="67"/>
      <c r="AE66" s="11"/>
      <c r="AF66" s="12"/>
      <c r="AG66" s="48"/>
      <c r="AH66" s="11"/>
      <c r="AI66" s="11"/>
      <c r="AJ66" s="12"/>
      <c r="AK66" s="48"/>
      <c r="AL66" s="11"/>
      <c r="AM66" s="11"/>
      <c r="AN66" s="12"/>
      <c r="AO66" s="48"/>
      <c r="AP66" s="11"/>
      <c r="AQ66" s="11"/>
      <c r="AR66" s="12"/>
      <c r="AS66" s="48"/>
      <c r="AT66" s="11"/>
      <c r="AU66" s="11"/>
      <c r="AV66" s="12"/>
      <c r="AW66" s="48"/>
      <c r="AX66" s="11"/>
      <c r="AY66" s="11"/>
      <c r="AZ66" s="12"/>
      <c r="BA66" s="48"/>
      <c r="BB66" s="11"/>
      <c r="BC66" s="11"/>
      <c r="BD66" s="12"/>
      <c r="BE66" s="48"/>
      <c r="BF66" s="11"/>
      <c r="BG66" s="11"/>
      <c r="BH66" s="12"/>
      <c r="BI66" s="48"/>
      <c r="BJ66" s="11"/>
      <c r="BK66" s="11"/>
      <c r="BM66" s="48"/>
    </row>
    <row r="67" spans="2:65" ht="15.75">
      <c r="B67" s="10"/>
      <c r="C67" s="48"/>
      <c r="D67" s="54"/>
      <c r="E67" s="54"/>
      <c r="F67" s="10"/>
      <c r="G67" s="48"/>
      <c r="H67" s="54"/>
      <c r="I67" s="54"/>
      <c r="J67" s="10"/>
      <c r="K67" s="48"/>
      <c r="L67" s="54"/>
      <c r="M67" s="54"/>
      <c r="N67" s="10"/>
      <c r="O67" s="48"/>
      <c r="P67" s="54"/>
      <c r="Q67" s="54"/>
      <c r="R67" s="10"/>
      <c r="S67" s="48"/>
      <c r="T67" s="54"/>
      <c r="U67" s="54"/>
      <c r="V67" s="10"/>
      <c r="W67" s="48"/>
      <c r="X67" s="54"/>
      <c r="Y67" s="54"/>
      <c r="Z67" s="10"/>
      <c r="AA67" s="48"/>
      <c r="AB67" s="54"/>
      <c r="AC67" s="65"/>
      <c r="AD67" s="67"/>
      <c r="AE67" s="11"/>
      <c r="AF67" s="12"/>
      <c r="AG67" s="48"/>
      <c r="AH67" s="11"/>
      <c r="AI67" s="11"/>
      <c r="AJ67" s="12"/>
      <c r="AK67" s="48"/>
      <c r="AL67" s="11"/>
      <c r="AM67" s="11"/>
      <c r="AN67" s="12"/>
      <c r="AO67" s="48"/>
      <c r="AP67" s="11"/>
      <c r="AQ67" s="11"/>
      <c r="AR67" s="12"/>
      <c r="AS67" s="48"/>
      <c r="AT67" s="11"/>
      <c r="AU67" s="11"/>
      <c r="AV67" s="12"/>
      <c r="AW67" s="48"/>
      <c r="AX67" s="11"/>
      <c r="AY67" s="11"/>
      <c r="AZ67" s="12"/>
      <c r="BA67" s="48"/>
      <c r="BB67" s="11"/>
      <c r="BC67" s="11"/>
      <c r="BD67" s="12"/>
      <c r="BE67" s="48"/>
      <c r="BF67" s="11"/>
      <c r="BG67" s="11"/>
      <c r="BH67" s="12"/>
      <c r="BI67" s="48"/>
      <c r="BJ67" s="11"/>
      <c r="BK67" s="11"/>
      <c r="BM67" s="48"/>
    </row>
    <row r="68" spans="2:63" ht="15.75">
      <c r="B68" s="10"/>
      <c r="C68" s="48"/>
      <c r="D68" s="54"/>
      <c r="E68" s="54"/>
      <c r="F68" s="10"/>
      <c r="G68" s="48"/>
      <c r="H68" s="54"/>
      <c r="I68" s="54"/>
      <c r="J68" s="10"/>
      <c r="K68" s="48"/>
      <c r="L68" s="54"/>
      <c r="M68" s="54"/>
      <c r="N68" s="10"/>
      <c r="O68" s="48"/>
      <c r="P68" s="54"/>
      <c r="Q68" s="54"/>
      <c r="R68" s="10"/>
      <c r="S68" s="48"/>
      <c r="T68" s="54"/>
      <c r="U68" s="54"/>
      <c r="V68" s="10"/>
      <c r="W68" s="48"/>
      <c r="X68" s="54"/>
      <c r="Y68" s="54"/>
      <c r="Z68" s="10"/>
      <c r="AA68" s="48"/>
      <c r="AB68" s="54"/>
      <c r="AC68" s="65"/>
      <c r="AD68" s="67"/>
      <c r="AE68" s="11"/>
      <c r="AF68" s="12"/>
      <c r="AG68" s="12"/>
      <c r="AH68" s="11"/>
      <c r="AI68" s="11"/>
      <c r="AJ68" s="12"/>
      <c r="AK68" s="12"/>
      <c r="AL68" s="11"/>
      <c r="AM68" s="11"/>
      <c r="AN68" s="12"/>
      <c r="AO68" s="12"/>
      <c r="AP68" s="11"/>
      <c r="AQ68" s="11"/>
      <c r="AR68" s="12"/>
      <c r="AS68" s="12"/>
      <c r="AT68" s="11"/>
      <c r="AU68" s="11"/>
      <c r="AV68" s="12"/>
      <c r="AW68" s="12"/>
      <c r="AX68" s="11"/>
      <c r="AY68" s="11"/>
      <c r="AZ68" s="12"/>
      <c r="BA68" s="12"/>
      <c r="BB68" s="11"/>
      <c r="BC68" s="11"/>
      <c r="BD68" s="12"/>
      <c r="BE68" s="12"/>
      <c r="BF68" s="11"/>
      <c r="BG68" s="11"/>
      <c r="BH68" s="12"/>
      <c r="BI68" s="12"/>
      <c r="BJ68" s="11"/>
      <c r="BK68" s="11"/>
    </row>
    <row r="69" spans="2:63" ht="15.75">
      <c r="B69" s="10"/>
      <c r="C69" s="48"/>
      <c r="D69" s="54"/>
      <c r="E69" s="54"/>
      <c r="F69" s="10"/>
      <c r="G69" s="48"/>
      <c r="H69" s="54"/>
      <c r="I69" s="54"/>
      <c r="J69" s="10"/>
      <c r="K69" s="48"/>
      <c r="L69" s="54"/>
      <c r="M69" s="54"/>
      <c r="N69" s="10"/>
      <c r="O69" s="48"/>
      <c r="P69" s="54"/>
      <c r="Q69" s="54"/>
      <c r="R69" s="10"/>
      <c r="S69" s="48"/>
      <c r="T69" s="54"/>
      <c r="U69" s="54"/>
      <c r="V69" s="10"/>
      <c r="W69" s="48"/>
      <c r="X69" s="54"/>
      <c r="Y69" s="54"/>
      <c r="Z69" s="10"/>
      <c r="AA69" s="48"/>
      <c r="AB69" s="54"/>
      <c r="AC69" s="65"/>
      <c r="AD69" s="67"/>
      <c r="AE69" s="11"/>
      <c r="AF69" s="12"/>
      <c r="AG69" s="12"/>
      <c r="AH69" s="11"/>
      <c r="AI69" s="11"/>
      <c r="AJ69" s="12"/>
      <c r="AK69" s="12"/>
      <c r="AL69" s="11"/>
      <c r="AM69" s="11"/>
      <c r="AN69" s="12"/>
      <c r="AO69" s="12"/>
      <c r="AP69" s="11"/>
      <c r="AQ69" s="11"/>
      <c r="AR69" s="12"/>
      <c r="AS69" s="12"/>
      <c r="AT69" s="11"/>
      <c r="AU69" s="11"/>
      <c r="AV69" s="12"/>
      <c r="AW69" s="12"/>
      <c r="AX69" s="11"/>
      <c r="AY69" s="11"/>
      <c r="AZ69" s="12"/>
      <c r="BA69" s="12"/>
      <c r="BB69" s="11"/>
      <c r="BC69" s="11"/>
      <c r="BD69" s="12"/>
      <c r="BE69" s="12"/>
      <c r="BF69" s="11"/>
      <c r="BG69" s="11"/>
      <c r="BH69" s="12"/>
      <c r="BI69" s="12"/>
      <c r="BJ69" s="11"/>
      <c r="BK69" s="11"/>
    </row>
    <row r="70" spans="2:63" ht="15.75">
      <c r="B70" s="10"/>
      <c r="C70" s="48"/>
      <c r="D70" s="54"/>
      <c r="E70" s="54"/>
      <c r="F70" s="10"/>
      <c r="G70" s="48"/>
      <c r="H70" s="54"/>
      <c r="I70" s="54"/>
      <c r="J70" s="10"/>
      <c r="K70" s="48"/>
      <c r="L70" s="54"/>
      <c r="M70" s="54"/>
      <c r="N70" s="10"/>
      <c r="O70" s="48"/>
      <c r="P70" s="54"/>
      <c r="Q70" s="54"/>
      <c r="R70" s="10"/>
      <c r="S70" s="48"/>
      <c r="T70" s="54"/>
      <c r="U70" s="54"/>
      <c r="V70" s="10"/>
      <c r="W70" s="48"/>
      <c r="X70" s="54"/>
      <c r="Y70" s="54"/>
      <c r="Z70" s="10"/>
      <c r="AA70" s="48"/>
      <c r="AB70" s="54"/>
      <c r="AC70" s="54"/>
      <c r="AD70" s="67"/>
      <c r="AE70" s="11"/>
      <c r="AF70" s="12"/>
      <c r="AG70" s="12"/>
      <c r="AH70" s="11"/>
      <c r="AI70" s="11"/>
      <c r="AJ70" s="12"/>
      <c r="AK70" s="12"/>
      <c r="AL70" s="11"/>
      <c r="AM70" s="11"/>
      <c r="AN70" s="12"/>
      <c r="AO70" s="12"/>
      <c r="AP70" s="11"/>
      <c r="AQ70" s="11"/>
      <c r="AR70" s="12"/>
      <c r="AS70" s="12"/>
      <c r="AT70" s="11"/>
      <c r="AU70" s="11"/>
      <c r="AV70" s="12"/>
      <c r="AW70" s="12"/>
      <c r="AX70" s="11"/>
      <c r="AY70" s="11"/>
      <c r="AZ70" s="12"/>
      <c r="BA70" s="12"/>
      <c r="BB70" s="11"/>
      <c r="BC70" s="11"/>
      <c r="BD70" s="12"/>
      <c r="BE70" s="12"/>
      <c r="BF70" s="11"/>
      <c r="BG70" s="11"/>
      <c r="BH70" s="12"/>
      <c r="BI70" s="12"/>
      <c r="BJ70" s="11"/>
      <c r="BK70" s="11"/>
    </row>
    <row r="71" spans="2:63" ht="15.75">
      <c r="B71" s="10"/>
      <c r="C71" s="48"/>
      <c r="D71" s="54"/>
      <c r="E71" s="54"/>
      <c r="F71" s="10"/>
      <c r="G71" s="48"/>
      <c r="H71" s="54"/>
      <c r="I71" s="54"/>
      <c r="J71" s="10"/>
      <c r="K71" s="48"/>
      <c r="L71" s="54"/>
      <c r="M71" s="54"/>
      <c r="N71" s="10"/>
      <c r="O71" s="48"/>
      <c r="P71" s="54"/>
      <c r="Q71" s="54"/>
      <c r="R71" s="10"/>
      <c r="S71" s="48"/>
      <c r="T71" s="54"/>
      <c r="U71" s="54"/>
      <c r="V71" s="10"/>
      <c r="W71" s="48"/>
      <c r="X71" s="54"/>
      <c r="Y71" s="54"/>
      <c r="Z71" s="10"/>
      <c r="AA71" s="48"/>
      <c r="AB71" s="54"/>
      <c r="AC71" s="54"/>
      <c r="AD71" s="67"/>
      <c r="AE71" s="11"/>
      <c r="AF71" s="12"/>
      <c r="AG71" s="12"/>
      <c r="AH71" s="11"/>
      <c r="AI71" s="11"/>
      <c r="AJ71" s="12"/>
      <c r="AK71" s="12"/>
      <c r="AL71" s="11"/>
      <c r="AM71" s="11"/>
      <c r="AN71" s="12"/>
      <c r="AO71" s="12"/>
      <c r="AP71" s="11"/>
      <c r="AQ71" s="11"/>
      <c r="AR71" s="12"/>
      <c r="AS71" s="12"/>
      <c r="AT71" s="11"/>
      <c r="AU71" s="11"/>
      <c r="AV71" s="12"/>
      <c r="AW71" s="12"/>
      <c r="AX71" s="11"/>
      <c r="AY71" s="11"/>
      <c r="AZ71" s="12"/>
      <c r="BA71" s="12"/>
      <c r="BB71" s="11"/>
      <c r="BC71" s="11"/>
      <c r="BD71" s="12"/>
      <c r="BE71" s="12"/>
      <c r="BF71" s="11"/>
      <c r="BG71" s="11"/>
      <c r="BH71" s="12"/>
      <c r="BI71" s="12"/>
      <c r="BJ71" s="11"/>
      <c r="BK71" s="11"/>
    </row>
    <row r="72" spans="2:63" ht="15.75">
      <c r="B72" s="10"/>
      <c r="C72" s="48"/>
      <c r="D72" s="54"/>
      <c r="E72" s="54"/>
      <c r="F72" s="10"/>
      <c r="G72" s="48"/>
      <c r="H72" s="54"/>
      <c r="I72" s="54"/>
      <c r="J72" s="10"/>
      <c r="K72" s="48"/>
      <c r="L72" s="54"/>
      <c r="M72" s="54"/>
      <c r="N72" s="10"/>
      <c r="O72" s="48"/>
      <c r="P72" s="54"/>
      <c r="Q72" s="54"/>
      <c r="R72" s="10"/>
      <c r="S72" s="48"/>
      <c r="T72" s="54"/>
      <c r="U72" s="54"/>
      <c r="V72" s="10"/>
      <c r="W72" s="48"/>
      <c r="X72" s="54"/>
      <c r="Y72" s="54"/>
      <c r="Z72" s="10"/>
      <c r="AA72" s="48"/>
      <c r="AB72" s="54"/>
      <c r="AC72" s="54"/>
      <c r="AD72" s="67"/>
      <c r="AE72" s="11"/>
      <c r="AF72" s="12"/>
      <c r="AG72" s="12"/>
      <c r="AH72" s="11"/>
      <c r="AI72" s="11"/>
      <c r="AJ72" s="12"/>
      <c r="AK72" s="12"/>
      <c r="AL72" s="11"/>
      <c r="AM72" s="11"/>
      <c r="AN72" s="12"/>
      <c r="AO72" s="12"/>
      <c r="AP72" s="11"/>
      <c r="AQ72" s="11"/>
      <c r="AR72" s="12"/>
      <c r="AS72" s="12"/>
      <c r="AT72" s="11"/>
      <c r="AU72" s="11"/>
      <c r="AV72" s="12"/>
      <c r="AW72" s="12"/>
      <c r="AX72" s="11"/>
      <c r="AY72" s="11"/>
      <c r="AZ72" s="12"/>
      <c r="BA72" s="12"/>
      <c r="BB72" s="11"/>
      <c r="BC72" s="11"/>
      <c r="BD72" s="12"/>
      <c r="BE72" s="12"/>
      <c r="BF72" s="11"/>
      <c r="BG72" s="11"/>
      <c r="BH72" s="12"/>
      <c r="BI72" s="12"/>
      <c r="BJ72" s="11"/>
      <c r="BK72" s="11"/>
    </row>
    <row r="73" spans="2:63" ht="15.75">
      <c r="B73" s="10"/>
      <c r="C73" s="48"/>
      <c r="D73" s="54"/>
      <c r="E73" s="54"/>
      <c r="F73" s="10"/>
      <c r="G73" s="48"/>
      <c r="H73" s="54"/>
      <c r="I73" s="54"/>
      <c r="J73" s="10"/>
      <c r="K73" s="48"/>
      <c r="L73" s="54"/>
      <c r="M73" s="54"/>
      <c r="N73" s="10"/>
      <c r="O73" s="48"/>
      <c r="P73" s="54"/>
      <c r="Q73" s="54"/>
      <c r="R73" s="10"/>
      <c r="S73" s="48"/>
      <c r="T73" s="54"/>
      <c r="U73" s="54"/>
      <c r="V73" s="10"/>
      <c r="W73" s="48"/>
      <c r="X73" s="54"/>
      <c r="Y73" s="54"/>
      <c r="Z73" s="10"/>
      <c r="AA73" s="48"/>
      <c r="AB73" s="54"/>
      <c r="AC73" s="54"/>
      <c r="AD73" s="67"/>
      <c r="AE73" s="11"/>
      <c r="AF73" s="12"/>
      <c r="AG73" s="12"/>
      <c r="AH73" s="11"/>
      <c r="AI73" s="11"/>
      <c r="AJ73" s="12"/>
      <c r="AK73" s="12"/>
      <c r="AL73" s="11"/>
      <c r="AM73" s="11"/>
      <c r="AN73" s="12"/>
      <c r="AO73" s="12"/>
      <c r="AP73" s="11"/>
      <c r="AQ73" s="11"/>
      <c r="AR73" s="12"/>
      <c r="AS73" s="12"/>
      <c r="AT73" s="11"/>
      <c r="AU73" s="11"/>
      <c r="AV73" s="12"/>
      <c r="AW73" s="12"/>
      <c r="AX73" s="11"/>
      <c r="AY73" s="11"/>
      <c r="AZ73" s="12"/>
      <c r="BA73" s="12"/>
      <c r="BB73" s="11"/>
      <c r="BC73" s="11"/>
      <c r="BD73" s="12"/>
      <c r="BE73" s="12"/>
      <c r="BF73" s="11"/>
      <c r="BG73" s="11"/>
      <c r="BH73" s="12"/>
      <c r="BI73" s="12"/>
      <c r="BJ73" s="11"/>
      <c r="BK73" s="11"/>
    </row>
    <row r="74" spans="2:63" ht="15.75">
      <c r="B74" s="10"/>
      <c r="C74" s="48"/>
      <c r="D74" s="54"/>
      <c r="E74" s="54"/>
      <c r="F74" s="10"/>
      <c r="G74" s="48"/>
      <c r="H74" s="54"/>
      <c r="I74" s="54"/>
      <c r="J74" s="10"/>
      <c r="K74" s="48"/>
      <c r="L74" s="54"/>
      <c r="M74" s="54"/>
      <c r="N74" s="10"/>
      <c r="O74" s="48"/>
      <c r="P74" s="54"/>
      <c r="Q74" s="54"/>
      <c r="R74" s="10"/>
      <c r="S74" s="48"/>
      <c r="T74" s="54"/>
      <c r="U74" s="54"/>
      <c r="V74" s="10"/>
      <c r="W74" s="48"/>
      <c r="X74" s="54"/>
      <c r="Y74" s="54"/>
      <c r="Z74" s="10"/>
      <c r="AA74" s="48"/>
      <c r="AB74" s="54"/>
      <c r="AC74" s="54"/>
      <c r="AD74" s="67"/>
      <c r="AE74" s="11"/>
      <c r="AF74" s="12"/>
      <c r="AG74" s="12"/>
      <c r="AH74" s="11"/>
      <c r="AI74" s="11"/>
      <c r="AJ74" s="12"/>
      <c r="AK74" s="12"/>
      <c r="AL74" s="11"/>
      <c r="AM74" s="11"/>
      <c r="AN74" s="12"/>
      <c r="AO74" s="12"/>
      <c r="AP74" s="11"/>
      <c r="AQ74" s="11"/>
      <c r="AR74" s="12"/>
      <c r="AS74" s="12"/>
      <c r="AT74" s="11"/>
      <c r="AU74" s="11"/>
      <c r="AV74" s="12"/>
      <c r="AW74" s="12"/>
      <c r="AX74" s="11"/>
      <c r="AY74" s="11"/>
      <c r="AZ74" s="12"/>
      <c r="BA74" s="12"/>
      <c r="BB74" s="11"/>
      <c r="BC74" s="11"/>
      <c r="BD74" s="12"/>
      <c r="BE74" s="12"/>
      <c r="BF74" s="11"/>
      <c r="BG74" s="11"/>
      <c r="BH74" s="12"/>
      <c r="BI74" s="12"/>
      <c r="BJ74" s="11"/>
      <c r="BK74" s="11"/>
    </row>
    <row r="75" spans="2:63" ht="15.75">
      <c r="B75" s="10"/>
      <c r="C75" s="48"/>
      <c r="D75" s="54"/>
      <c r="E75" s="54"/>
      <c r="F75" s="10"/>
      <c r="G75" s="48"/>
      <c r="H75" s="54"/>
      <c r="I75" s="54"/>
      <c r="J75" s="10"/>
      <c r="K75" s="48"/>
      <c r="L75" s="54"/>
      <c r="M75" s="54"/>
      <c r="N75" s="10"/>
      <c r="O75" s="48"/>
      <c r="P75" s="54"/>
      <c r="Q75" s="54"/>
      <c r="R75" s="10"/>
      <c r="S75" s="48"/>
      <c r="T75" s="54"/>
      <c r="U75" s="54"/>
      <c r="V75" s="10"/>
      <c r="W75" s="48"/>
      <c r="X75" s="54"/>
      <c r="Y75" s="54"/>
      <c r="Z75" s="10"/>
      <c r="AA75" s="48"/>
      <c r="AB75" s="54"/>
      <c r="AC75" s="54"/>
      <c r="AD75" s="67"/>
      <c r="AE75" s="11"/>
      <c r="AF75" s="12"/>
      <c r="AG75" s="12"/>
      <c r="AH75" s="11"/>
      <c r="AI75" s="11"/>
      <c r="AJ75" s="12"/>
      <c r="AK75" s="12"/>
      <c r="AL75" s="11"/>
      <c r="AM75" s="11"/>
      <c r="AN75" s="12"/>
      <c r="AO75" s="12"/>
      <c r="AP75" s="11"/>
      <c r="AQ75" s="11"/>
      <c r="AR75" s="12"/>
      <c r="AS75" s="12"/>
      <c r="AT75" s="11"/>
      <c r="AU75" s="11"/>
      <c r="AV75" s="12"/>
      <c r="AW75" s="12"/>
      <c r="AX75" s="11"/>
      <c r="AY75" s="11"/>
      <c r="AZ75" s="12"/>
      <c r="BA75" s="12"/>
      <c r="BB75" s="11"/>
      <c r="BC75" s="11"/>
      <c r="BD75" s="12"/>
      <c r="BE75" s="12"/>
      <c r="BF75" s="11"/>
      <c r="BG75" s="11"/>
      <c r="BH75" s="12"/>
      <c r="BI75" s="12"/>
      <c r="BJ75" s="11"/>
      <c r="BK75" s="11"/>
    </row>
    <row r="76" spans="2:63" ht="15.75">
      <c r="B76" s="10"/>
      <c r="C76" s="48"/>
      <c r="D76" s="54"/>
      <c r="E76" s="54"/>
      <c r="F76" s="10"/>
      <c r="G76" s="48"/>
      <c r="H76" s="54"/>
      <c r="I76" s="54"/>
      <c r="J76" s="10"/>
      <c r="K76" s="48"/>
      <c r="L76" s="54"/>
      <c r="M76" s="54"/>
      <c r="N76" s="10"/>
      <c r="O76" s="48"/>
      <c r="P76" s="54"/>
      <c r="Q76" s="54"/>
      <c r="R76" s="10"/>
      <c r="S76" s="48"/>
      <c r="T76" s="54"/>
      <c r="U76" s="54"/>
      <c r="V76" s="10"/>
      <c r="W76" s="48"/>
      <c r="X76" s="54"/>
      <c r="Y76" s="54"/>
      <c r="Z76" s="10"/>
      <c r="AA76" s="48"/>
      <c r="AB76" s="54"/>
      <c r="AC76" s="54"/>
      <c r="AD76" s="67"/>
      <c r="AE76" s="11"/>
      <c r="AF76" s="12"/>
      <c r="AG76" s="12"/>
      <c r="AH76" s="11"/>
      <c r="AI76" s="11"/>
      <c r="AJ76" s="12"/>
      <c r="AK76" s="12"/>
      <c r="AL76" s="11"/>
      <c r="AM76" s="11"/>
      <c r="AN76" s="12"/>
      <c r="AO76" s="12"/>
      <c r="AP76" s="11"/>
      <c r="AQ76" s="11"/>
      <c r="AR76" s="12"/>
      <c r="AS76" s="12"/>
      <c r="AT76" s="11"/>
      <c r="AU76" s="11"/>
      <c r="AV76" s="12"/>
      <c r="AW76" s="12"/>
      <c r="AX76" s="11"/>
      <c r="AY76" s="11"/>
      <c r="AZ76" s="12"/>
      <c r="BA76" s="12"/>
      <c r="BB76" s="11"/>
      <c r="BC76" s="11"/>
      <c r="BD76" s="12"/>
      <c r="BE76" s="12"/>
      <c r="BF76" s="11"/>
      <c r="BG76" s="11"/>
      <c r="BH76" s="12"/>
      <c r="BI76" s="12"/>
      <c r="BJ76" s="11"/>
      <c r="BK76" s="11"/>
    </row>
    <row r="77" spans="2:63" ht="15.75">
      <c r="B77" s="10"/>
      <c r="C77" s="48"/>
      <c r="D77" s="54"/>
      <c r="E77" s="54"/>
      <c r="F77" s="10"/>
      <c r="G77" s="48"/>
      <c r="H77" s="54"/>
      <c r="I77" s="54"/>
      <c r="J77" s="10"/>
      <c r="K77" s="48"/>
      <c r="L77" s="54"/>
      <c r="M77" s="54"/>
      <c r="N77" s="10"/>
      <c r="O77" s="48"/>
      <c r="P77" s="54"/>
      <c r="Q77" s="54"/>
      <c r="R77" s="10"/>
      <c r="S77" s="48"/>
      <c r="T77" s="54"/>
      <c r="U77" s="54"/>
      <c r="V77" s="10"/>
      <c r="W77" s="48"/>
      <c r="X77" s="54"/>
      <c r="Y77" s="54"/>
      <c r="Z77" s="10"/>
      <c r="AA77" s="48"/>
      <c r="AB77" s="54"/>
      <c r="AC77" s="54"/>
      <c r="AD77" s="67"/>
      <c r="AE77" s="11"/>
      <c r="AF77" s="12"/>
      <c r="AG77" s="12"/>
      <c r="AH77" s="11"/>
      <c r="AI77" s="11"/>
      <c r="AJ77" s="12"/>
      <c r="AK77" s="12"/>
      <c r="AL77" s="11"/>
      <c r="AM77" s="11"/>
      <c r="AN77" s="12"/>
      <c r="AO77" s="12"/>
      <c r="AP77" s="11"/>
      <c r="AQ77" s="11"/>
      <c r="AR77" s="12"/>
      <c r="AS77" s="12"/>
      <c r="AT77" s="11"/>
      <c r="AU77" s="11"/>
      <c r="AV77" s="12"/>
      <c r="AW77" s="12"/>
      <c r="AX77" s="11"/>
      <c r="AY77" s="11"/>
      <c r="AZ77" s="12"/>
      <c r="BA77" s="12"/>
      <c r="BB77" s="11"/>
      <c r="BC77" s="11"/>
      <c r="BD77" s="12"/>
      <c r="BE77" s="12"/>
      <c r="BF77" s="11"/>
      <c r="BG77" s="11"/>
      <c r="BH77" s="12"/>
      <c r="BI77" s="12"/>
      <c r="BJ77" s="11"/>
      <c r="BK77" s="11"/>
    </row>
    <row r="78" spans="2:63" ht="16.5" thickBot="1">
      <c r="B78" s="55"/>
      <c r="C78" s="56"/>
      <c r="D78" s="57"/>
      <c r="E78" s="57"/>
      <c r="F78" s="55"/>
      <c r="G78" s="56"/>
      <c r="H78" s="57"/>
      <c r="I78" s="57"/>
      <c r="J78" s="55"/>
      <c r="K78" s="56"/>
      <c r="L78" s="57"/>
      <c r="M78" s="57"/>
      <c r="N78" s="55"/>
      <c r="O78" s="56"/>
      <c r="P78" s="57"/>
      <c r="Q78" s="57"/>
      <c r="R78" s="55"/>
      <c r="S78" s="56"/>
      <c r="T78" s="57"/>
      <c r="U78" s="57"/>
      <c r="V78" s="55"/>
      <c r="W78" s="56"/>
      <c r="X78" s="57"/>
      <c r="Y78" s="57"/>
      <c r="Z78" s="58"/>
      <c r="AA78" s="56"/>
      <c r="AB78" s="57"/>
      <c r="AC78" s="57"/>
      <c r="AD78" s="67"/>
      <c r="AE78" s="11"/>
      <c r="AF78" s="12"/>
      <c r="AG78" s="12"/>
      <c r="AH78" s="11"/>
      <c r="AI78" s="11"/>
      <c r="AJ78" s="12"/>
      <c r="AK78" s="12"/>
      <c r="AL78" s="11"/>
      <c r="AM78" s="11"/>
      <c r="AN78" s="12"/>
      <c r="AO78" s="12"/>
      <c r="AP78" s="11"/>
      <c r="AQ78" s="11"/>
      <c r="AR78" s="12"/>
      <c r="AS78" s="12"/>
      <c r="AT78" s="11"/>
      <c r="AU78" s="11"/>
      <c r="AV78" s="12"/>
      <c r="AW78" s="12"/>
      <c r="AX78" s="11"/>
      <c r="AY78" s="11"/>
      <c r="AZ78" s="12"/>
      <c r="BA78" s="12"/>
      <c r="BB78" s="11"/>
      <c r="BC78" s="11"/>
      <c r="BD78" s="12"/>
      <c r="BE78" s="12"/>
      <c r="BF78" s="11"/>
      <c r="BG78" s="11"/>
      <c r="BH78" s="12"/>
      <c r="BI78" s="12"/>
      <c r="BJ78" s="11"/>
      <c r="BK78" s="11"/>
    </row>
    <row r="79" spans="1:63" ht="15.75">
      <c r="A79" s="13"/>
      <c r="B79" s="59" t="s">
        <v>145</v>
      </c>
      <c r="C79" s="14" t="s">
        <v>206</v>
      </c>
      <c r="D79" s="15" t="s">
        <v>391</v>
      </c>
      <c r="E79" s="11"/>
      <c r="F79" s="12"/>
      <c r="G79" s="12"/>
      <c r="H79" s="11"/>
      <c r="I79" s="11"/>
      <c r="J79" s="12"/>
      <c r="K79" s="12"/>
      <c r="L79" s="11"/>
      <c r="M79" s="11"/>
      <c r="N79" s="12"/>
      <c r="O79" s="12"/>
      <c r="P79" s="11"/>
      <c r="Q79" s="11"/>
      <c r="R79" s="12"/>
      <c r="S79" s="12"/>
      <c r="T79" s="11"/>
      <c r="U79" s="11"/>
      <c r="V79" s="12"/>
      <c r="W79" s="12"/>
      <c r="X79" s="11"/>
      <c r="Y79" s="11"/>
      <c r="Z79" s="12"/>
      <c r="AA79" s="12"/>
      <c r="AB79" s="11"/>
      <c r="AC79" s="11"/>
      <c r="AD79" s="11"/>
      <c r="AE79" s="11"/>
      <c r="AF79" s="12"/>
      <c r="AG79" s="12"/>
      <c r="AH79" s="11"/>
      <c r="AI79" s="11"/>
      <c r="AJ79" s="12"/>
      <c r="AK79" s="12"/>
      <c r="AL79" s="11"/>
      <c r="AM79" s="11"/>
      <c r="AN79" s="12"/>
      <c r="AO79" s="12"/>
      <c r="AP79" s="11"/>
      <c r="AQ79" s="11"/>
      <c r="AR79" s="12"/>
      <c r="AS79" s="12"/>
      <c r="AT79" s="11"/>
      <c r="AU79" s="11"/>
      <c r="AV79" s="12"/>
      <c r="AW79" s="12"/>
      <c r="AX79" s="11"/>
      <c r="AY79" s="11"/>
      <c r="AZ79" s="12"/>
      <c r="BA79" s="12"/>
      <c r="BB79" s="11"/>
      <c r="BC79" s="11"/>
      <c r="BD79" s="12"/>
      <c r="BE79" s="12"/>
      <c r="BF79" s="11"/>
      <c r="BG79" s="11"/>
      <c r="BH79" s="12"/>
      <c r="BI79" s="12"/>
      <c r="BJ79" s="11"/>
      <c r="BK79" s="11"/>
    </row>
    <row r="80" spans="1:63" ht="15">
      <c r="A80" s="13"/>
      <c r="B80" s="12"/>
      <c r="C80" s="12"/>
      <c r="D80" s="11"/>
      <c r="E80" s="11"/>
      <c r="F80" s="12"/>
      <c r="G80" s="12"/>
      <c r="H80" s="11"/>
      <c r="I80" s="11"/>
      <c r="J80" s="12"/>
      <c r="K80" s="12"/>
      <c r="L80" s="11"/>
      <c r="M80" s="11"/>
      <c r="N80" s="12"/>
      <c r="O80" s="12"/>
      <c r="P80" s="11"/>
      <c r="Q80" s="11"/>
      <c r="R80" s="12"/>
      <c r="S80" s="12"/>
      <c r="T80" s="11"/>
      <c r="U80" s="11"/>
      <c r="V80" s="12"/>
      <c r="W80" s="12"/>
      <c r="X80" s="11"/>
      <c r="Y80" s="11"/>
      <c r="Z80" s="12"/>
      <c r="AA80" s="12"/>
      <c r="AB80" s="11"/>
      <c r="AC80" s="11"/>
      <c r="AD80" s="11"/>
      <c r="AE80" s="11"/>
      <c r="AF80" s="12"/>
      <c r="AG80" s="12"/>
      <c r="AH80" s="11"/>
      <c r="AI80" s="11"/>
      <c r="AJ80" s="12"/>
      <c r="AK80" s="12"/>
      <c r="AL80" s="11"/>
      <c r="AM80" s="11"/>
      <c r="AN80" s="12"/>
      <c r="AO80" s="12"/>
      <c r="AP80" s="11"/>
      <c r="AQ80" s="11"/>
      <c r="AR80" s="12"/>
      <c r="AS80" s="12"/>
      <c r="AT80" s="11"/>
      <c r="AU80" s="11"/>
      <c r="AV80" s="12"/>
      <c r="AW80" s="12"/>
      <c r="AX80" s="11"/>
      <c r="AY80" s="11"/>
      <c r="AZ80" s="12"/>
      <c r="BA80" s="12"/>
      <c r="BB80" s="11"/>
      <c r="BC80" s="11"/>
      <c r="BD80" s="12"/>
      <c r="BE80" s="12"/>
      <c r="BF80" s="11"/>
      <c r="BG80" s="11"/>
      <c r="BH80" s="12"/>
      <c r="BI80" s="12"/>
      <c r="BJ80" s="11"/>
      <c r="BK80" s="11"/>
    </row>
    <row r="81" spans="1:63" ht="15">
      <c r="A81" s="13" t="s">
        <v>392</v>
      </c>
      <c r="B81" s="12"/>
      <c r="C81" s="12"/>
      <c r="D81" s="11"/>
      <c r="E81" s="11"/>
      <c r="F81" s="12"/>
      <c r="G81" s="12"/>
      <c r="H81" s="11"/>
      <c r="I81" s="11"/>
      <c r="J81" s="12"/>
      <c r="K81" s="12"/>
      <c r="L81" s="11"/>
      <c r="M81" s="11"/>
      <c r="N81" s="12"/>
      <c r="O81" s="12"/>
      <c r="P81" s="11"/>
      <c r="Q81" s="11"/>
      <c r="R81" s="12"/>
      <c r="S81" s="12"/>
      <c r="T81" s="11"/>
      <c r="U81" s="11"/>
      <c r="V81" s="12"/>
      <c r="W81" s="12"/>
      <c r="X81" s="11"/>
      <c r="Y81" s="11"/>
      <c r="Z81" s="12"/>
      <c r="AA81" s="12"/>
      <c r="AB81" s="11"/>
      <c r="AC81" s="11"/>
      <c r="AD81" s="11"/>
      <c r="AE81" s="11"/>
      <c r="AF81" s="12"/>
      <c r="AG81" s="12"/>
      <c r="AH81" s="11"/>
      <c r="AI81" s="11"/>
      <c r="AJ81" s="12"/>
      <c r="AK81" s="12"/>
      <c r="AL81" s="11"/>
      <c r="AM81" s="11"/>
      <c r="AN81" s="12"/>
      <c r="AO81" s="12"/>
      <c r="AP81" s="11"/>
      <c r="AQ81" s="11"/>
      <c r="AR81" s="12"/>
      <c r="AS81" s="12"/>
      <c r="AT81" s="11"/>
      <c r="AU81" s="11"/>
      <c r="AV81" s="12"/>
      <c r="AW81" s="12"/>
      <c r="AX81" s="11"/>
      <c r="AY81" s="11"/>
      <c r="AZ81" s="12"/>
      <c r="BA81" s="12"/>
      <c r="BB81" s="11"/>
      <c r="BC81" s="11"/>
      <c r="BD81" s="12"/>
      <c r="BE81" s="12"/>
      <c r="BF81" s="11"/>
      <c r="BG81" s="11"/>
      <c r="BH81" s="12"/>
      <c r="BI81" s="12"/>
      <c r="BJ81" s="11"/>
      <c r="BK81" s="11"/>
    </row>
    <row r="82" spans="1:67" s="13" customFormat="1" ht="15.75" customHeight="1">
      <c r="A82" s="85" t="s">
        <v>207</v>
      </c>
      <c r="B82" s="85"/>
      <c r="C82" s="85"/>
      <c r="D82" s="16">
        <f>COUNTIF(D3:D78,"R")</f>
        <v>0</v>
      </c>
      <c r="H82" s="16">
        <f>COUNTIF(H3:H78,"R")</f>
        <v>0</v>
      </c>
      <c r="L82" s="16">
        <f>COUNTIF(L3:L78,"R")</f>
        <v>0</v>
      </c>
      <c r="P82" s="16">
        <f>COUNTIF(P3:P78,"R")</f>
        <v>0</v>
      </c>
      <c r="T82" s="16">
        <f>COUNTIF(T3:T78,"R")</f>
        <v>0</v>
      </c>
      <c r="X82" s="16">
        <f>COUNTIF(X3:X78,"R")</f>
        <v>0</v>
      </c>
      <c r="AB82" s="16">
        <f>COUNTIF(AB3:AB78,"R")</f>
        <v>0</v>
      </c>
      <c r="AD82" s="20"/>
      <c r="AE82" s="20"/>
      <c r="AF82" s="60"/>
      <c r="AG82" s="60"/>
      <c r="AH82" s="20"/>
      <c r="AI82" s="20"/>
      <c r="AJ82" s="60"/>
      <c r="AK82" s="60"/>
      <c r="AL82" s="20"/>
      <c r="AM82" s="20"/>
      <c r="AN82" s="60"/>
      <c r="AO82" s="60"/>
      <c r="AP82" s="20"/>
      <c r="AQ82" s="20"/>
      <c r="AR82" s="60"/>
      <c r="AS82" s="60"/>
      <c r="AT82" s="20"/>
      <c r="AU82" s="20"/>
      <c r="AV82" s="60"/>
      <c r="AW82" s="60"/>
      <c r="AX82" s="20"/>
      <c r="AY82" s="20"/>
      <c r="AZ82" s="60"/>
      <c r="BA82" s="60"/>
      <c r="BB82" s="20"/>
      <c r="BC82" s="20"/>
      <c r="BD82" s="60"/>
      <c r="BE82" s="60"/>
      <c r="BF82" s="20"/>
      <c r="BG82" s="20"/>
      <c r="BH82" s="60"/>
      <c r="BI82" s="60"/>
      <c r="BJ82" s="20"/>
      <c r="BK82" s="20"/>
      <c r="BL82" s="60"/>
      <c r="BM82" s="60"/>
      <c r="BN82" s="20"/>
      <c r="BO82" s="20"/>
    </row>
    <row r="83" spans="1:67" s="13" customFormat="1" ht="15.75" customHeight="1">
      <c r="A83" s="86" t="s">
        <v>208</v>
      </c>
      <c r="B83" s="86"/>
      <c r="C83" s="86"/>
      <c r="D83" s="16">
        <f>COUNTIF(D3:D78,"Y")</f>
        <v>0</v>
      </c>
      <c r="E83" s="11"/>
      <c r="H83" s="16">
        <f>COUNTIF(H3:H78,"Y")</f>
        <v>0</v>
      </c>
      <c r="I83" s="11"/>
      <c r="L83" s="16">
        <f>COUNTIF(L3:L78,"Y")</f>
        <v>0</v>
      </c>
      <c r="M83" s="11"/>
      <c r="P83" s="16">
        <f>COUNTIF(P3:P78,"Y")</f>
        <v>0</v>
      </c>
      <c r="Q83" s="11"/>
      <c r="T83" s="16">
        <f>COUNTIF(T3:T78,"Y")</f>
        <v>0</v>
      </c>
      <c r="U83" s="11"/>
      <c r="X83" s="16">
        <f>COUNTIF(X3:X78,"Y")</f>
        <v>0</v>
      </c>
      <c r="Y83" s="11"/>
      <c r="AB83" s="16">
        <f>COUNTIF(AB3:AB78,"Y")</f>
        <v>0</v>
      </c>
      <c r="AC83" s="11"/>
      <c r="AD83" s="20"/>
      <c r="AE83" s="20"/>
      <c r="AF83" s="60"/>
      <c r="AG83" s="60"/>
      <c r="AH83" s="20"/>
      <c r="AI83" s="20"/>
      <c r="AJ83" s="60"/>
      <c r="AK83" s="60"/>
      <c r="AL83" s="20"/>
      <c r="AM83" s="20"/>
      <c r="AN83" s="60"/>
      <c r="AO83" s="60"/>
      <c r="AP83" s="20"/>
      <c r="AQ83" s="20"/>
      <c r="AR83" s="60"/>
      <c r="AS83" s="60"/>
      <c r="AT83" s="20"/>
      <c r="AU83" s="20"/>
      <c r="AV83" s="60"/>
      <c r="AW83" s="60"/>
      <c r="AX83" s="20"/>
      <c r="AY83" s="20"/>
      <c r="AZ83" s="60"/>
      <c r="BA83" s="60"/>
      <c r="BB83" s="20"/>
      <c r="BC83" s="20"/>
      <c r="BD83" s="60"/>
      <c r="BE83" s="60"/>
      <c r="BF83" s="20"/>
      <c r="BG83" s="20"/>
      <c r="BH83" s="60"/>
      <c r="BI83" s="60"/>
      <c r="BJ83" s="20"/>
      <c r="BK83" s="20"/>
      <c r="BL83" s="60"/>
      <c r="BM83" s="60"/>
      <c r="BN83" s="20"/>
      <c r="BO83" s="20"/>
    </row>
    <row r="84" spans="1:67" s="13" customFormat="1" ht="15.75" customHeight="1">
      <c r="A84" s="83" t="s">
        <v>393</v>
      </c>
      <c r="B84" s="84"/>
      <c r="C84" s="84"/>
      <c r="D84" s="16">
        <f>COUNTIF(D3:D78,"M")</f>
        <v>0</v>
      </c>
      <c r="H84" s="16">
        <f>COUNTIF(H3:H78,"M")</f>
        <v>0</v>
      </c>
      <c r="L84" s="16">
        <f>COUNTIF(L3:L78,"M")</f>
        <v>0</v>
      </c>
      <c r="P84" s="16">
        <f>COUNTIF(P3:P78,"M")</f>
        <v>0</v>
      </c>
      <c r="T84" s="16">
        <f>COUNTIF(T3:T78,"M")</f>
        <v>0</v>
      </c>
      <c r="X84" s="16">
        <f>COUNTIF(X3:X78,"M")</f>
        <v>0</v>
      </c>
      <c r="AB84" s="16">
        <f>COUNTIF(AB3:AB78,"M")</f>
        <v>0</v>
      </c>
      <c r="AD84" s="20"/>
      <c r="AE84" s="20"/>
      <c r="AF84" s="60"/>
      <c r="AG84" s="60"/>
      <c r="AH84" s="20"/>
      <c r="AI84" s="20"/>
      <c r="AJ84" s="60"/>
      <c r="AK84" s="60"/>
      <c r="AL84" s="20"/>
      <c r="AM84" s="20"/>
      <c r="AN84" s="60"/>
      <c r="AO84" s="60"/>
      <c r="AP84" s="20"/>
      <c r="AQ84" s="20"/>
      <c r="AR84" s="60"/>
      <c r="AS84" s="60"/>
      <c r="AT84" s="20"/>
      <c r="AU84" s="20"/>
      <c r="AV84" s="60"/>
      <c r="AW84" s="60"/>
      <c r="AX84" s="20"/>
      <c r="AY84" s="20"/>
      <c r="AZ84" s="60"/>
      <c r="BA84" s="60"/>
      <c r="BB84" s="20"/>
      <c r="BC84" s="20"/>
      <c r="BD84" s="60"/>
      <c r="BE84" s="60"/>
      <c r="BF84" s="20"/>
      <c r="BG84" s="20"/>
      <c r="BH84" s="60"/>
      <c r="BI84" s="60"/>
      <c r="BJ84" s="20"/>
      <c r="BK84" s="20"/>
      <c r="BL84" s="60"/>
      <c r="BM84" s="60"/>
      <c r="BN84" s="20"/>
      <c r="BO84" s="20"/>
    </row>
    <row r="85" spans="1:67" s="13" customFormat="1" ht="15.75" thickBot="1">
      <c r="A85" s="17"/>
      <c r="B85" s="17"/>
      <c r="C85" s="18" t="s">
        <v>209</v>
      </c>
      <c r="D85" s="19">
        <f>SUM(D82:D84)</f>
        <v>0</v>
      </c>
      <c r="H85" s="19">
        <f>SUM(H82:H84)</f>
        <v>0</v>
      </c>
      <c r="L85" s="19">
        <f>SUM(L82:L84)</f>
        <v>0</v>
      </c>
      <c r="P85" s="19">
        <f>SUM(P82:P84)</f>
        <v>0</v>
      </c>
      <c r="T85" s="19">
        <f>SUM(T82:T84)</f>
        <v>0</v>
      </c>
      <c r="X85" s="19">
        <f>SUM(X82:X84)</f>
        <v>0</v>
      </c>
      <c r="AB85" s="19">
        <f>SUM(AB82:AB84)</f>
        <v>0</v>
      </c>
      <c r="AD85" s="20"/>
      <c r="AE85" s="20"/>
      <c r="AF85" s="60"/>
      <c r="AG85" s="60"/>
      <c r="AH85" s="20"/>
      <c r="AI85" s="20"/>
      <c r="AJ85" s="60"/>
      <c r="AK85" s="60"/>
      <c r="AL85" s="20"/>
      <c r="AM85" s="20"/>
      <c r="AN85" s="60"/>
      <c r="AO85" s="60"/>
      <c r="AP85" s="20"/>
      <c r="AQ85" s="20"/>
      <c r="AR85" s="60"/>
      <c r="AS85" s="60"/>
      <c r="AT85" s="20"/>
      <c r="AU85" s="20"/>
      <c r="AV85" s="60"/>
      <c r="AW85" s="60"/>
      <c r="AX85" s="20"/>
      <c r="AY85" s="20"/>
      <c r="AZ85" s="60"/>
      <c r="BA85" s="60"/>
      <c r="BB85" s="20"/>
      <c r="BC85" s="20"/>
      <c r="BD85" s="60"/>
      <c r="BE85" s="60"/>
      <c r="BF85" s="20"/>
      <c r="BG85" s="20"/>
      <c r="BH85" s="60"/>
      <c r="BI85" s="60"/>
      <c r="BJ85" s="20"/>
      <c r="BK85" s="20"/>
      <c r="BL85" s="60"/>
      <c r="BM85" s="60"/>
      <c r="BN85" s="20"/>
      <c r="BO85" s="20"/>
    </row>
    <row r="86" spans="1:67" s="13" customFormat="1" ht="16.5" thickTop="1">
      <c r="A86" s="61"/>
      <c r="B86" s="21"/>
      <c r="C86" s="62"/>
      <c r="D86" s="51"/>
      <c r="E86" s="20"/>
      <c r="F86" s="62"/>
      <c r="H86" s="20"/>
      <c r="I86" s="20"/>
      <c r="L86" s="20"/>
      <c r="M86" s="20"/>
      <c r="P86" s="20"/>
      <c r="Q86" s="20"/>
      <c r="T86" s="20"/>
      <c r="U86" s="20"/>
      <c r="X86" s="51"/>
      <c r="Y86" s="20"/>
      <c r="AB86" s="51"/>
      <c r="AC86" s="20"/>
      <c r="AD86" s="20"/>
      <c r="AE86" s="20"/>
      <c r="AF86" s="60"/>
      <c r="AG86" s="60"/>
      <c r="AH86" s="20"/>
      <c r="AI86" s="20"/>
      <c r="AJ86" s="60"/>
      <c r="AK86" s="60"/>
      <c r="AL86" s="20"/>
      <c r="AM86" s="20"/>
      <c r="AN86" s="60"/>
      <c r="AO86" s="60"/>
      <c r="AP86" s="20"/>
      <c r="AQ86" s="20"/>
      <c r="AR86" s="60"/>
      <c r="AS86" s="60"/>
      <c r="AT86" s="20"/>
      <c r="AU86" s="20"/>
      <c r="AV86" s="60"/>
      <c r="AW86" s="60"/>
      <c r="AX86" s="20"/>
      <c r="AY86" s="20"/>
      <c r="AZ86" s="60"/>
      <c r="BA86" s="60"/>
      <c r="BB86" s="20"/>
      <c r="BC86" s="20"/>
      <c r="BD86" s="60"/>
      <c r="BE86" s="60"/>
      <c r="BF86" s="20"/>
      <c r="BG86" s="20"/>
      <c r="BH86" s="60"/>
      <c r="BI86" s="60"/>
      <c r="BJ86" s="20"/>
      <c r="BK86" s="20"/>
      <c r="BL86" s="60"/>
      <c r="BM86" s="60"/>
      <c r="BN86" s="20"/>
      <c r="BO86" s="20"/>
    </row>
    <row r="87" spans="1:67" s="13" customFormat="1" ht="15.75" thickBot="1">
      <c r="A87" s="13" t="s">
        <v>210</v>
      </c>
      <c r="C87" s="22"/>
      <c r="D87" s="16"/>
      <c r="H87" s="16"/>
      <c r="L87" s="16"/>
      <c r="P87" s="16"/>
      <c r="T87" s="16"/>
      <c r="X87" s="16"/>
      <c r="AB87" s="16"/>
      <c r="AD87" s="20"/>
      <c r="AE87" s="20"/>
      <c r="AF87" s="60"/>
      <c r="AG87" s="60"/>
      <c r="AH87" s="20"/>
      <c r="AI87" s="20"/>
      <c r="AJ87" s="60"/>
      <c r="AK87" s="60"/>
      <c r="AL87" s="20"/>
      <c r="AM87" s="20"/>
      <c r="AN87" s="60"/>
      <c r="AO87" s="60"/>
      <c r="AP87" s="20"/>
      <c r="AQ87" s="20"/>
      <c r="AR87" s="60"/>
      <c r="AS87" s="60"/>
      <c r="AT87" s="20"/>
      <c r="AU87" s="20"/>
      <c r="AV87" s="60"/>
      <c r="AW87" s="60"/>
      <c r="AX87" s="20"/>
      <c r="AY87" s="20"/>
      <c r="AZ87" s="60"/>
      <c r="BA87" s="60"/>
      <c r="BB87" s="20"/>
      <c r="BC87" s="20"/>
      <c r="BD87" s="60"/>
      <c r="BE87" s="60"/>
      <c r="BF87" s="20"/>
      <c r="BG87" s="20"/>
      <c r="BH87" s="60"/>
      <c r="BI87" s="60"/>
      <c r="BJ87" s="20"/>
      <c r="BK87" s="20"/>
      <c r="BL87" s="60"/>
      <c r="BM87" s="60"/>
      <c r="BN87" s="20"/>
      <c r="BO87" s="20"/>
    </row>
    <row r="88" spans="1:67" ht="15.75">
      <c r="A88" s="79" t="s">
        <v>207</v>
      </c>
      <c r="B88" s="80"/>
      <c r="C88" s="80"/>
      <c r="D88" s="23">
        <f>SUM(D82:AC82)</f>
        <v>0</v>
      </c>
      <c r="E88" s="13"/>
      <c r="G88" s="24" t="s">
        <v>211</v>
      </c>
      <c r="H88" s="25" t="s">
        <v>7</v>
      </c>
      <c r="I88" s="13"/>
      <c r="L88" s="4"/>
      <c r="M88" s="13"/>
      <c r="P88" s="16"/>
      <c r="Q88" s="13"/>
      <c r="T88" s="16"/>
      <c r="U88" s="13"/>
      <c r="X88" s="16"/>
      <c r="Y88" s="13"/>
      <c r="AB88" s="16"/>
      <c r="AC88" s="13"/>
      <c r="AD88" s="20"/>
      <c r="AE88" s="20"/>
      <c r="AF88" s="12"/>
      <c r="AG88" s="12"/>
      <c r="AH88" s="20"/>
      <c r="AI88" s="20"/>
      <c r="AJ88" s="12"/>
      <c r="AK88" s="12"/>
      <c r="AL88" s="20"/>
      <c r="AM88" s="20"/>
      <c r="AN88" s="12"/>
      <c r="AO88" s="12"/>
      <c r="AP88" s="20"/>
      <c r="AQ88" s="20"/>
      <c r="AR88" s="12"/>
      <c r="AS88" s="12"/>
      <c r="AT88" s="20"/>
      <c r="AU88" s="20"/>
      <c r="AV88" s="12"/>
      <c r="AW88" s="12"/>
      <c r="AX88" s="20"/>
      <c r="AY88" s="20"/>
      <c r="AZ88" s="12"/>
      <c r="BA88" s="12"/>
      <c r="BB88" s="20"/>
      <c r="BC88" s="20"/>
      <c r="BD88" s="12"/>
      <c r="BE88" s="12"/>
      <c r="BF88" s="20"/>
      <c r="BG88" s="20"/>
      <c r="BH88" s="12"/>
      <c r="BI88" s="12"/>
      <c r="BJ88" s="20"/>
      <c r="BK88" s="20"/>
      <c r="BN88" s="20"/>
      <c r="BO88" s="20"/>
    </row>
    <row r="89" spans="1:63" ht="15.75">
      <c r="A89" s="81" t="s">
        <v>208</v>
      </c>
      <c r="B89" s="82"/>
      <c r="C89" s="82"/>
      <c r="D89" s="26">
        <f>SUM(D83:AC83)</f>
        <v>0</v>
      </c>
      <c r="E89" s="13"/>
      <c r="H89" s="25" t="s">
        <v>381</v>
      </c>
      <c r="I89" s="13"/>
      <c r="L89" s="4"/>
      <c r="M89" s="13"/>
      <c r="Q89" s="13"/>
      <c r="U89" s="13"/>
      <c r="Y89" s="13"/>
      <c r="AC89" s="13"/>
      <c r="AD89" s="11"/>
      <c r="AE89" s="11"/>
      <c r="AF89" s="12"/>
      <c r="AG89" s="12"/>
      <c r="AH89" s="11"/>
      <c r="AI89" s="11"/>
      <c r="AJ89" s="12"/>
      <c r="AK89" s="12"/>
      <c r="AL89" s="11"/>
      <c r="AM89" s="11"/>
      <c r="AN89" s="12"/>
      <c r="AO89" s="12"/>
      <c r="AP89" s="11"/>
      <c r="AQ89" s="11"/>
      <c r="AR89" s="12"/>
      <c r="AS89" s="12"/>
      <c r="AT89" s="11"/>
      <c r="AU89" s="11"/>
      <c r="AV89" s="12"/>
      <c r="AW89" s="12"/>
      <c r="AX89" s="11"/>
      <c r="AY89" s="11"/>
      <c r="AZ89" s="12"/>
      <c r="BA89" s="12"/>
      <c r="BB89" s="11"/>
      <c r="BC89" s="11"/>
      <c r="BD89" s="12"/>
      <c r="BE89" s="12"/>
      <c r="BF89" s="11"/>
      <c r="BG89" s="11"/>
      <c r="BH89" s="12"/>
      <c r="BI89" s="12"/>
      <c r="BJ89" s="11"/>
      <c r="BK89" s="11"/>
    </row>
    <row r="90" spans="1:63" ht="15">
      <c r="A90" s="83" t="s">
        <v>295</v>
      </c>
      <c r="B90" s="84"/>
      <c r="C90" s="84"/>
      <c r="D90" s="27">
        <f>SUM(D84:AC84)</f>
        <v>0</v>
      </c>
      <c r="E90" s="13"/>
      <c r="H90" s="25"/>
      <c r="I90" s="13"/>
      <c r="L90" s="22"/>
      <c r="M90" s="13"/>
      <c r="Q90" s="13"/>
      <c r="U90" s="13"/>
      <c r="Y90" s="13"/>
      <c r="AC90" s="13"/>
      <c r="AD90" s="11"/>
      <c r="AE90" s="11"/>
      <c r="AF90" s="12"/>
      <c r="AG90" s="12"/>
      <c r="AH90" s="11"/>
      <c r="AI90" s="11"/>
      <c r="AJ90" s="12"/>
      <c r="AK90" s="12"/>
      <c r="AL90" s="11"/>
      <c r="AM90" s="11"/>
      <c r="AN90" s="12"/>
      <c r="AO90" s="12"/>
      <c r="AP90" s="11"/>
      <c r="AQ90" s="11"/>
      <c r="AR90" s="12"/>
      <c r="AS90" s="12"/>
      <c r="AT90" s="11"/>
      <c r="AU90" s="11"/>
      <c r="AV90" s="12"/>
      <c r="AW90" s="12"/>
      <c r="AX90" s="11"/>
      <c r="AY90" s="11"/>
      <c r="AZ90" s="12"/>
      <c r="BA90" s="12"/>
      <c r="BB90" s="11"/>
      <c r="BC90" s="11"/>
      <c r="BD90" s="12"/>
      <c r="BE90" s="12"/>
      <c r="BF90" s="11"/>
      <c r="BG90" s="11"/>
      <c r="BH90" s="12"/>
      <c r="BI90" s="12"/>
      <c r="BJ90" s="11"/>
      <c r="BK90" s="11"/>
    </row>
    <row r="91" spans="1:63" ht="15.75" thickBot="1">
      <c r="A91" s="28"/>
      <c r="B91" s="29"/>
      <c r="C91" s="30" t="s">
        <v>209</v>
      </c>
      <c r="D91" s="31">
        <f>SUM(D88:D90)</f>
        <v>0</v>
      </c>
      <c r="E91" s="13"/>
      <c r="H91" s="25"/>
      <c r="I91" s="13"/>
      <c r="M91" s="13"/>
      <c r="Q91" s="13"/>
      <c r="U91" s="13"/>
      <c r="Y91" s="13"/>
      <c r="AC91" s="13"/>
      <c r="AD91" s="11"/>
      <c r="AE91" s="11"/>
      <c r="AF91" s="12"/>
      <c r="AG91" s="12"/>
      <c r="AH91" s="11"/>
      <c r="AI91" s="11"/>
      <c r="AJ91" s="12"/>
      <c r="AK91" s="12"/>
      <c r="AL91" s="11"/>
      <c r="AM91" s="11"/>
      <c r="AN91" s="12"/>
      <c r="AO91" s="12"/>
      <c r="AP91" s="11"/>
      <c r="AQ91" s="11"/>
      <c r="AR91" s="12"/>
      <c r="AS91" s="12"/>
      <c r="AT91" s="11"/>
      <c r="AU91" s="11"/>
      <c r="AV91" s="12"/>
      <c r="AW91" s="12"/>
      <c r="AX91" s="11"/>
      <c r="AY91" s="11"/>
      <c r="AZ91" s="12"/>
      <c r="BA91" s="12"/>
      <c r="BB91" s="11"/>
      <c r="BC91" s="11"/>
      <c r="BD91" s="12"/>
      <c r="BE91" s="12"/>
      <c r="BF91" s="11"/>
      <c r="BG91" s="11"/>
      <c r="BH91" s="12"/>
      <c r="BI91" s="12"/>
      <c r="BJ91" s="11"/>
      <c r="BK91" s="11"/>
    </row>
    <row r="92" spans="5:63" ht="15">
      <c r="E92" s="13"/>
      <c r="I92" s="13"/>
      <c r="M92" s="13"/>
      <c r="Q92" s="13"/>
      <c r="U92" s="13"/>
      <c r="Y92" s="13"/>
      <c r="AC92" s="13"/>
      <c r="AD92" s="11"/>
      <c r="AE92" s="11"/>
      <c r="AF92" s="12"/>
      <c r="AG92" s="12"/>
      <c r="AH92" s="11"/>
      <c r="AI92" s="11"/>
      <c r="AJ92" s="12"/>
      <c r="AK92" s="12"/>
      <c r="AL92" s="11"/>
      <c r="AM92" s="11"/>
      <c r="AN92" s="12"/>
      <c r="AO92" s="12"/>
      <c r="AP92" s="11"/>
      <c r="AQ92" s="11"/>
      <c r="AR92" s="12"/>
      <c r="AS92" s="12"/>
      <c r="AT92" s="11"/>
      <c r="AU92" s="11"/>
      <c r="AV92" s="12"/>
      <c r="AW92" s="12"/>
      <c r="AX92" s="11"/>
      <c r="AY92" s="11"/>
      <c r="AZ92" s="12"/>
      <c r="BA92" s="12"/>
      <c r="BB92" s="11"/>
      <c r="BC92" s="11"/>
      <c r="BD92" s="12"/>
      <c r="BE92" s="12"/>
      <c r="BF92" s="11"/>
      <c r="BG92" s="11"/>
      <c r="BH92" s="12"/>
      <c r="BI92" s="12"/>
      <c r="BJ92" s="11"/>
      <c r="BK92" s="11"/>
    </row>
    <row r="93" spans="3:63" ht="15">
      <c r="C93" s="4"/>
      <c r="E93" s="13"/>
      <c r="I93" s="13"/>
      <c r="M93" s="13"/>
      <c r="Q93" s="13"/>
      <c r="U93" s="13"/>
      <c r="Y93" s="13"/>
      <c r="AC93" s="13"/>
      <c r="AD93" s="11"/>
      <c r="AE93" s="11"/>
      <c r="AF93" s="12"/>
      <c r="AG93" s="12"/>
      <c r="AH93" s="11"/>
      <c r="AI93" s="11"/>
      <c r="AJ93" s="12"/>
      <c r="AK93" s="12"/>
      <c r="AL93" s="11"/>
      <c r="AM93" s="11"/>
      <c r="AN93" s="12"/>
      <c r="AO93" s="12"/>
      <c r="AP93" s="11"/>
      <c r="AQ93" s="11"/>
      <c r="AR93" s="12"/>
      <c r="AS93" s="12"/>
      <c r="AT93" s="11"/>
      <c r="AU93" s="11"/>
      <c r="AV93" s="12"/>
      <c r="AW93" s="12"/>
      <c r="AX93" s="11"/>
      <c r="AY93" s="11"/>
      <c r="AZ93" s="12"/>
      <c r="BA93" s="12"/>
      <c r="BB93" s="11"/>
      <c r="BC93" s="11"/>
      <c r="BD93" s="12"/>
      <c r="BE93" s="12"/>
      <c r="BF93" s="11"/>
      <c r="BG93" s="11"/>
      <c r="BH93" s="12"/>
      <c r="BI93" s="12"/>
      <c r="BJ93" s="11"/>
      <c r="BK93" s="11"/>
    </row>
    <row r="94" spans="1:63" ht="15">
      <c r="A94" s="13" t="s">
        <v>212</v>
      </c>
      <c r="AD94" s="11"/>
      <c r="AE94" s="11"/>
      <c r="AF94" s="12"/>
      <c r="AG94" s="12"/>
      <c r="AH94" s="11"/>
      <c r="AI94" s="11"/>
      <c r="AJ94" s="12"/>
      <c r="AK94" s="12"/>
      <c r="AL94" s="11"/>
      <c r="AM94" s="11"/>
      <c r="AN94" s="12"/>
      <c r="AO94" s="12"/>
      <c r="AP94" s="11"/>
      <c r="AQ94" s="11"/>
      <c r="AR94" s="12"/>
      <c r="AS94" s="12"/>
      <c r="AT94" s="11"/>
      <c r="AU94" s="11"/>
      <c r="AV94" s="12"/>
      <c r="AW94" s="12"/>
      <c r="AX94" s="11"/>
      <c r="AY94" s="11"/>
      <c r="AZ94" s="12"/>
      <c r="BA94" s="12"/>
      <c r="BB94" s="11"/>
      <c r="BC94" s="11"/>
      <c r="BD94" s="12"/>
      <c r="BE94" s="12"/>
      <c r="BF94" s="11"/>
      <c r="BG94" s="11"/>
      <c r="BH94" s="12"/>
      <c r="BI94" s="12"/>
      <c r="BJ94" s="11"/>
      <c r="BK94" s="11"/>
    </row>
    <row r="95" spans="2:66" ht="15.75">
      <c r="B95" s="69" t="s">
        <v>213</v>
      </c>
      <c r="C95" s="70"/>
      <c r="D95" s="16">
        <f>COUNTIF(E3:E78,"Y")</f>
        <v>15</v>
      </c>
      <c r="E95" s="16"/>
      <c r="H95" s="16">
        <f>COUNTIF(I3:I78,"Y")</f>
        <v>19</v>
      </c>
      <c r="I95" s="16"/>
      <c r="L95" s="16">
        <f>COUNTIF(M3:M78,"Y")</f>
        <v>16</v>
      </c>
      <c r="M95" s="16"/>
      <c r="P95" s="16">
        <f>COUNTIF(Q3:Q78,"Y")</f>
        <v>14</v>
      </c>
      <c r="Q95" s="16"/>
      <c r="T95" s="16">
        <f>COUNTIF(U3:U78,"Y")</f>
        <v>19</v>
      </c>
      <c r="U95" s="16"/>
      <c r="X95" s="16">
        <f>COUNTIF(Y3:Y78,"Y")</f>
        <v>21</v>
      </c>
      <c r="Y95" s="16"/>
      <c r="AB95" s="16">
        <f>COUNTIF(AC3:AC78,"Y")</f>
        <v>20</v>
      </c>
      <c r="AC95" s="16"/>
      <c r="AD95" s="20"/>
      <c r="AE95" s="11"/>
      <c r="AF95" s="12"/>
      <c r="AG95" s="12"/>
      <c r="AH95" s="20"/>
      <c r="AI95" s="11"/>
      <c r="AJ95" s="12"/>
      <c r="AK95" s="12"/>
      <c r="AL95" s="20"/>
      <c r="AM95" s="11"/>
      <c r="AN95" s="12"/>
      <c r="AO95" s="12"/>
      <c r="AP95" s="20"/>
      <c r="AQ95" s="11"/>
      <c r="AR95" s="12"/>
      <c r="AS95" s="12"/>
      <c r="AT95" s="20"/>
      <c r="AU95" s="11"/>
      <c r="AV95" s="12"/>
      <c r="AW95" s="12"/>
      <c r="AX95" s="20"/>
      <c r="AY95" s="11"/>
      <c r="AZ95" s="12"/>
      <c r="BA95" s="12"/>
      <c r="BB95" s="20"/>
      <c r="BC95" s="11"/>
      <c r="BD95" s="12"/>
      <c r="BE95" s="12"/>
      <c r="BF95" s="20"/>
      <c r="BG95" s="11"/>
      <c r="BH95" s="12"/>
      <c r="BI95" s="12"/>
      <c r="BJ95" s="20"/>
      <c r="BK95" s="11"/>
      <c r="BN95" s="20"/>
    </row>
    <row r="96" spans="2:67" s="12" customFormat="1" ht="15.75">
      <c r="B96" s="73" t="s">
        <v>214</v>
      </c>
      <c r="C96" s="74"/>
      <c r="D96" s="32">
        <f>COUNTIF(E3:E78,"D")</f>
        <v>0</v>
      </c>
      <c r="E96" s="11"/>
      <c r="H96" s="20">
        <f>COUNTIF(I3:I78,"D")</f>
        <v>1</v>
      </c>
      <c r="I96" s="11"/>
      <c r="L96" s="20">
        <f>COUNTIF(M3:M78,"D")</f>
        <v>0</v>
      </c>
      <c r="M96" s="11"/>
      <c r="P96" s="20">
        <f>COUNTIF(Q3:Q78,"D")</f>
        <v>1</v>
      </c>
      <c r="Q96" s="11"/>
      <c r="T96" s="20">
        <f>COUNTIF(U3:U78,"D")</f>
        <v>0</v>
      </c>
      <c r="U96" s="11"/>
      <c r="X96" s="20">
        <f>COUNTIF(Y3:Y78,"D")</f>
        <v>0</v>
      </c>
      <c r="Y96" s="11"/>
      <c r="AB96" s="20">
        <f>COUNTIF(AC3:AC78,"D")</f>
        <v>0</v>
      </c>
      <c r="AC96" s="11"/>
      <c r="AD96" s="20"/>
      <c r="AE96" s="11"/>
      <c r="AH96" s="20"/>
      <c r="AI96" s="11"/>
      <c r="AL96" s="20"/>
      <c r="AM96" s="11"/>
      <c r="AP96" s="20"/>
      <c r="AQ96" s="11"/>
      <c r="AT96" s="20"/>
      <c r="AU96" s="11"/>
      <c r="AX96" s="20"/>
      <c r="AY96" s="11"/>
      <c r="BB96" s="20"/>
      <c r="BC96" s="11"/>
      <c r="BF96" s="20"/>
      <c r="BG96" s="11"/>
      <c r="BJ96" s="20"/>
      <c r="BK96" s="11"/>
      <c r="BN96" s="20"/>
      <c r="BO96" s="11"/>
    </row>
    <row r="97" spans="2:67" s="12" customFormat="1" ht="15.75">
      <c r="B97" s="75" t="s">
        <v>215</v>
      </c>
      <c r="C97" s="76"/>
      <c r="D97" s="20">
        <f>SUM(D95:D96)</f>
        <v>15</v>
      </c>
      <c r="E97" s="11"/>
      <c r="H97" s="20">
        <f>SUM(H95:H96)</f>
        <v>20</v>
      </c>
      <c r="I97" s="11"/>
      <c r="L97" s="20">
        <f>SUM(L95:L96)</f>
        <v>16</v>
      </c>
      <c r="M97" s="11"/>
      <c r="P97" s="20">
        <f>SUM(P95:P96)</f>
        <v>15</v>
      </c>
      <c r="Q97" s="11"/>
      <c r="T97" s="20">
        <f>SUM(T95:T96)</f>
        <v>19</v>
      </c>
      <c r="U97" s="11"/>
      <c r="X97" s="20">
        <f>SUM(X95:X96)</f>
        <v>21</v>
      </c>
      <c r="Y97" s="11"/>
      <c r="AB97" s="20">
        <f>SUM(AB95:AB96)</f>
        <v>20</v>
      </c>
      <c r="AC97" s="11"/>
      <c r="AD97" s="20"/>
      <c r="AE97" s="11"/>
      <c r="AH97" s="20"/>
      <c r="AI97" s="11"/>
      <c r="AL97" s="20"/>
      <c r="AM97" s="11"/>
      <c r="AP97" s="20"/>
      <c r="AQ97" s="11"/>
      <c r="AT97" s="20"/>
      <c r="AU97" s="11"/>
      <c r="AX97" s="20"/>
      <c r="AY97" s="11"/>
      <c r="BB97" s="20"/>
      <c r="BC97" s="11"/>
      <c r="BF97" s="20"/>
      <c r="BG97" s="11"/>
      <c r="BJ97" s="20"/>
      <c r="BK97" s="11"/>
      <c r="BN97" s="20"/>
      <c r="BO97" s="11"/>
    </row>
    <row r="98" spans="2:66" ht="15.75">
      <c r="B98" s="77" t="s">
        <v>216</v>
      </c>
      <c r="C98" s="78"/>
      <c r="D98" s="16">
        <f>COUNTA(C3:C78)</f>
        <v>50</v>
      </c>
      <c r="H98" s="16">
        <f>COUNTA(G3:G78)</f>
        <v>50</v>
      </c>
      <c r="L98" s="16">
        <f>COUNTA(K3:K78)</f>
        <v>50</v>
      </c>
      <c r="P98" s="16">
        <f>COUNTA(O3:O78)</f>
        <v>49</v>
      </c>
      <c r="T98" s="16">
        <f>COUNTA(S3:S78)</f>
        <v>50</v>
      </c>
      <c r="X98" s="16">
        <f>COUNTA(W3:W78)</f>
        <v>49</v>
      </c>
      <c r="AB98" s="16">
        <f>COUNTA(AA3:AA78)</f>
        <v>49</v>
      </c>
      <c r="AD98" s="16"/>
      <c r="AH98" s="16"/>
      <c r="AI98" s="11"/>
      <c r="AJ98" s="12"/>
      <c r="AK98" s="12"/>
      <c r="AL98" s="20"/>
      <c r="AM98" s="11"/>
      <c r="AN98" s="12"/>
      <c r="AO98" s="12"/>
      <c r="AP98" s="20"/>
      <c r="AQ98" s="11"/>
      <c r="AR98" s="12"/>
      <c r="AS98" s="12"/>
      <c r="AT98" s="20"/>
      <c r="AU98" s="11"/>
      <c r="AV98" s="12"/>
      <c r="AW98" s="12"/>
      <c r="AX98" s="20"/>
      <c r="AY98" s="11"/>
      <c r="AZ98" s="12"/>
      <c r="BA98" s="12"/>
      <c r="BB98" s="20"/>
      <c r="BC98" s="11"/>
      <c r="BD98" s="12"/>
      <c r="BE98" s="12"/>
      <c r="BF98" s="20"/>
      <c r="BG98" s="11"/>
      <c r="BH98" s="12"/>
      <c r="BI98" s="12"/>
      <c r="BJ98" s="20"/>
      <c r="BK98" s="11"/>
      <c r="BN98" s="20"/>
    </row>
    <row r="99" spans="2:66" ht="15.75">
      <c r="B99" s="68" t="s">
        <v>217</v>
      </c>
      <c r="C99" s="68"/>
      <c r="D99" s="33">
        <f>IF(D98=0,0,D97/D98)</f>
        <v>0.3</v>
      </c>
      <c r="H99" s="33">
        <f>IF(H98=0,0,H97/H98)</f>
        <v>0.4</v>
      </c>
      <c r="L99" s="33">
        <f>IF(L98=0,0,L97/L98)</f>
        <v>0.32</v>
      </c>
      <c r="P99" s="33">
        <f>IF(P98=0,0,P97/P98)</f>
        <v>0.30612244897959184</v>
      </c>
      <c r="T99" s="33">
        <f>IF(T98=0,0,T97/T98)</f>
        <v>0.38</v>
      </c>
      <c r="X99" s="33">
        <f>IF(X98=0,0,X97/X98)</f>
        <v>0.42857142857142855</v>
      </c>
      <c r="AB99" s="33">
        <f>IF(AB98=0,0,AB97/AB98)</f>
        <v>0.40816326530612246</v>
      </c>
      <c r="AD99" s="33"/>
      <c r="AH99" s="33"/>
      <c r="AI99" s="11"/>
      <c r="AJ99" s="12"/>
      <c r="AK99" s="12"/>
      <c r="AL99" s="63"/>
      <c r="AM99" s="11"/>
      <c r="AN99" s="12"/>
      <c r="AO99" s="12"/>
      <c r="AP99" s="63"/>
      <c r="AQ99" s="11"/>
      <c r="AR99" s="12"/>
      <c r="AS99" s="12"/>
      <c r="AT99" s="63"/>
      <c r="AU99" s="11"/>
      <c r="AV99" s="12"/>
      <c r="AW99" s="12"/>
      <c r="AX99" s="63"/>
      <c r="AY99" s="11"/>
      <c r="AZ99" s="12"/>
      <c r="BA99" s="12"/>
      <c r="BB99" s="63"/>
      <c r="BC99" s="11"/>
      <c r="BD99" s="12"/>
      <c r="BE99" s="12"/>
      <c r="BF99" s="63"/>
      <c r="BG99" s="11"/>
      <c r="BH99" s="12"/>
      <c r="BI99" s="12"/>
      <c r="BJ99" s="63"/>
      <c r="BK99" s="11"/>
      <c r="BN99" s="63"/>
    </row>
    <row r="100" spans="2:66" ht="15.75">
      <c r="B100" s="68" t="s">
        <v>218</v>
      </c>
      <c r="C100" s="68"/>
      <c r="D100" s="33">
        <f>IF(D98=0,1,(D98-D97)/D98)</f>
        <v>0.7</v>
      </c>
      <c r="H100" s="33">
        <f>IF(H98=0,1,(H98-H97)/H98)</f>
        <v>0.6</v>
      </c>
      <c r="L100" s="33">
        <f>IF(L98=0,1,(L98-L97)/L98)</f>
        <v>0.68</v>
      </c>
      <c r="P100" s="33">
        <f>IF(P98=0,1,(P98-P97)/P98)</f>
        <v>0.6938775510204082</v>
      </c>
      <c r="T100" s="33">
        <f>IF(T98=0,1,(T98-T97)/T98)</f>
        <v>0.62</v>
      </c>
      <c r="X100" s="33">
        <f>IF(X98=0,1,(X98-X97)/X98)</f>
        <v>0.5714285714285714</v>
      </c>
      <c r="AB100" s="33">
        <f>IF(AB98=0,1,(AB98-AB97)/AB98)</f>
        <v>0.5918367346938775</v>
      </c>
      <c r="AD100" s="33"/>
      <c r="AH100" s="33"/>
      <c r="AI100" s="11"/>
      <c r="AJ100" s="12"/>
      <c r="AK100" s="12"/>
      <c r="AL100" s="63"/>
      <c r="AM100" s="11"/>
      <c r="AN100" s="12"/>
      <c r="AO100" s="12"/>
      <c r="AP100" s="63"/>
      <c r="AQ100" s="11"/>
      <c r="AR100" s="12"/>
      <c r="AS100" s="12"/>
      <c r="AT100" s="63"/>
      <c r="AU100" s="11"/>
      <c r="AV100" s="12"/>
      <c r="AW100" s="12"/>
      <c r="AX100" s="63"/>
      <c r="AY100" s="11"/>
      <c r="AZ100" s="12"/>
      <c r="BA100" s="12"/>
      <c r="BB100" s="63"/>
      <c r="BC100" s="11"/>
      <c r="BD100" s="12"/>
      <c r="BE100" s="12"/>
      <c r="BF100" s="63"/>
      <c r="BG100" s="11"/>
      <c r="BH100" s="12"/>
      <c r="BI100" s="12"/>
      <c r="BJ100" s="63"/>
      <c r="BK100" s="11"/>
      <c r="BN100" s="63"/>
    </row>
    <row r="101" spans="1:63" ht="15">
      <c r="A101" s="13" t="s">
        <v>210</v>
      </c>
      <c r="B101" s="13"/>
      <c r="C101" s="22"/>
      <c r="D101" s="16"/>
      <c r="AD101" s="11"/>
      <c r="AE101" s="11"/>
      <c r="AF101" s="12"/>
      <c r="AG101" s="12"/>
      <c r="AH101" s="11"/>
      <c r="AI101" s="11"/>
      <c r="AJ101" s="12"/>
      <c r="AK101" s="12"/>
      <c r="AL101" s="11"/>
      <c r="AM101" s="11"/>
      <c r="AN101" s="12"/>
      <c r="AO101" s="12"/>
      <c r="AP101" s="11"/>
      <c r="AQ101" s="11"/>
      <c r="AR101" s="12"/>
      <c r="AS101" s="12"/>
      <c r="AT101" s="11"/>
      <c r="AU101" s="11"/>
      <c r="AV101" s="12"/>
      <c r="AW101" s="12"/>
      <c r="AX101" s="11"/>
      <c r="AY101" s="11"/>
      <c r="AZ101" s="12"/>
      <c r="BA101" s="12"/>
      <c r="BB101" s="11"/>
      <c r="BC101" s="11"/>
      <c r="BD101" s="12"/>
      <c r="BE101" s="12"/>
      <c r="BF101" s="11"/>
      <c r="BG101" s="11"/>
      <c r="BH101" s="12"/>
      <c r="BI101" s="12"/>
      <c r="BJ101" s="11"/>
      <c r="BK101" s="11"/>
    </row>
    <row r="102" spans="2:63" ht="15.75">
      <c r="B102" s="69" t="s">
        <v>213</v>
      </c>
      <c r="C102" s="70"/>
      <c r="D102" s="20">
        <f>SUM(D95:AB95)</f>
        <v>124</v>
      </c>
      <c r="AZ102" s="12"/>
      <c r="BA102" s="12"/>
      <c r="BB102" s="11"/>
      <c r="BC102" s="11"/>
      <c r="BD102" s="12"/>
      <c r="BE102" s="12"/>
      <c r="BF102" s="11"/>
      <c r="BG102" s="11"/>
      <c r="BH102" s="12"/>
      <c r="BI102" s="12"/>
      <c r="BJ102" s="11"/>
      <c r="BK102" s="11"/>
    </row>
    <row r="103" spans="2:63" ht="15.75">
      <c r="B103" s="71" t="s">
        <v>214</v>
      </c>
      <c r="C103" s="72"/>
      <c r="D103" s="20">
        <f>SUM(D96:AB96)</f>
        <v>2</v>
      </c>
      <c r="F103" s="20"/>
      <c r="G103" s="20"/>
      <c r="AZ103" s="12"/>
      <c r="BA103" s="12"/>
      <c r="BB103" s="11"/>
      <c r="BC103" s="11"/>
      <c r="BD103" s="12"/>
      <c r="BE103" s="12"/>
      <c r="BF103" s="11"/>
      <c r="BG103" s="11"/>
      <c r="BH103" s="12"/>
      <c r="BI103" s="12"/>
      <c r="BJ103" s="11"/>
      <c r="BK103" s="11"/>
    </row>
    <row r="104" spans="2:63" ht="15.75">
      <c r="B104" s="68" t="s">
        <v>215</v>
      </c>
      <c r="C104" s="68"/>
      <c r="D104" s="20">
        <f>SUM(D97:AB97)</f>
        <v>126</v>
      </c>
      <c r="F104" s="20"/>
      <c r="G104" s="20"/>
      <c r="AZ104" s="12"/>
      <c r="BA104" s="12"/>
      <c r="BB104" s="11"/>
      <c r="BC104" s="11"/>
      <c r="BD104" s="12"/>
      <c r="BE104" s="12"/>
      <c r="BF104" s="11"/>
      <c r="BG104" s="11"/>
      <c r="BH104" s="12"/>
      <c r="BI104" s="12"/>
      <c r="BJ104" s="11"/>
      <c r="BK104" s="11"/>
    </row>
    <row r="105" spans="2:63" ht="15.75">
      <c r="B105" s="68" t="s">
        <v>216</v>
      </c>
      <c r="C105" s="68"/>
      <c r="D105" s="20">
        <f>SUM(D98:AC98)</f>
        <v>347</v>
      </c>
      <c r="F105" s="20"/>
      <c r="G105" s="20"/>
      <c r="AZ105" s="12"/>
      <c r="BA105" s="12"/>
      <c r="BB105" s="11"/>
      <c r="BC105" s="11"/>
      <c r="BD105" s="12"/>
      <c r="BE105" s="12"/>
      <c r="BF105" s="11"/>
      <c r="BG105" s="11"/>
      <c r="BH105" s="12"/>
      <c r="BI105" s="12"/>
      <c r="BJ105" s="11"/>
      <c r="BK105" s="11"/>
    </row>
    <row r="106" spans="2:63" ht="15.75">
      <c r="B106" s="68" t="s">
        <v>217</v>
      </c>
      <c r="C106" s="68"/>
      <c r="D106" s="33">
        <f>IF(D105=0,0,D102/D105)</f>
        <v>0.3573487031700288</v>
      </c>
      <c r="F106" s="20"/>
      <c r="G106" s="20"/>
      <c r="AZ106" s="12"/>
      <c r="BA106" s="12"/>
      <c r="BB106" s="11"/>
      <c r="BC106" s="11"/>
      <c r="BD106" s="12"/>
      <c r="BE106" s="12"/>
      <c r="BF106" s="11"/>
      <c r="BG106" s="11"/>
      <c r="BH106" s="12"/>
      <c r="BI106" s="12"/>
      <c r="BJ106" s="11"/>
      <c r="BK106" s="11"/>
    </row>
    <row r="107" spans="2:63" ht="15.75">
      <c r="B107" s="68" t="s">
        <v>218</v>
      </c>
      <c r="C107" s="68"/>
      <c r="D107" s="33">
        <f>IF(D105=0,1,(D105-D104)/D105)</f>
        <v>0.6368876080691642</v>
      </c>
      <c r="F107" s="33"/>
      <c r="G107" s="33"/>
      <c r="AZ107" s="12"/>
      <c r="BA107" s="12"/>
      <c r="BB107" s="11"/>
      <c r="BC107" s="11"/>
      <c r="BD107" s="12"/>
      <c r="BE107" s="12"/>
      <c r="BF107" s="11"/>
      <c r="BG107" s="11"/>
      <c r="BH107" s="12"/>
      <c r="BI107" s="12"/>
      <c r="BJ107" s="11"/>
      <c r="BK107" s="11"/>
    </row>
    <row r="108" spans="3:63" ht="15">
      <c r="C108" s="4"/>
      <c r="F108" s="33"/>
      <c r="G108" s="33"/>
      <c r="AZ108" s="12"/>
      <c r="BA108" s="12"/>
      <c r="BB108" s="11"/>
      <c r="BC108" s="11"/>
      <c r="BD108" s="12"/>
      <c r="BE108" s="12"/>
      <c r="BF108" s="11"/>
      <c r="BG108" s="11"/>
      <c r="BH108" s="12"/>
      <c r="BI108" s="12"/>
      <c r="BJ108" s="11"/>
      <c r="BK108" s="11"/>
    </row>
    <row r="109" spans="3:63" ht="15">
      <c r="C109" s="4"/>
      <c r="AZ109" s="12"/>
      <c r="BA109" s="12"/>
      <c r="BB109" s="11"/>
      <c r="BC109" s="11"/>
      <c r="BD109" s="12"/>
      <c r="BE109" s="12"/>
      <c r="BF109" s="11"/>
      <c r="BG109" s="11"/>
      <c r="BH109" s="12"/>
      <c r="BI109" s="12"/>
      <c r="BJ109" s="11"/>
      <c r="BK109" s="11"/>
    </row>
    <row r="110" spans="3:63" ht="15">
      <c r="C110" s="4"/>
      <c r="AZ110" s="12"/>
      <c r="BA110" s="12"/>
      <c r="BB110" s="11"/>
      <c r="BC110" s="11"/>
      <c r="BD110" s="12"/>
      <c r="BE110" s="12"/>
      <c r="BF110" s="11"/>
      <c r="BG110" s="11"/>
      <c r="BH110" s="12"/>
      <c r="BI110" s="12"/>
      <c r="BJ110" s="11"/>
      <c r="BK110" s="11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  <row r="283" ht="15">
      <c r="C283" s="4"/>
    </row>
    <row r="284" ht="15">
      <c r="C284" s="4"/>
    </row>
    <row r="285" ht="15">
      <c r="C285" s="4"/>
    </row>
    <row r="286" ht="15">
      <c r="C286" s="4"/>
    </row>
    <row r="287" ht="15">
      <c r="C287" s="4"/>
    </row>
    <row r="288" ht="15">
      <c r="C288" s="4"/>
    </row>
    <row r="289" ht="15">
      <c r="C289" s="4"/>
    </row>
    <row r="290" ht="15">
      <c r="C290" s="4"/>
    </row>
    <row r="291" ht="15">
      <c r="C291" s="4"/>
    </row>
    <row r="292" ht="15">
      <c r="C292" s="4"/>
    </row>
    <row r="293" ht="15">
      <c r="C293" s="4"/>
    </row>
    <row r="294" ht="15">
      <c r="C294" s="4"/>
    </row>
    <row r="295" ht="15">
      <c r="C295" s="4"/>
    </row>
    <row r="296" ht="15">
      <c r="C296" s="4"/>
    </row>
    <row r="297" ht="15">
      <c r="C297" s="4"/>
    </row>
    <row r="298" ht="15">
      <c r="C298" s="4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spans="4:67" s="34" customFormat="1" ht="15">
      <c r="D318" s="7"/>
      <c r="E318" s="7"/>
      <c r="H318" s="7"/>
      <c r="I318" s="7"/>
      <c r="L318" s="7"/>
      <c r="M318" s="7"/>
      <c r="P318" s="7"/>
      <c r="Q318" s="7"/>
      <c r="T318" s="7"/>
      <c r="U318" s="7"/>
      <c r="X318" s="7"/>
      <c r="Y318" s="7"/>
      <c r="AB318" s="7"/>
      <c r="AC318" s="7"/>
      <c r="AD318" s="7"/>
      <c r="AE318" s="7"/>
      <c r="AH318" s="7"/>
      <c r="AI318" s="7"/>
      <c r="AL318" s="7"/>
      <c r="AM318" s="7"/>
      <c r="AP318" s="7"/>
      <c r="AQ318" s="7"/>
      <c r="AT318" s="7"/>
      <c r="AU318" s="7"/>
      <c r="AX318" s="7"/>
      <c r="AY318" s="7"/>
      <c r="BB318" s="7"/>
      <c r="BC318" s="7"/>
      <c r="BF318" s="7"/>
      <c r="BG318" s="7"/>
      <c r="BJ318" s="7"/>
      <c r="BK318" s="7"/>
      <c r="BL318" s="64"/>
      <c r="BM318" s="64"/>
      <c r="BN318" s="11"/>
      <c r="BO318" s="11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  <row r="486" ht="15">
      <c r="C486" s="4"/>
    </row>
    <row r="487" ht="15">
      <c r="C487" s="4"/>
    </row>
    <row r="488" ht="15">
      <c r="C488" s="4"/>
    </row>
    <row r="489" ht="15">
      <c r="C489" s="4"/>
    </row>
    <row r="490" ht="15">
      <c r="C490" s="4"/>
    </row>
    <row r="491" ht="15">
      <c r="C491" s="4"/>
    </row>
    <row r="492" ht="15">
      <c r="C492" s="4"/>
    </row>
    <row r="493" ht="15">
      <c r="C493" s="4"/>
    </row>
    <row r="494" ht="15">
      <c r="C494" s="4"/>
    </row>
    <row r="495" ht="15">
      <c r="C495" s="4"/>
    </row>
    <row r="496" ht="15">
      <c r="C496" s="4"/>
    </row>
    <row r="497" ht="15">
      <c r="C497" s="4"/>
    </row>
    <row r="498" ht="15">
      <c r="C498" s="4"/>
    </row>
    <row r="499" ht="15">
      <c r="C499" s="4"/>
    </row>
    <row r="500" ht="15">
      <c r="C500" s="4"/>
    </row>
    <row r="501" ht="15">
      <c r="C501" s="4"/>
    </row>
    <row r="502" ht="15">
      <c r="C502" s="4"/>
    </row>
    <row r="503" ht="15">
      <c r="C503" s="4"/>
    </row>
    <row r="504" ht="15">
      <c r="C504" s="4"/>
    </row>
    <row r="505" ht="15">
      <c r="C505" s="4"/>
    </row>
    <row r="506" ht="15">
      <c r="C506" s="4"/>
    </row>
    <row r="507" ht="15">
      <c r="C507" s="4"/>
    </row>
    <row r="508" ht="15">
      <c r="C508" s="4"/>
    </row>
    <row r="509" ht="15">
      <c r="C509" s="4"/>
    </row>
    <row r="510" ht="15">
      <c r="C510" s="4"/>
    </row>
    <row r="511" ht="15">
      <c r="C511" s="4"/>
    </row>
    <row r="512" ht="15">
      <c r="C512" s="4"/>
    </row>
    <row r="513" ht="15">
      <c r="C513" s="4"/>
    </row>
    <row r="514" ht="15">
      <c r="C514" s="4"/>
    </row>
    <row r="515" ht="15">
      <c r="C515" s="4"/>
    </row>
    <row r="516" ht="15">
      <c r="C516" s="4"/>
    </row>
    <row r="517" ht="15">
      <c r="C517" s="4"/>
    </row>
    <row r="518" ht="15">
      <c r="C518" s="4"/>
    </row>
    <row r="519" ht="15">
      <c r="C519" s="4"/>
    </row>
    <row r="520" ht="15">
      <c r="C520" s="4"/>
    </row>
    <row r="521" ht="15">
      <c r="C521" s="4"/>
    </row>
    <row r="522" ht="15">
      <c r="C522" s="4"/>
    </row>
    <row r="523" ht="15">
      <c r="C523" s="4"/>
    </row>
    <row r="524" ht="15">
      <c r="C524" s="4"/>
    </row>
    <row r="525" ht="15">
      <c r="C525" s="4"/>
    </row>
    <row r="526" ht="15">
      <c r="C526" s="4"/>
    </row>
    <row r="527" ht="15">
      <c r="C527" s="4"/>
    </row>
    <row r="528" ht="15">
      <c r="C528" s="4"/>
    </row>
    <row r="529" ht="15">
      <c r="C529" s="4"/>
    </row>
    <row r="530" ht="15">
      <c r="C530" s="4"/>
    </row>
    <row r="531" ht="15">
      <c r="C531" s="4"/>
    </row>
    <row r="532" ht="15">
      <c r="C532" s="4"/>
    </row>
    <row r="533" ht="15">
      <c r="C533" s="4"/>
    </row>
    <row r="534" ht="15">
      <c r="C534" s="4"/>
    </row>
    <row r="535" ht="15">
      <c r="C535" s="4"/>
    </row>
    <row r="536" ht="15">
      <c r="C536" s="4"/>
    </row>
    <row r="537" ht="15">
      <c r="C537" s="4"/>
    </row>
    <row r="538" ht="15">
      <c r="C538" s="4"/>
    </row>
    <row r="539" ht="15">
      <c r="C539" s="4"/>
    </row>
    <row r="540" ht="15">
      <c r="C540" s="4"/>
    </row>
    <row r="541" ht="15">
      <c r="C541" s="4"/>
    </row>
    <row r="542" ht="15">
      <c r="C542" s="4"/>
    </row>
    <row r="543" ht="15">
      <c r="C543" s="4"/>
    </row>
    <row r="544" ht="15">
      <c r="C544" s="4"/>
    </row>
    <row r="545" ht="15">
      <c r="C545" s="4"/>
    </row>
    <row r="546" ht="15">
      <c r="C546" s="4"/>
    </row>
    <row r="547" ht="15">
      <c r="C547" s="4"/>
    </row>
    <row r="548" ht="15">
      <c r="C548" s="4"/>
    </row>
    <row r="549" ht="15">
      <c r="C549" s="4"/>
    </row>
    <row r="550" ht="15">
      <c r="C550" s="4"/>
    </row>
    <row r="551" ht="15">
      <c r="C551" s="4"/>
    </row>
    <row r="552" ht="15">
      <c r="C552" s="4"/>
    </row>
    <row r="553" ht="15">
      <c r="C553" s="4"/>
    </row>
    <row r="554" ht="15">
      <c r="C554" s="4"/>
    </row>
    <row r="555" ht="15">
      <c r="C555" s="4"/>
    </row>
    <row r="556" ht="15">
      <c r="C556" s="4"/>
    </row>
    <row r="557" ht="15">
      <c r="C557" s="4"/>
    </row>
    <row r="558" ht="15">
      <c r="C558" s="4"/>
    </row>
    <row r="559" ht="15">
      <c r="C559" s="4"/>
    </row>
    <row r="560" ht="15">
      <c r="C560" s="4"/>
    </row>
    <row r="561" ht="15">
      <c r="C561" s="4"/>
    </row>
    <row r="562" ht="15">
      <c r="C562" s="4"/>
    </row>
    <row r="563" ht="15">
      <c r="C563" s="4"/>
    </row>
    <row r="564" ht="15">
      <c r="C564" s="4"/>
    </row>
    <row r="565" ht="15">
      <c r="C565" s="4"/>
    </row>
    <row r="566" ht="15">
      <c r="C566" s="4"/>
    </row>
    <row r="567" ht="15">
      <c r="C567" s="4"/>
    </row>
    <row r="568" ht="15">
      <c r="C568" s="4"/>
    </row>
    <row r="569" ht="15">
      <c r="C569" s="4"/>
    </row>
    <row r="570" ht="15">
      <c r="C570" s="4"/>
    </row>
    <row r="571" ht="15">
      <c r="C571" s="4"/>
    </row>
    <row r="572" ht="15">
      <c r="C572" s="4"/>
    </row>
    <row r="573" ht="15">
      <c r="C573" s="4"/>
    </row>
    <row r="574" ht="15">
      <c r="C574" s="4"/>
    </row>
    <row r="575" ht="15">
      <c r="C575" s="4"/>
    </row>
    <row r="576" ht="15">
      <c r="C576" s="4"/>
    </row>
    <row r="577" ht="15">
      <c r="C577" s="4"/>
    </row>
    <row r="578" ht="15">
      <c r="C578" s="4"/>
    </row>
    <row r="579" ht="15">
      <c r="C579" s="4"/>
    </row>
    <row r="580" ht="15">
      <c r="C580" s="4"/>
    </row>
    <row r="581" ht="15">
      <c r="C581" s="4"/>
    </row>
    <row r="582" ht="15">
      <c r="C582" s="4"/>
    </row>
    <row r="583" ht="15">
      <c r="C583" s="4"/>
    </row>
    <row r="584" ht="15">
      <c r="C584" s="4"/>
    </row>
    <row r="585" ht="15">
      <c r="C585" s="4"/>
    </row>
    <row r="586" ht="15">
      <c r="C586" s="4"/>
    </row>
    <row r="587" ht="15">
      <c r="C587" s="4"/>
    </row>
    <row r="588" ht="15">
      <c r="C588" s="4"/>
    </row>
    <row r="589" ht="15">
      <c r="C589" s="4"/>
    </row>
    <row r="590" ht="15">
      <c r="C590" s="4"/>
    </row>
    <row r="591" ht="15">
      <c r="C591" s="4"/>
    </row>
    <row r="592" ht="15">
      <c r="C592" s="4"/>
    </row>
    <row r="593" ht="15">
      <c r="C593" s="4"/>
    </row>
    <row r="594" ht="15">
      <c r="C594" s="4"/>
    </row>
    <row r="595" ht="15">
      <c r="C595" s="4"/>
    </row>
    <row r="596" ht="15">
      <c r="C596" s="4"/>
    </row>
    <row r="597" ht="15">
      <c r="C597" s="4"/>
    </row>
    <row r="598" ht="15">
      <c r="C598" s="4"/>
    </row>
    <row r="599" ht="15">
      <c r="C599" s="4"/>
    </row>
    <row r="600" ht="15">
      <c r="C600" s="4"/>
    </row>
    <row r="601" ht="15">
      <c r="C601" s="4"/>
    </row>
    <row r="602" ht="15">
      <c r="C602" s="4"/>
    </row>
    <row r="603" ht="15">
      <c r="C603" s="4"/>
    </row>
    <row r="604" ht="15">
      <c r="C604" s="4"/>
    </row>
    <row r="605" ht="15">
      <c r="C605" s="4"/>
    </row>
    <row r="606" ht="15">
      <c r="C606" s="4"/>
    </row>
    <row r="607" ht="15">
      <c r="C607" s="4"/>
    </row>
    <row r="608" ht="15">
      <c r="C608" s="4"/>
    </row>
    <row r="609" ht="15">
      <c r="C609" s="4"/>
    </row>
    <row r="610" ht="15">
      <c r="C610" s="4"/>
    </row>
    <row r="611" ht="15">
      <c r="C611" s="4"/>
    </row>
    <row r="612" ht="15">
      <c r="C612" s="4"/>
    </row>
    <row r="613" ht="15">
      <c r="C613" s="4"/>
    </row>
    <row r="614" ht="15">
      <c r="C614" s="4"/>
    </row>
    <row r="615" ht="15">
      <c r="C615" s="4"/>
    </row>
    <row r="616" ht="15">
      <c r="C616" s="4"/>
    </row>
    <row r="617" ht="15">
      <c r="C617" s="4"/>
    </row>
    <row r="618" ht="15">
      <c r="C618" s="4"/>
    </row>
    <row r="619" ht="15">
      <c r="C619" s="4"/>
    </row>
    <row r="620" ht="15">
      <c r="C620" s="4"/>
    </row>
    <row r="621" ht="15">
      <c r="C621" s="4"/>
    </row>
    <row r="622" ht="15">
      <c r="C622" s="4"/>
    </row>
    <row r="623" ht="15">
      <c r="C623" s="4"/>
    </row>
    <row r="624" ht="15">
      <c r="C624" s="4"/>
    </row>
    <row r="625" ht="15">
      <c r="C625" s="4"/>
    </row>
    <row r="626" ht="15">
      <c r="C626" s="4"/>
    </row>
    <row r="627" ht="15">
      <c r="C627" s="4"/>
    </row>
    <row r="628" ht="15">
      <c r="C628" s="4"/>
    </row>
    <row r="629" ht="15">
      <c r="C629" s="4"/>
    </row>
    <row r="630" ht="15">
      <c r="C630" s="4"/>
    </row>
    <row r="631" ht="15">
      <c r="C631" s="4"/>
    </row>
    <row r="632" ht="15">
      <c r="C632" s="4"/>
    </row>
    <row r="633" ht="15">
      <c r="C633" s="4"/>
    </row>
    <row r="634" ht="15">
      <c r="C634" s="4"/>
    </row>
    <row r="635" ht="15">
      <c r="C635" s="4"/>
    </row>
    <row r="636" ht="15">
      <c r="C636" s="4"/>
    </row>
    <row r="637" ht="15">
      <c r="C637" s="4"/>
    </row>
    <row r="638" ht="15">
      <c r="C638" s="4"/>
    </row>
    <row r="639" ht="15">
      <c r="C639" s="4"/>
    </row>
    <row r="640" ht="15">
      <c r="C640" s="4"/>
    </row>
    <row r="641" ht="15">
      <c r="C641" s="4"/>
    </row>
    <row r="642" ht="15">
      <c r="C642" s="4"/>
    </row>
    <row r="643" ht="15">
      <c r="C643" s="4"/>
    </row>
    <row r="644" ht="15">
      <c r="C644" s="4"/>
    </row>
    <row r="645" ht="15">
      <c r="C645" s="4"/>
    </row>
    <row r="646" ht="15">
      <c r="C646" s="4"/>
    </row>
    <row r="647" ht="15">
      <c r="C647" s="4"/>
    </row>
    <row r="648" ht="15">
      <c r="C648" s="4"/>
    </row>
    <row r="649" ht="15">
      <c r="C649" s="4"/>
    </row>
    <row r="650" ht="15">
      <c r="C650" s="4"/>
    </row>
    <row r="651" ht="15">
      <c r="C651" s="4"/>
    </row>
    <row r="652" ht="15">
      <c r="C652" s="4"/>
    </row>
    <row r="653" ht="15">
      <c r="C653" s="4"/>
    </row>
    <row r="654" ht="15">
      <c r="C654" s="4"/>
    </row>
    <row r="655" ht="15">
      <c r="C655" s="4"/>
    </row>
    <row r="656" ht="15">
      <c r="C656" s="4"/>
    </row>
    <row r="657" ht="15">
      <c r="C657" s="4"/>
    </row>
    <row r="658" ht="15">
      <c r="C658" s="4"/>
    </row>
    <row r="659" ht="15">
      <c r="C659" s="4"/>
    </row>
    <row r="660" ht="15">
      <c r="C660" s="4"/>
    </row>
    <row r="661" ht="15">
      <c r="C661" s="4"/>
    </row>
    <row r="662" ht="15">
      <c r="C662" s="4"/>
    </row>
    <row r="663" ht="15">
      <c r="C663" s="4"/>
    </row>
    <row r="664" ht="15">
      <c r="C664" s="4"/>
    </row>
    <row r="665" ht="15">
      <c r="C665" s="4"/>
    </row>
    <row r="666" ht="15">
      <c r="C666" s="4"/>
    </row>
    <row r="667" ht="15">
      <c r="C667" s="4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  <row r="674" ht="15">
      <c r="C674" s="4"/>
    </row>
    <row r="675" ht="15">
      <c r="C675" s="4"/>
    </row>
    <row r="676" ht="15">
      <c r="C676" s="4"/>
    </row>
    <row r="677" ht="15">
      <c r="C677" s="4"/>
    </row>
    <row r="678" ht="15">
      <c r="C678" s="4"/>
    </row>
    <row r="679" ht="15">
      <c r="C679" s="4"/>
    </row>
    <row r="680" ht="15">
      <c r="C680" s="4"/>
    </row>
    <row r="681" ht="15">
      <c r="C681" s="4"/>
    </row>
    <row r="682" ht="15">
      <c r="C682" s="4"/>
    </row>
    <row r="683" ht="15">
      <c r="C683" s="4"/>
    </row>
    <row r="684" ht="15">
      <c r="C684" s="4"/>
    </row>
    <row r="685" ht="15">
      <c r="C685" s="4"/>
    </row>
    <row r="686" ht="15">
      <c r="C686" s="4"/>
    </row>
    <row r="687" ht="15">
      <c r="C687" s="4"/>
    </row>
    <row r="688" ht="15">
      <c r="C688" s="4"/>
    </row>
    <row r="689" ht="15">
      <c r="C689" s="4"/>
    </row>
    <row r="690" ht="15">
      <c r="C690" s="4"/>
    </row>
    <row r="691" ht="15">
      <c r="C691" s="4"/>
    </row>
    <row r="692" ht="15">
      <c r="C692" s="4"/>
    </row>
    <row r="693" ht="15">
      <c r="C693" s="4"/>
    </row>
    <row r="694" ht="15">
      <c r="C694" s="4"/>
    </row>
    <row r="695" ht="15">
      <c r="C695" s="4"/>
    </row>
    <row r="696" ht="15">
      <c r="C696" s="4"/>
    </row>
    <row r="697" ht="15">
      <c r="C697" s="4"/>
    </row>
    <row r="698" ht="15">
      <c r="C698" s="4"/>
    </row>
    <row r="699" ht="15">
      <c r="C699" s="4"/>
    </row>
    <row r="700" ht="15">
      <c r="C700" s="4"/>
    </row>
    <row r="701" ht="15">
      <c r="C701" s="4"/>
    </row>
    <row r="702" ht="15">
      <c r="C702" s="4"/>
    </row>
    <row r="703" ht="15">
      <c r="C703" s="4"/>
    </row>
    <row r="704" ht="15">
      <c r="C704" s="4"/>
    </row>
    <row r="705" ht="15">
      <c r="C705" s="4"/>
    </row>
    <row r="706" ht="15">
      <c r="C706" s="4"/>
    </row>
    <row r="707" ht="15">
      <c r="C707" s="4"/>
    </row>
    <row r="708" ht="15">
      <c r="C708" s="4"/>
    </row>
    <row r="709" ht="15">
      <c r="C709" s="4"/>
    </row>
    <row r="710" ht="15">
      <c r="C710" s="4"/>
    </row>
    <row r="711" ht="15">
      <c r="C711" s="4"/>
    </row>
    <row r="712" ht="15">
      <c r="C712" s="4"/>
    </row>
    <row r="713" ht="15">
      <c r="C713" s="4"/>
    </row>
    <row r="714" ht="15">
      <c r="C714" s="4"/>
    </row>
    <row r="715" ht="15">
      <c r="C715" s="4"/>
    </row>
    <row r="716" ht="15">
      <c r="C716" s="4"/>
    </row>
    <row r="717" ht="15">
      <c r="C717" s="4"/>
    </row>
    <row r="718" ht="15">
      <c r="C718" s="4"/>
    </row>
    <row r="719" ht="15">
      <c r="C719" s="4"/>
    </row>
    <row r="720" ht="15">
      <c r="C720" s="4"/>
    </row>
    <row r="721" ht="15">
      <c r="C721" s="4"/>
    </row>
    <row r="722" ht="15">
      <c r="C722" s="4"/>
    </row>
    <row r="723" ht="15">
      <c r="C723" s="4"/>
    </row>
    <row r="724" ht="15">
      <c r="C724" s="4"/>
    </row>
    <row r="725" ht="15">
      <c r="C725" s="4"/>
    </row>
    <row r="726" ht="15">
      <c r="C726" s="4"/>
    </row>
    <row r="727" ht="15">
      <c r="C727" s="4"/>
    </row>
    <row r="728" ht="15">
      <c r="C728" s="4"/>
    </row>
    <row r="729" ht="15">
      <c r="C729" s="4"/>
    </row>
    <row r="730" ht="15">
      <c r="C730" s="4"/>
    </row>
    <row r="731" ht="15">
      <c r="C731" s="4"/>
    </row>
    <row r="732" ht="15">
      <c r="C732" s="4"/>
    </row>
    <row r="733" ht="15">
      <c r="C733" s="4"/>
    </row>
    <row r="734" ht="15">
      <c r="C734" s="4"/>
    </row>
    <row r="735" ht="15">
      <c r="C735" s="4"/>
    </row>
    <row r="736" ht="15">
      <c r="C736" s="4"/>
    </row>
    <row r="737" ht="15">
      <c r="C737" s="4"/>
    </row>
    <row r="738" ht="15">
      <c r="C738" s="4"/>
    </row>
    <row r="739" ht="15">
      <c r="C739" s="4"/>
    </row>
    <row r="740" ht="15">
      <c r="C740" s="4"/>
    </row>
    <row r="741" ht="15">
      <c r="C741" s="4"/>
    </row>
    <row r="742" ht="15">
      <c r="C742" s="4"/>
    </row>
    <row r="743" ht="15">
      <c r="C743" s="4"/>
    </row>
    <row r="744" ht="15">
      <c r="C744" s="4"/>
    </row>
    <row r="745" ht="15">
      <c r="C745" s="4"/>
    </row>
    <row r="746" ht="15">
      <c r="C746" s="4"/>
    </row>
    <row r="747" ht="15">
      <c r="C747" s="4"/>
    </row>
    <row r="748" ht="15">
      <c r="C748" s="4"/>
    </row>
    <row r="749" ht="15">
      <c r="C749" s="4"/>
    </row>
    <row r="750" ht="15">
      <c r="C750" s="4"/>
    </row>
    <row r="751" ht="15">
      <c r="C751" s="4"/>
    </row>
    <row r="752" ht="15">
      <c r="C752" s="4"/>
    </row>
    <row r="753" ht="15">
      <c r="C753" s="4"/>
    </row>
    <row r="754" ht="15">
      <c r="C754" s="4"/>
    </row>
    <row r="755" ht="15">
      <c r="C755" s="4"/>
    </row>
    <row r="756" ht="15">
      <c r="C756" s="4"/>
    </row>
    <row r="757" ht="15">
      <c r="C757" s="4"/>
    </row>
    <row r="758" ht="15">
      <c r="C758" s="4"/>
    </row>
    <row r="759" ht="15">
      <c r="C759" s="4"/>
    </row>
    <row r="760" ht="15">
      <c r="C760" s="4"/>
    </row>
    <row r="761" ht="15">
      <c r="C761" s="4"/>
    </row>
    <row r="762" ht="15">
      <c r="C762" s="4"/>
    </row>
    <row r="763" ht="15">
      <c r="C763" s="4"/>
    </row>
    <row r="764" ht="15">
      <c r="C764" s="4"/>
    </row>
    <row r="765" ht="15">
      <c r="C765" s="4"/>
    </row>
    <row r="766" ht="15">
      <c r="C766" s="4"/>
    </row>
    <row r="767" ht="15">
      <c r="C767" s="4"/>
    </row>
    <row r="768" ht="15">
      <c r="C768" s="4"/>
    </row>
    <row r="769" ht="15">
      <c r="C769" s="4"/>
    </row>
    <row r="770" ht="15">
      <c r="C770" s="4"/>
    </row>
    <row r="771" ht="15">
      <c r="C771" s="4"/>
    </row>
    <row r="772" ht="15">
      <c r="C772" s="4"/>
    </row>
    <row r="773" ht="15">
      <c r="C773" s="4"/>
    </row>
    <row r="774" ht="15">
      <c r="C774" s="4"/>
    </row>
    <row r="775" ht="15">
      <c r="C775" s="4"/>
    </row>
    <row r="776" ht="15">
      <c r="C776" s="4"/>
    </row>
    <row r="777" ht="15">
      <c r="C777" s="4"/>
    </row>
    <row r="778" ht="15">
      <c r="C778" s="4"/>
    </row>
    <row r="779" ht="15">
      <c r="C779" s="4"/>
    </row>
    <row r="780" ht="15">
      <c r="C780" s="4"/>
    </row>
    <row r="781" ht="15">
      <c r="C781" s="4"/>
    </row>
    <row r="782" ht="15">
      <c r="C782" s="4"/>
    </row>
    <row r="783" ht="15">
      <c r="C783" s="4"/>
    </row>
    <row r="784" ht="15">
      <c r="C784" s="4"/>
    </row>
    <row r="785" ht="15">
      <c r="C785" s="4"/>
    </row>
    <row r="786" ht="15">
      <c r="C786" s="4"/>
    </row>
    <row r="787" ht="15">
      <c r="C787" s="4"/>
    </row>
    <row r="788" ht="15">
      <c r="C788" s="4"/>
    </row>
    <row r="789" ht="15">
      <c r="C789" s="4"/>
    </row>
    <row r="790" ht="15">
      <c r="C790" s="4"/>
    </row>
    <row r="791" ht="15">
      <c r="C791" s="4"/>
    </row>
    <row r="792" ht="15">
      <c r="C792" s="4"/>
    </row>
    <row r="793" ht="15">
      <c r="C793" s="4"/>
    </row>
    <row r="794" ht="15">
      <c r="C794" s="4"/>
    </row>
    <row r="795" ht="15">
      <c r="C795" s="4"/>
    </row>
    <row r="796" ht="15">
      <c r="C796" s="4"/>
    </row>
    <row r="797" spans="4:67" s="34" customFormat="1" ht="15">
      <c r="D797" s="7"/>
      <c r="E797" s="7"/>
      <c r="H797" s="7"/>
      <c r="I797" s="7"/>
      <c r="L797" s="7"/>
      <c r="M797" s="7"/>
      <c r="P797" s="7"/>
      <c r="Q797" s="7"/>
      <c r="T797" s="7"/>
      <c r="U797" s="7"/>
      <c r="X797" s="7"/>
      <c r="Y797" s="7"/>
      <c r="AB797" s="7"/>
      <c r="AC797" s="7"/>
      <c r="AD797" s="7"/>
      <c r="AE797" s="7"/>
      <c r="AH797" s="7"/>
      <c r="AI797" s="7"/>
      <c r="AL797" s="7"/>
      <c r="AM797" s="7"/>
      <c r="AP797" s="7"/>
      <c r="AQ797" s="7"/>
      <c r="AT797" s="7"/>
      <c r="AU797" s="7"/>
      <c r="AX797" s="7"/>
      <c r="AY797" s="7"/>
      <c r="BB797" s="7"/>
      <c r="BC797" s="7"/>
      <c r="BF797" s="7"/>
      <c r="BG797" s="7"/>
      <c r="BJ797" s="7"/>
      <c r="BK797" s="7"/>
      <c r="BL797" s="64"/>
      <c r="BM797" s="64"/>
      <c r="BN797" s="11"/>
      <c r="BO797" s="11"/>
    </row>
    <row r="798" ht="15">
      <c r="C798" s="4"/>
    </row>
    <row r="799" ht="15">
      <c r="C799" s="4"/>
    </row>
    <row r="800" ht="15">
      <c r="C800" s="4"/>
    </row>
    <row r="801" ht="15">
      <c r="C801" s="4"/>
    </row>
    <row r="802" ht="15">
      <c r="C802" s="4"/>
    </row>
    <row r="803" ht="15">
      <c r="C803" s="4"/>
    </row>
    <row r="804" ht="15">
      <c r="C804" s="4"/>
    </row>
    <row r="805" ht="15">
      <c r="C805" s="4"/>
    </row>
    <row r="806" ht="15">
      <c r="C806" s="4"/>
    </row>
    <row r="807" ht="15">
      <c r="C807" s="4"/>
    </row>
    <row r="808" ht="15">
      <c r="C808" s="4"/>
    </row>
    <row r="809" ht="15">
      <c r="C809" s="4"/>
    </row>
    <row r="810" ht="15">
      <c r="C810" s="4"/>
    </row>
    <row r="811" ht="15">
      <c r="C811" s="4"/>
    </row>
    <row r="812" ht="15">
      <c r="C812" s="4"/>
    </row>
    <row r="813" ht="15">
      <c r="C813" s="4"/>
    </row>
    <row r="814" ht="15">
      <c r="C814" s="4"/>
    </row>
    <row r="815" ht="15">
      <c r="C815" s="4"/>
    </row>
    <row r="816" ht="15">
      <c r="C816" s="4"/>
    </row>
    <row r="817" ht="15">
      <c r="C817" s="4"/>
    </row>
    <row r="818" ht="15">
      <c r="C818" s="4"/>
    </row>
    <row r="819" ht="15">
      <c r="C819" s="4"/>
    </row>
    <row r="820" ht="15">
      <c r="C820" s="4"/>
    </row>
    <row r="821" ht="15">
      <c r="C821" s="4"/>
    </row>
    <row r="822" ht="15">
      <c r="C822" s="4"/>
    </row>
    <row r="823" ht="15">
      <c r="C823" s="4"/>
    </row>
    <row r="824" ht="15">
      <c r="C824" s="4"/>
    </row>
    <row r="825" ht="15">
      <c r="C825" s="4"/>
    </row>
    <row r="826" ht="15">
      <c r="C826" s="4"/>
    </row>
    <row r="827" ht="15">
      <c r="C827" s="4"/>
    </row>
    <row r="828" ht="15">
      <c r="C828" s="4"/>
    </row>
    <row r="829" ht="15">
      <c r="C829" s="4"/>
    </row>
    <row r="830" ht="15">
      <c r="C830" s="4"/>
    </row>
    <row r="831" ht="15">
      <c r="C831" s="4"/>
    </row>
    <row r="832" ht="15">
      <c r="C832" s="4"/>
    </row>
    <row r="833" ht="15">
      <c r="C833" s="4"/>
    </row>
    <row r="834" ht="15">
      <c r="C834" s="4"/>
    </row>
    <row r="835" ht="15">
      <c r="C835" s="4"/>
    </row>
    <row r="836" ht="15">
      <c r="C836" s="4"/>
    </row>
    <row r="837" ht="15">
      <c r="C837" s="4"/>
    </row>
    <row r="838" ht="15">
      <c r="C838" s="4"/>
    </row>
    <row r="839" ht="15">
      <c r="C839" s="4"/>
    </row>
    <row r="840" ht="15">
      <c r="C840" s="4"/>
    </row>
    <row r="841" ht="15">
      <c r="C841" s="4"/>
    </row>
    <row r="842" ht="15">
      <c r="C842" s="4"/>
    </row>
    <row r="843" ht="15">
      <c r="C843" s="4"/>
    </row>
    <row r="844" ht="15">
      <c r="C844" s="4"/>
    </row>
    <row r="845" ht="15">
      <c r="C845" s="4"/>
    </row>
    <row r="846" ht="15">
      <c r="C846" s="4"/>
    </row>
    <row r="847" ht="15">
      <c r="C847" s="4"/>
    </row>
    <row r="848" ht="15">
      <c r="C848" s="4"/>
    </row>
    <row r="849" ht="15">
      <c r="C849" s="4"/>
    </row>
    <row r="850" ht="15">
      <c r="C850" s="4"/>
    </row>
    <row r="851" ht="15">
      <c r="C851" s="4"/>
    </row>
    <row r="852" ht="15">
      <c r="C852" s="4"/>
    </row>
    <row r="853" ht="15">
      <c r="C853" s="4"/>
    </row>
    <row r="854" ht="15">
      <c r="C854" s="4"/>
    </row>
    <row r="855" ht="15">
      <c r="C855" s="4"/>
    </row>
    <row r="856" ht="15">
      <c r="C856" s="4"/>
    </row>
    <row r="857" ht="15">
      <c r="C857" s="4"/>
    </row>
    <row r="858" ht="15">
      <c r="C858" s="4"/>
    </row>
    <row r="859" ht="15">
      <c r="C859" s="4"/>
    </row>
    <row r="860" ht="15">
      <c r="C860" s="4"/>
    </row>
    <row r="861" ht="15">
      <c r="C861" s="4"/>
    </row>
    <row r="862" ht="15">
      <c r="C862" s="4"/>
    </row>
    <row r="863" ht="15">
      <c r="C863" s="4"/>
    </row>
    <row r="864" ht="15">
      <c r="C864" s="4"/>
    </row>
    <row r="865" ht="15">
      <c r="C865" s="4"/>
    </row>
    <row r="866" ht="15">
      <c r="C866" s="4"/>
    </row>
    <row r="867" ht="15">
      <c r="C867" s="4"/>
    </row>
    <row r="868" ht="15">
      <c r="C868" s="4"/>
    </row>
    <row r="869" ht="15">
      <c r="C869" s="4"/>
    </row>
    <row r="870" ht="15">
      <c r="C870" s="4"/>
    </row>
    <row r="871" ht="15">
      <c r="C871" s="4"/>
    </row>
    <row r="872" ht="15">
      <c r="C872" s="4"/>
    </row>
    <row r="873" ht="15">
      <c r="C873" s="4"/>
    </row>
    <row r="874" ht="15">
      <c r="C874" s="4"/>
    </row>
    <row r="875" ht="15">
      <c r="C875" s="4"/>
    </row>
    <row r="876" spans="4:67" s="34" customFormat="1" ht="15">
      <c r="D876" s="7"/>
      <c r="E876" s="7"/>
      <c r="H876" s="7"/>
      <c r="I876" s="7"/>
      <c r="L876" s="7"/>
      <c r="M876" s="7"/>
      <c r="P876" s="7"/>
      <c r="Q876" s="7"/>
      <c r="T876" s="7"/>
      <c r="U876" s="7"/>
      <c r="X876" s="7"/>
      <c r="Y876" s="7"/>
      <c r="AB876" s="7"/>
      <c r="AC876" s="7"/>
      <c r="AD876" s="7"/>
      <c r="AE876" s="7"/>
      <c r="AH876" s="7"/>
      <c r="AI876" s="7"/>
      <c r="AL876" s="7"/>
      <c r="AM876" s="7"/>
      <c r="AP876" s="7"/>
      <c r="AQ876" s="7"/>
      <c r="AT876" s="7"/>
      <c r="AU876" s="7"/>
      <c r="AX876" s="7"/>
      <c r="AY876" s="7"/>
      <c r="BB876" s="7"/>
      <c r="BC876" s="7"/>
      <c r="BF876" s="7"/>
      <c r="BG876" s="7"/>
      <c r="BJ876" s="7"/>
      <c r="BK876" s="7"/>
      <c r="BL876" s="64"/>
      <c r="BM876" s="64"/>
      <c r="BN876" s="11"/>
      <c r="BO876" s="11"/>
    </row>
    <row r="877" ht="15">
      <c r="C877" s="4"/>
    </row>
    <row r="878" ht="15">
      <c r="C878" s="4"/>
    </row>
    <row r="879" ht="15">
      <c r="C879" s="4"/>
    </row>
    <row r="880" ht="15">
      <c r="C880" s="4"/>
    </row>
    <row r="881" ht="15">
      <c r="C881" s="4"/>
    </row>
    <row r="882" ht="15">
      <c r="C882" s="4"/>
    </row>
    <row r="883" ht="15">
      <c r="C883" s="4"/>
    </row>
    <row r="884" ht="15">
      <c r="C884" s="4"/>
    </row>
    <row r="885" ht="15">
      <c r="C885" s="4"/>
    </row>
    <row r="886" ht="15">
      <c r="C886" s="4"/>
    </row>
    <row r="887" ht="15">
      <c r="C887" s="4"/>
    </row>
    <row r="888" ht="15">
      <c r="C888" s="4"/>
    </row>
    <row r="889" ht="15">
      <c r="C889" s="4"/>
    </row>
    <row r="890" ht="15">
      <c r="C890" s="4"/>
    </row>
    <row r="891" ht="15">
      <c r="C891" s="4"/>
    </row>
    <row r="892" ht="15">
      <c r="C892" s="4"/>
    </row>
    <row r="893" ht="15">
      <c r="C893" s="4"/>
    </row>
    <row r="894" ht="15">
      <c r="C894" s="4"/>
    </row>
    <row r="895" ht="15">
      <c r="C895" s="4"/>
    </row>
    <row r="896" ht="15">
      <c r="C896" s="4"/>
    </row>
    <row r="897" ht="15">
      <c r="C897" s="4"/>
    </row>
    <row r="898" ht="15">
      <c r="C898" s="4"/>
    </row>
    <row r="899" ht="15">
      <c r="C899" s="4"/>
    </row>
    <row r="900" ht="15">
      <c r="C900" s="4"/>
    </row>
    <row r="901" ht="15">
      <c r="C901" s="4"/>
    </row>
    <row r="902" ht="15">
      <c r="C902" s="4"/>
    </row>
    <row r="903" ht="15">
      <c r="C903" s="4"/>
    </row>
    <row r="904" ht="15">
      <c r="C904" s="4"/>
    </row>
    <row r="905" ht="15">
      <c r="C905" s="4"/>
    </row>
    <row r="906" ht="15">
      <c r="C906" s="4"/>
    </row>
    <row r="907" ht="15">
      <c r="C907" s="4"/>
    </row>
    <row r="908" ht="15">
      <c r="C908" s="4"/>
    </row>
    <row r="909" ht="15">
      <c r="C909" s="4"/>
    </row>
    <row r="910" ht="15">
      <c r="C910" s="4"/>
    </row>
    <row r="911" ht="15">
      <c r="C911" s="4"/>
    </row>
    <row r="912" ht="15">
      <c r="C912" s="4"/>
    </row>
    <row r="913" ht="15">
      <c r="C913" s="4"/>
    </row>
    <row r="914" ht="15">
      <c r="C914" s="4"/>
    </row>
    <row r="915" ht="15">
      <c r="C915" s="4"/>
    </row>
    <row r="916" ht="15">
      <c r="C916" s="4"/>
    </row>
    <row r="917" ht="15">
      <c r="C917" s="4"/>
    </row>
    <row r="918" ht="15">
      <c r="C918" s="4"/>
    </row>
    <row r="919" ht="15">
      <c r="C919" s="4"/>
    </row>
    <row r="920" ht="15">
      <c r="C920" s="4"/>
    </row>
    <row r="921" ht="15">
      <c r="C921" s="4"/>
    </row>
    <row r="922" ht="15">
      <c r="C922" s="4"/>
    </row>
    <row r="923" ht="15">
      <c r="C923" s="4"/>
    </row>
    <row r="924" ht="15">
      <c r="C924" s="4"/>
    </row>
    <row r="925" ht="15">
      <c r="C925" s="4"/>
    </row>
    <row r="926" ht="15">
      <c r="C926" s="4"/>
    </row>
    <row r="927" ht="15">
      <c r="C927" s="4"/>
    </row>
    <row r="928" ht="15">
      <c r="C928" s="4"/>
    </row>
    <row r="929" ht="15">
      <c r="C929" s="4"/>
    </row>
    <row r="930" ht="15">
      <c r="C930" s="4"/>
    </row>
    <row r="931" ht="15">
      <c r="C931" s="4"/>
    </row>
    <row r="932" ht="15">
      <c r="C932" s="4"/>
    </row>
    <row r="933" ht="15">
      <c r="C933" s="4"/>
    </row>
    <row r="934" ht="15">
      <c r="C934" s="4"/>
    </row>
    <row r="935" ht="15">
      <c r="C935" s="4"/>
    </row>
    <row r="936" ht="15">
      <c r="C936" s="4"/>
    </row>
    <row r="937" ht="15">
      <c r="C937" s="4"/>
    </row>
    <row r="938" ht="15">
      <c r="C938" s="4"/>
    </row>
    <row r="939" ht="15">
      <c r="C939" s="4"/>
    </row>
    <row r="940" ht="15">
      <c r="C940" s="4"/>
    </row>
    <row r="941" ht="15">
      <c r="C941" s="4"/>
    </row>
    <row r="942" ht="15">
      <c r="C942" s="4"/>
    </row>
    <row r="943" ht="15">
      <c r="C943" s="4"/>
    </row>
    <row r="944" ht="15">
      <c r="C944" s="4"/>
    </row>
    <row r="945" ht="15">
      <c r="C945" s="4"/>
    </row>
    <row r="946" ht="15">
      <c r="C946" s="4"/>
    </row>
    <row r="947" ht="15">
      <c r="C947" s="4"/>
    </row>
    <row r="948" ht="15">
      <c r="C948" s="4"/>
    </row>
    <row r="949" ht="15">
      <c r="C949" s="4"/>
    </row>
    <row r="950" ht="15">
      <c r="C950" s="4"/>
    </row>
    <row r="951" ht="15">
      <c r="C951" s="4"/>
    </row>
    <row r="952" ht="15">
      <c r="C952" s="4"/>
    </row>
    <row r="953" ht="15">
      <c r="C953" s="4"/>
    </row>
    <row r="954" ht="15">
      <c r="C954" s="4"/>
    </row>
    <row r="955" ht="15">
      <c r="C955" s="4"/>
    </row>
    <row r="956" ht="15">
      <c r="C956" s="4"/>
    </row>
    <row r="957" ht="15">
      <c r="C957" s="4"/>
    </row>
    <row r="958" ht="15">
      <c r="C958" s="4"/>
    </row>
    <row r="959" ht="15">
      <c r="C959" s="4"/>
    </row>
    <row r="960" ht="15">
      <c r="C960" s="4"/>
    </row>
    <row r="961" ht="15">
      <c r="C961" s="4"/>
    </row>
    <row r="962" ht="15">
      <c r="C962" s="4"/>
    </row>
    <row r="963" ht="15">
      <c r="C963" s="4"/>
    </row>
    <row r="964" ht="15">
      <c r="C964" s="4"/>
    </row>
    <row r="965" ht="15">
      <c r="C965" s="4"/>
    </row>
    <row r="966" ht="15">
      <c r="C966" s="4"/>
    </row>
    <row r="967" ht="15">
      <c r="C967" s="4"/>
    </row>
    <row r="968" ht="15">
      <c r="C968" s="4"/>
    </row>
    <row r="969" ht="15">
      <c r="C969" s="4"/>
    </row>
    <row r="970" ht="15">
      <c r="C970" s="4"/>
    </row>
    <row r="971" ht="15">
      <c r="C971" s="4"/>
    </row>
    <row r="972" ht="15">
      <c r="C972" s="4"/>
    </row>
    <row r="973" ht="15">
      <c r="C973" s="4"/>
    </row>
    <row r="974" ht="15">
      <c r="C974" s="4"/>
    </row>
    <row r="975" ht="15">
      <c r="C975" s="4"/>
    </row>
    <row r="976" ht="15">
      <c r="C976" s="4"/>
    </row>
    <row r="977" ht="15">
      <c r="C977" s="4"/>
    </row>
    <row r="978" ht="15">
      <c r="C978" s="4"/>
    </row>
    <row r="979" ht="15">
      <c r="C979" s="4"/>
    </row>
    <row r="980" ht="15">
      <c r="C980" s="4"/>
    </row>
    <row r="981" ht="15">
      <c r="C981" s="4"/>
    </row>
    <row r="982" ht="15">
      <c r="C982" s="4"/>
    </row>
    <row r="983" ht="15">
      <c r="C983" s="4"/>
    </row>
    <row r="984" ht="15">
      <c r="C984" s="4"/>
    </row>
    <row r="985" ht="15">
      <c r="C985" s="4"/>
    </row>
    <row r="986" ht="15">
      <c r="C986" s="4"/>
    </row>
    <row r="987" ht="15">
      <c r="C987" s="4"/>
    </row>
    <row r="988" ht="15">
      <c r="C988" s="4"/>
    </row>
    <row r="989" ht="15">
      <c r="C989" s="4"/>
    </row>
    <row r="990" ht="15">
      <c r="C990" s="4"/>
    </row>
    <row r="991" ht="15">
      <c r="C991" s="4"/>
    </row>
    <row r="992" ht="15">
      <c r="C992" s="4"/>
    </row>
    <row r="993" ht="15">
      <c r="C993" s="4"/>
    </row>
    <row r="994" ht="15">
      <c r="C994" s="4"/>
    </row>
    <row r="995" ht="15">
      <c r="C995" s="4"/>
    </row>
    <row r="996" ht="15">
      <c r="C996" s="4"/>
    </row>
    <row r="997" ht="15">
      <c r="C997" s="4"/>
    </row>
    <row r="998" ht="15">
      <c r="C998" s="4"/>
    </row>
    <row r="999" ht="15">
      <c r="C999" s="4"/>
    </row>
    <row r="1000" ht="15">
      <c r="C1000" s="4"/>
    </row>
    <row r="1001" ht="15">
      <c r="C1001" s="4"/>
    </row>
    <row r="1002" ht="15">
      <c r="C1002" s="4"/>
    </row>
    <row r="1003" ht="15">
      <c r="C1003" s="4"/>
    </row>
    <row r="1004" ht="15">
      <c r="C1004" s="4"/>
    </row>
    <row r="1005" ht="15">
      <c r="C1005" s="4"/>
    </row>
    <row r="1006" ht="15">
      <c r="C1006" s="4"/>
    </row>
    <row r="1007" ht="15">
      <c r="C1007" s="4"/>
    </row>
    <row r="1008" ht="15">
      <c r="C1008" s="4"/>
    </row>
    <row r="1009" ht="15">
      <c r="C1009" s="4"/>
    </row>
    <row r="1010" ht="15">
      <c r="C1010" s="4"/>
    </row>
    <row r="1011" ht="15">
      <c r="C1011" s="4"/>
    </row>
    <row r="1012" ht="15">
      <c r="C1012" s="4"/>
    </row>
    <row r="1013" ht="15">
      <c r="C1013" s="4"/>
    </row>
    <row r="1014" ht="15">
      <c r="C1014" s="4"/>
    </row>
    <row r="1015" ht="15">
      <c r="C1015" s="4"/>
    </row>
    <row r="1016" ht="15">
      <c r="C1016" s="4"/>
    </row>
    <row r="1017" ht="15">
      <c r="C1017" s="4"/>
    </row>
    <row r="1018" ht="15">
      <c r="C1018" s="4"/>
    </row>
    <row r="1019" ht="15">
      <c r="C1019" s="4"/>
    </row>
    <row r="1020" ht="15">
      <c r="C1020" s="4"/>
    </row>
    <row r="1021" ht="15">
      <c r="C1021" s="4"/>
    </row>
    <row r="1022" ht="15">
      <c r="C1022" s="4"/>
    </row>
    <row r="1023" ht="15">
      <c r="C1023" s="4"/>
    </row>
    <row r="1024" ht="15">
      <c r="C1024" s="4"/>
    </row>
    <row r="1025" ht="15">
      <c r="C1025" s="4"/>
    </row>
    <row r="1026" ht="15">
      <c r="C1026" s="4"/>
    </row>
    <row r="1027" ht="15">
      <c r="C1027" s="4"/>
    </row>
    <row r="1028" ht="15">
      <c r="C1028" s="4"/>
    </row>
    <row r="1029" ht="15">
      <c r="C1029" s="4"/>
    </row>
    <row r="1030" ht="15">
      <c r="C1030" s="4"/>
    </row>
    <row r="1031" ht="15">
      <c r="C1031" s="4"/>
    </row>
    <row r="1032" ht="15">
      <c r="C1032" s="4"/>
    </row>
    <row r="1033" ht="15">
      <c r="C1033" s="4"/>
    </row>
    <row r="1034" ht="15">
      <c r="C1034" s="4"/>
    </row>
    <row r="1035" ht="15">
      <c r="C1035" s="4"/>
    </row>
    <row r="1036" ht="15">
      <c r="C1036" s="4"/>
    </row>
    <row r="1037" ht="15">
      <c r="C1037" s="4"/>
    </row>
    <row r="1038" ht="15">
      <c r="C1038" s="4"/>
    </row>
    <row r="1039" ht="15">
      <c r="C1039" s="4"/>
    </row>
    <row r="1040" ht="15">
      <c r="C1040" s="4"/>
    </row>
    <row r="1041" ht="15">
      <c r="C1041" s="4"/>
    </row>
    <row r="1042" ht="15">
      <c r="C1042" s="4"/>
    </row>
    <row r="1043" ht="15">
      <c r="C1043" s="4"/>
    </row>
    <row r="1044" ht="15">
      <c r="C1044" s="4"/>
    </row>
    <row r="1045" ht="15">
      <c r="C1045" s="4"/>
    </row>
    <row r="1046" ht="15">
      <c r="C1046" s="4"/>
    </row>
    <row r="1047" ht="15">
      <c r="C1047" s="4"/>
    </row>
    <row r="1048" ht="15">
      <c r="C1048" s="4"/>
    </row>
    <row r="1049" ht="15">
      <c r="C1049" s="4"/>
    </row>
    <row r="1050" ht="15">
      <c r="C1050" s="4"/>
    </row>
    <row r="1051" ht="15">
      <c r="C1051" s="4"/>
    </row>
    <row r="1052" ht="15">
      <c r="C1052" s="4"/>
    </row>
    <row r="1053" ht="15">
      <c r="C1053" s="4"/>
    </row>
    <row r="1054" ht="15">
      <c r="C1054" s="4"/>
    </row>
    <row r="1055" ht="15">
      <c r="C1055" s="4"/>
    </row>
    <row r="1056" ht="15">
      <c r="C1056" s="4"/>
    </row>
    <row r="1057" ht="15">
      <c r="C1057" s="4"/>
    </row>
    <row r="1058" ht="15">
      <c r="C1058" s="4"/>
    </row>
    <row r="1059" ht="15">
      <c r="C1059" s="4"/>
    </row>
    <row r="1060" ht="15">
      <c r="C1060" s="4"/>
    </row>
    <row r="1061" ht="15">
      <c r="C1061" s="4"/>
    </row>
    <row r="1062" ht="15">
      <c r="C1062" s="4"/>
    </row>
    <row r="1063" ht="15">
      <c r="C1063" s="4"/>
    </row>
    <row r="1064" ht="15">
      <c r="C1064" s="4"/>
    </row>
    <row r="1065" ht="15">
      <c r="C1065" s="4"/>
    </row>
    <row r="1066" ht="15">
      <c r="C1066" s="4"/>
    </row>
    <row r="1067" ht="15">
      <c r="C1067" s="4"/>
    </row>
    <row r="1068" ht="15">
      <c r="C1068" s="4"/>
    </row>
    <row r="1069" ht="15">
      <c r="C1069" s="4"/>
    </row>
    <row r="1070" ht="15">
      <c r="C1070" s="4"/>
    </row>
    <row r="1071" ht="15">
      <c r="C1071" s="4"/>
    </row>
    <row r="1072" ht="15">
      <c r="C1072" s="4"/>
    </row>
    <row r="1073" ht="15">
      <c r="C1073" s="4"/>
    </row>
    <row r="1074" ht="15">
      <c r="C1074" s="4"/>
    </row>
    <row r="1075" ht="15">
      <c r="C1075" s="4"/>
    </row>
    <row r="1076" ht="15">
      <c r="C1076" s="4"/>
    </row>
    <row r="1077" ht="15">
      <c r="C1077" s="4"/>
    </row>
    <row r="1078" ht="15">
      <c r="C1078" s="4"/>
    </row>
    <row r="1079" ht="15">
      <c r="C1079" s="4"/>
    </row>
    <row r="1080" ht="15">
      <c r="C1080" s="4"/>
    </row>
    <row r="1081" ht="15">
      <c r="C1081" s="4"/>
    </row>
    <row r="1082" ht="15">
      <c r="C1082" s="4"/>
    </row>
    <row r="1083" ht="15">
      <c r="C1083" s="4"/>
    </row>
    <row r="1084" ht="15">
      <c r="C1084" s="4"/>
    </row>
    <row r="1085" ht="15">
      <c r="C1085" s="4"/>
    </row>
    <row r="1086" ht="15">
      <c r="C1086" s="4"/>
    </row>
    <row r="1087" ht="15">
      <c r="C1087" s="4"/>
    </row>
    <row r="1088" ht="15">
      <c r="C1088" s="4"/>
    </row>
    <row r="1089" ht="15">
      <c r="C1089" s="4"/>
    </row>
    <row r="1090" ht="15">
      <c r="C1090" s="4"/>
    </row>
    <row r="1091" ht="15">
      <c r="C1091" s="4"/>
    </row>
    <row r="1092" ht="15">
      <c r="C1092" s="4"/>
    </row>
    <row r="1093" ht="15">
      <c r="C1093" s="4"/>
    </row>
    <row r="1094" ht="15">
      <c r="C1094" s="4"/>
    </row>
    <row r="1095" ht="15">
      <c r="C1095" s="4"/>
    </row>
    <row r="1096" ht="15">
      <c r="C1096" s="4"/>
    </row>
    <row r="1097" ht="15">
      <c r="C1097" s="4"/>
    </row>
    <row r="1098" ht="15">
      <c r="C1098" s="4"/>
    </row>
    <row r="1099" ht="15">
      <c r="C1099" s="4"/>
    </row>
    <row r="1100" ht="15">
      <c r="C1100" s="4"/>
    </row>
    <row r="1101" ht="15">
      <c r="C1101" s="4"/>
    </row>
    <row r="1102" ht="15">
      <c r="C1102" s="4"/>
    </row>
    <row r="1103" ht="15">
      <c r="C1103" s="4"/>
    </row>
    <row r="1104" ht="15">
      <c r="C1104" s="4"/>
    </row>
    <row r="1105" ht="15">
      <c r="C1105" s="4"/>
    </row>
    <row r="1106" ht="15">
      <c r="C1106" s="4"/>
    </row>
    <row r="1107" ht="15">
      <c r="C1107" s="4"/>
    </row>
    <row r="1108" ht="15">
      <c r="C1108" s="4"/>
    </row>
    <row r="1109" ht="15">
      <c r="C1109" s="4"/>
    </row>
    <row r="1110" ht="15">
      <c r="C1110" s="4"/>
    </row>
    <row r="1111" ht="15">
      <c r="C1111" s="4"/>
    </row>
    <row r="1112" ht="15">
      <c r="C1112" s="4"/>
    </row>
    <row r="1113" ht="15">
      <c r="C1113" s="4"/>
    </row>
    <row r="1114" ht="15">
      <c r="C1114" s="4"/>
    </row>
    <row r="1115" ht="15">
      <c r="C1115" s="4"/>
    </row>
    <row r="1116" ht="15">
      <c r="C1116" s="4"/>
    </row>
    <row r="1117" ht="15">
      <c r="C1117" s="4"/>
    </row>
    <row r="1118" ht="15">
      <c r="C1118" s="4"/>
    </row>
    <row r="1119" ht="15">
      <c r="C1119" s="4"/>
    </row>
    <row r="1120" ht="15">
      <c r="C1120" s="4"/>
    </row>
    <row r="1121" ht="15">
      <c r="C1121" s="4"/>
    </row>
    <row r="1122" ht="15">
      <c r="C1122" s="4"/>
    </row>
    <row r="1123" ht="15">
      <c r="C1123" s="4"/>
    </row>
    <row r="1124" ht="15">
      <c r="C1124" s="4"/>
    </row>
    <row r="1125" ht="15">
      <c r="C1125" s="4"/>
    </row>
    <row r="1126" ht="15">
      <c r="C1126" s="4"/>
    </row>
    <row r="1127" ht="15">
      <c r="C1127" s="4"/>
    </row>
    <row r="1128" ht="15">
      <c r="C1128" s="4"/>
    </row>
    <row r="1129" ht="15">
      <c r="C1129" s="4"/>
    </row>
    <row r="1130" ht="15">
      <c r="C1130" s="4"/>
    </row>
    <row r="1131" ht="15">
      <c r="C1131" s="4"/>
    </row>
    <row r="1132" ht="15">
      <c r="C1132" s="4"/>
    </row>
    <row r="1133" ht="15">
      <c r="C1133" s="4"/>
    </row>
    <row r="1134" ht="15">
      <c r="C1134" s="4"/>
    </row>
    <row r="1135" ht="15">
      <c r="C1135" s="4"/>
    </row>
    <row r="1136" ht="15">
      <c r="C1136" s="4"/>
    </row>
    <row r="1137" ht="15">
      <c r="C1137" s="4"/>
    </row>
    <row r="1138" ht="15">
      <c r="C1138" s="4"/>
    </row>
    <row r="1139" ht="15">
      <c r="C1139" s="4"/>
    </row>
    <row r="1140" ht="15">
      <c r="C1140" s="4"/>
    </row>
    <row r="1141" ht="15">
      <c r="C1141" s="4"/>
    </row>
    <row r="1142" ht="15">
      <c r="C1142" s="4"/>
    </row>
    <row r="1143" ht="15">
      <c r="C1143" s="4"/>
    </row>
    <row r="1144" ht="15">
      <c r="C1144" s="4"/>
    </row>
    <row r="1145" ht="15">
      <c r="C1145" s="4"/>
    </row>
    <row r="1146" ht="15">
      <c r="C1146" s="4"/>
    </row>
    <row r="1147" ht="15">
      <c r="C1147" s="4"/>
    </row>
    <row r="1148" ht="15">
      <c r="C1148" s="4"/>
    </row>
    <row r="1149" ht="15">
      <c r="C1149" s="4"/>
    </row>
    <row r="1150" ht="15">
      <c r="C1150" s="4"/>
    </row>
    <row r="1151" ht="15">
      <c r="C1151" s="4"/>
    </row>
    <row r="1152" ht="15">
      <c r="C1152" s="4"/>
    </row>
  </sheetData>
  <mergeCells count="18">
    <mergeCell ref="A88:C88"/>
    <mergeCell ref="A89:C89"/>
    <mergeCell ref="A90:C90"/>
    <mergeCell ref="A82:C82"/>
    <mergeCell ref="A83:C83"/>
    <mergeCell ref="A84:C84"/>
    <mergeCell ref="B95:C95"/>
    <mergeCell ref="B96:C96"/>
    <mergeCell ref="B97:C97"/>
    <mergeCell ref="B98:C98"/>
    <mergeCell ref="B99:C99"/>
    <mergeCell ref="B100:C100"/>
    <mergeCell ref="B102:C102"/>
    <mergeCell ref="B103:C103"/>
    <mergeCell ref="B104:C104"/>
    <mergeCell ref="B105:C105"/>
    <mergeCell ref="B106:C106"/>
    <mergeCell ref="B107:C107"/>
  </mergeCells>
  <conditionalFormatting sqref="AD79:AE81 AH79:AI81 AL79:AM81 AP79:AQ81 AT79:AU81 AX79:AY81 BB79:BC81 BF79:BG81 BJ79:BK81 BN79:BO81 E83 I83 Q83 M83 U83 L79:L81 D80:D81 H79:H81 Y83 AC83 P79:P81 T79:T81 X79:X81 AB79:AB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E4:AE11 AD78:AE78 BN3:BN77 AD3:AD77 AI4:AI11 AH78:AI78 AH2:AI2 AI15:AI17 AH3:AH77 AM4:AM11 AL78:AM78 AL2:AM2 AM15:AM17 AL3:AL77 AQ4:AQ11 AP78:AQ78 AP2:AQ2 AQ15:AQ17 AP3:AP77 AU4:AU11 AT78:AU78 AT2:AU2 AU15:AU17 AT3:AT77 AY4:AY11 AX78:AY78 AX2:AY2 AY15:AY17 AX3:AX77 BC4:BC11 BB78:BC78 BB2:BC2 BC15:BC17 BB3:BB77 BG4:BG11 BF78:BG78 BF2:BG2 BG15:BG17 BF3:BF77 BK4:BK11 BJ78:BK78 BJ2:BK2 BK15:BK17 BJ3:BJ77 BO4:BO11 BN78:BO78 BN2:BO2 BO15:BO17 AE15 AE17 AB2:AE2 E2 I2 U2 Q2 T2:T78 M2 Y61:Y62 D2:D78 H2:H78 L2:L78 P2:P78 X2:X78 Y2 AB3:AB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BO18:BO77 AE16 AE12:AE14 AE3 AE18:AE77 AI12:AI14 AI3 AI18:AI77 AM12:AM14 AM3 AM18:AM77 AQ12:AQ14 AQ3 AQ18:AQ77 AU12:AU14 AU3 AU18:AU77 AY12:AY14 AY3 AY18:AY77 BC12:BC14 BC3 BC18:BC77 BG12:BG14 BG3 BG18:BG77 BK12:BK14 BK3 BK18:BK77 BO12:BO14 BO3 E3:E81 Y3:Y60 I3:I81 M3:M81 Q3:Q81 Y63:Y81 U3:U81 AC3:AC8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78 G3:G78 K3:K78 O3:O78 AA3:AA78 W3:W78 S3:S78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007369</cp:lastModifiedBy>
  <cp:lastPrinted>2006-03-01T04:02:44Z</cp:lastPrinted>
  <dcterms:created xsi:type="dcterms:W3CDTF">2005-04-12T07:49:56Z</dcterms:created>
  <dcterms:modified xsi:type="dcterms:W3CDTF">2012-07-24T13:09:29Z</dcterms:modified>
  <cp:category/>
  <cp:version/>
  <cp:contentType/>
  <cp:contentStatus/>
</cp:coreProperties>
</file>