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330" windowHeight="4320" activeTab="0"/>
  </bookViews>
  <sheets>
    <sheet name="64女師附小" sheetId="1" r:id="rId1"/>
    <sheet name="姓名序" sheetId="2" r:id="rId2"/>
  </sheets>
  <externalReferences>
    <externalReference r:id="rId5"/>
  </externalReferences>
  <definedNames>
    <definedName name="_Hlt429553517" localSheetId="1">'姓名序'!#REF!</definedName>
    <definedName name="contact" localSheetId="1">'姓名序'!#REF!</definedName>
    <definedName name="top" localSheetId="1">'姓名序'!#REF!</definedName>
  </definedNames>
  <calcPr fullCalcOnLoad="1"/>
</workbook>
</file>

<file path=xl/sharedStrings.xml><?xml version="1.0" encoding="utf-8"?>
<sst xmlns="http://schemas.openxmlformats.org/spreadsheetml/2006/main" count="902" uniqueCount="607">
  <si>
    <t>有聯絡</t>
  </si>
  <si>
    <t>Contact Status:</t>
  </si>
  <si>
    <t>歿</t>
  </si>
  <si>
    <t>聯絡人數</t>
  </si>
  <si>
    <t>小學序</t>
  </si>
  <si>
    <t>聯絡人</t>
  </si>
  <si>
    <t>總人數</t>
  </si>
  <si>
    <t>班</t>
  </si>
  <si>
    <t>Name</t>
  </si>
  <si>
    <t>R (Will Attend - Registered)</t>
  </si>
  <si>
    <t>Y (Will Attend-Not Registered)</t>
  </si>
  <si>
    <t>Total:</t>
  </si>
  <si>
    <t>TOTAL:</t>
  </si>
  <si>
    <t>Note:</t>
  </si>
  <si>
    <t>陳啟聖</t>
  </si>
  <si>
    <t>彭啟琛</t>
  </si>
  <si>
    <t>黃啟明</t>
  </si>
  <si>
    <t>周小麗</t>
  </si>
  <si>
    <t>湯宇平</t>
  </si>
  <si>
    <t>金傳春</t>
  </si>
  <si>
    <t>吳雲美</t>
  </si>
  <si>
    <t>薛小白</t>
  </si>
  <si>
    <t>彭光偉</t>
  </si>
  <si>
    <t>黃玲美</t>
  </si>
  <si>
    <t>徐治萍</t>
  </si>
  <si>
    <t>馬亦葆</t>
  </si>
  <si>
    <t>顏希平</t>
  </si>
  <si>
    <t>陳鎮宇</t>
  </si>
  <si>
    <t>洪　莉</t>
  </si>
  <si>
    <t>汪　仲</t>
  </si>
  <si>
    <t>陳同美</t>
  </si>
  <si>
    <t>莊人介</t>
  </si>
  <si>
    <t>林台華</t>
  </si>
  <si>
    <t>林秀蓉</t>
  </si>
  <si>
    <t>王文澄</t>
  </si>
  <si>
    <t>沈元元</t>
  </si>
  <si>
    <t>姜蔓芷</t>
  </si>
  <si>
    <t>張　洵</t>
  </si>
  <si>
    <t>王　騰</t>
  </si>
  <si>
    <t>徐彩萍</t>
  </si>
  <si>
    <t>李雨朴</t>
  </si>
  <si>
    <t>陳光亞</t>
  </si>
  <si>
    <t>張海嵐</t>
  </si>
  <si>
    <t>陳望平</t>
  </si>
  <si>
    <t>張　真</t>
  </si>
  <si>
    <t>鄭瑞誠</t>
  </si>
  <si>
    <t>鄭世基</t>
  </si>
  <si>
    <t>張懷浩</t>
  </si>
  <si>
    <t>黃公正</t>
  </si>
  <si>
    <t>馬自鴻</t>
  </si>
  <si>
    <t>于錫娟</t>
  </si>
  <si>
    <t>張　甡</t>
  </si>
  <si>
    <t>張　喆</t>
  </si>
  <si>
    <t>丁永輝</t>
  </si>
  <si>
    <t>林爾良</t>
  </si>
  <si>
    <t>石肇基</t>
  </si>
  <si>
    <t>吳文朗</t>
  </si>
  <si>
    <t>陳　文</t>
  </si>
  <si>
    <t>夏德隆</t>
  </si>
  <si>
    <t>姜大炎</t>
  </si>
  <si>
    <t>周博愉</t>
  </si>
  <si>
    <t>李復甸</t>
  </si>
  <si>
    <t>李世京</t>
  </si>
  <si>
    <t>周崇佐</t>
  </si>
  <si>
    <t>甘信家</t>
  </si>
  <si>
    <t>李蓬元</t>
  </si>
  <si>
    <t>王泰初</t>
  </si>
  <si>
    <t>朱　旭</t>
  </si>
  <si>
    <t>張慧中</t>
  </si>
  <si>
    <t>陳大程</t>
  </si>
  <si>
    <t>張　燕</t>
  </si>
  <si>
    <t>李若緹</t>
  </si>
  <si>
    <t>陳士敬</t>
  </si>
  <si>
    <t>李上九</t>
  </si>
  <si>
    <t>何健光</t>
  </si>
  <si>
    <t>蔡　穎</t>
  </si>
  <si>
    <t>過　智</t>
  </si>
  <si>
    <t>李令儀</t>
  </si>
  <si>
    <t>阮琴蓀</t>
  </si>
  <si>
    <t>杜聿菁</t>
  </si>
  <si>
    <t>張挹芬</t>
  </si>
  <si>
    <t>王晉珊</t>
  </si>
  <si>
    <t>陳　芷</t>
  </si>
  <si>
    <t>鄭晶珍</t>
  </si>
  <si>
    <t>史嗣美</t>
  </si>
  <si>
    <t>李穎芳</t>
  </si>
  <si>
    <t>朱　麗</t>
  </si>
  <si>
    <t>朱維瑾</t>
  </si>
  <si>
    <t>張美霓</t>
  </si>
  <si>
    <t>孫又文</t>
  </si>
  <si>
    <t>黃牧紅</t>
  </si>
  <si>
    <t>陳世平</t>
  </si>
  <si>
    <t>尹懷燕</t>
  </si>
  <si>
    <t>周菊惠</t>
  </si>
  <si>
    <t>周　珣</t>
  </si>
  <si>
    <t>王　輝</t>
  </si>
  <si>
    <t>周良韻</t>
  </si>
  <si>
    <t>韓永濰</t>
  </si>
  <si>
    <t>王寳華</t>
  </si>
  <si>
    <t>王玲玲</t>
  </si>
  <si>
    <t>胡立雯</t>
  </si>
  <si>
    <t>楊　潞</t>
  </si>
  <si>
    <t>季琍琍</t>
  </si>
  <si>
    <t>吳慶南</t>
  </si>
  <si>
    <t>張秋月</t>
  </si>
  <si>
    <t>余北飛</t>
  </si>
  <si>
    <t>廖志強</t>
  </si>
  <si>
    <t>紀約先</t>
  </si>
  <si>
    <t>朱兆晞</t>
  </si>
  <si>
    <t>陳迪輝</t>
  </si>
  <si>
    <t>石孝隆</t>
  </si>
  <si>
    <t>張維四</t>
  </si>
  <si>
    <t>王　介</t>
  </si>
  <si>
    <t>陳震宇</t>
  </si>
  <si>
    <t>許澤芝</t>
  </si>
  <si>
    <t>謝大立</t>
  </si>
  <si>
    <t>張中平</t>
  </si>
  <si>
    <t>殷國維</t>
  </si>
  <si>
    <t>孫世奇</t>
  </si>
  <si>
    <t>翟　明</t>
  </si>
  <si>
    <t>虞　強</t>
  </si>
  <si>
    <t>王慶平</t>
  </si>
  <si>
    <t>華祖康</t>
  </si>
  <si>
    <t>孫文正</t>
  </si>
  <si>
    <t>沈訓樟</t>
  </si>
  <si>
    <t>呂月香</t>
  </si>
  <si>
    <t>李慧敏</t>
  </si>
  <si>
    <t>邱念華</t>
  </si>
  <si>
    <t>羅秀求</t>
  </si>
  <si>
    <t>林一瑞</t>
  </si>
  <si>
    <t>鄭愛玲</t>
  </si>
  <si>
    <t>莊平琴</t>
  </si>
  <si>
    <t>林王金</t>
  </si>
  <si>
    <t>戴盛珊</t>
  </si>
  <si>
    <t>周　平</t>
  </si>
  <si>
    <t>韓忠蓉</t>
  </si>
  <si>
    <t>黃定育</t>
  </si>
  <si>
    <t>孫立言</t>
  </si>
  <si>
    <t>馬先立</t>
  </si>
  <si>
    <t>朱笑梅</t>
  </si>
  <si>
    <t>陳玉華</t>
  </si>
  <si>
    <t>鄭衣音</t>
  </si>
  <si>
    <t>鄭育平</t>
  </si>
  <si>
    <t>薛由鈺</t>
  </si>
  <si>
    <t>章定邦</t>
  </si>
  <si>
    <t>林貝德</t>
  </si>
  <si>
    <t>單連宏</t>
  </si>
  <si>
    <t>范俊達</t>
  </si>
  <si>
    <t>江健雄</t>
  </si>
  <si>
    <t>劉建華</t>
  </si>
  <si>
    <t>段世偉</t>
  </si>
  <si>
    <t>楊　辰</t>
  </si>
  <si>
    <t>齊文隆</t>
  </si>
  <si>
    <t>莊阿茂</t>
  </si>
  <si>
    <t>劉東澍</t>
  </si>
  <si>
    <t>石廣瀛</t>
  </si>
  <si>
    <t>柳　桂</t>
  </si>
  <si>
    <t>李光愛</t>
  </si>
  <si>
    <t>程立坤</t>
  </si>
  <si>
    <t>鄒淑娟</t>
  </si>
  <si>
    <t>水台飛</t>
  </si>
  <si>
    <t>巫維本</t>
  </si>
  <si>
    <t>陳楚雄</t>
  </si>
  <si>
    <t>楊天曉</t>
  </si>
  <si>
    <t>殷義雄</t>
  </si>
  <si>
    <t>王臨祉</t>
  </si>
  <si>
    <t>林志恆</t>
  </si>
  <si>
    <t>金宜安</t>
  </si>
  <si>
    <t>張簡俊</t>
  </si>
  <si>
    <t>陳鈞達</t>
  </si>
  <si>
    <t>陳宇雯</t>
  </si>
  <si>
    <t>林能敏</t>
  </si>
  <si>
    <t>王嘉陵</t>
  </si>
  <si>
    <t>趙亞嵐</t>
  </si>
  <si>
    <t>何友善</t>
  </si>
  <si>
    <t>張曉萍</t>
  </si>
  <si>
    <t>王慧明</t>
  </si>
  <si>
    <t>袁有為</t>
  </si>
  <si>
    <t>唐季和</t>
  </si>
  <si>
    <t>周開明</t>
  </si>
  <si>
    <t>閃文瑜</t>
  </si>
  <si>
    <t>張美月</t>
  </si>
  <si>
    <t>王　儀</t>
  </si>
  <si>
    <t>胡小平</t>
  </si>
  <si>
    <t>王唯鋒</t>
  </si>
  <si>
    <t>劉子強</t>
  </si>
  <si>
    <t>邱勝榮</t>
  </si>
  <si>
    <t>林麗華</t>
  </si>
  <si>
    <t>周喬生</t>
  </si>
  <si>
    <t>王瑞婉</t>
  </si>
  <si>
    <t>曹　虹</t>
  </si>
  <si>
    <t>顧希懿</t>
  </si>
  <si>
    <t>蘇麗華</t>
  </si>
  <si>
    <t>齊　弘</t>
  </si>
  <si>
    <t>宋慧珍</t>
  </si>
  <si>
    <t>李淳芳</t>
  </si>
  <si>
    <t>鄭琳琳</t>
  </si>
  <si>
    <t>馮吉人</t>
  </si>
  <si>
    <t>唐訓英</t>
  </si>
  <si>
    <t>朱自潔</t>
  </si>
  <si>
    <t>汪慶蘇</t>
  </si>
  <si>
    <t>石益玉</t>
  </si>
  <si>
    <t>李良鳳</t>
  </si>
  <si>
    <t>張燕俊</t>
  </si>
  <si>
    <t>謝靜秋</t>
  </si>
  <si>
    <t>賀曉玫</t>
  </si>
  <si>
    <t>沈藝揚</t>
  </si>
  <si>
    <t>姜　宗</t>
  </si>
  <si>
    <t>潘犀明</t>
  </si>
  <si>
    <t>顏齊國</t>
  </si>
  <si>
    <t>賴世禎</t>
  </si>
  <si>
    <t>温重慶</t>
  </si>
  <si>
    <t>鄭　鵬</t>
  </si>
  <si>
    <t>姚超舜</t>
  </si>
  <si>
    <t>陳達維</t>
  </si>
  <si>
    <t>王可宗</t>
  </si>
  <si>
    <t>林明坤</t>
  </si>
  <si>
    <t>毛　清</t>
  </si>
  <si>
    <t>古立仁</t>
  </si>
  <si>
    <t>楊治台</t>
  </si>
  <si>
    <t>黃伯陸</t>
  </si>
  <si>
    <t>許中和</t>
  </si>
  <si>
    <t>劉貞燦</t>
  </si>
  <si>
    <t>蘇榮吉</t>
  </si>
  <si>
    <t>楊　衡</t>
  </si>
  <si>
    <t>邵華台</t>
  </si>
  <si>
    <t>孫德才</t>
  </si>
  <si>
    <t>許克威</t>
  </si>
  <si>
    <t>康定怡</t>
  </si>
  <si>
    <t>楊振明</t>
  </si>
  <si>
    <t>初昌傑</t>
  </si>
  <si>
    <t>古海斌</t>
  </si>
  <si>
    <t>王　理</t>
  </si>
  <si>
    <t>趙銓友</t>
  </si>
  <si>
    <t>高世煒</t>
  </si>
  <si>
    <t>易富國</t>
  </si>
  <si>
    <t>張若龍</t>
  </si>
  <si>
    <t>朱曉鐘</t>
  </si>
  <si>
    <t>文鍾奇</t>
  </si>
  <si>
    <t>王桂芝</t>
  </si>
  <si>
    <t>童　璞</t>
  </si>
  <si>
    <t>王佩琪</t>
  </si>
  <si>
    <t>萬嗣明</t>
  </si>
  <si>
    <t>王靄珍</t>
  </si>
  <si>
    <t>朱瑛倩</t>
  </si>
  <si>
    <t>張也秋</t>
  </si>
  <si>
    <t>張維仁</t>
  </si>
  <si>
    <t>蕭承花</t>
  </si>
  <si>
    <t>董咏雪</t>
  </si>
  <si>
    <t>劉善莉</t>
  </si>
  <si>
    <t>裴克寗</t>
  </si>
  <si>
    <t>彭樺沛</t>
  </si>
  <si>
    <t>梁美嫻</t>
  </si>
  <si>
    <t>熊復華</t>
  </si>
  <si>
    <t>湯錦雲</t>
  </si>
  <si>
    <t>潘文芬</t>
  </si>
  <si>
    <t>李來福</t>
  </si>
  <si>
    <t>黃正賢</t>
  </si>
  <si>
    <t>嚴　道</t>
  </si>
  <si>
    <t>關玉鶴</t>
  </si>
  <si>
    <t>杜秀民</t>
  </si>
  <si>
    <t>紀光愷</t>
  </si>
  <si>
    <t>楊　源</t>
  </si>
  <si>
    <t>唐阿雲</t>
  </si>
  <si>
    <t>張　鴻</t>
  </si>
  <si>
    <t>周子輝</t>
  </si>
  <si>
    <t>王威震</t>
  </si>
  <si>
    <t>沈士林</t>
  </si>
  <si>
    <t>孫美珍</t>
  </si>
  <si>
    <t>郭聖青</t>
  </si>
  <si>
    <t>馬莉君</t>
  </si>
  <si>
    <t>陳憲台</t>
  </si>
  <si>
    <t>黃燕琴</t>
  </si>
  <si>
    <t>嚴大鳳</t>
  </si>
  <si>
    <t>楊天雄</t>
  </si>
  <si>
    <t>馮培瑩</t>
  </si>
  <si>
    <t>林連芳</t>
  </si>
  <si>
    <t>傅建美</t>
  </si>
  <si>
    <t>許南星</t>
  </si>
  <si>
    <t>楊有朗</t>
  </si>
  <si>
    <t>涂舜威</t>
  </si>
  <si>
    <t>袁秀文</t>
  </si>
  <si>
    <t>萬本儒</t>
  </si>
  <si>
    <t>陳桂榮</t>
  </si>
  <si>
    <t>黃純純</t>
  </si>
  <si>
    <t>曾慶璧</t>
  </si>
  <si>
    <t>王瑞英</t>
  </si>
  <si>
    <t>李淑韻</t>
  </si>
  <si>
    <t>杜夷波</t>
  </si>
  <si>
    <t>金天疇</t>
  </si>
  <si>
    <t>錢鴻康</t>
  </si>
  <si>
    <t>袁靜華</t>
  </si>
  <si>
    <t>王嫵怡</t>
  </si>
  <si>
    <t>鍾寶衡</t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</si>
  <si>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</si>
  <si>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</si>
  <si>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</si>
  <si>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徐崑崙</t>
  </si>
  <si>
    <t>陳雨睎</t>
  </si>
  <si>
    <t>孫超群</t>
  </si>
  <si>
    <r>
      <t>1964</t>
    </r>
    <r>
      <rPr>
        <b/>
        <sz val="14"/>
        <rFont val="細明體"/>
        <family val="3"/>
      </rPr>
      <t>女師附小</t>
    </r>
    <r>
      <rPr>
        <b/>
        <sz val="14"/>
        <rFont val="Times New Roman"/>
        <family val="1"/>
      </rPr>
      <t xml:space="preserve"> 11/08/14 Reunion Registration Status</t>
    </r>
  </si>
  <si>
    <r>
      <t>64</t>
    </r>
    <r>
      <rPr>
        <b/>
        <sz val="12"/>
        <color indexed="10"/>
        <rFont val="細明體"/>
        <family val="3"/>
      </rPr>
      <t>仁</t>
    </r>
  </si>
  <si>
    <r>
      <t>64</t>
    </r>
    <r>
      <rPr>
        <b/>
        <sz val="12"/>
        <color indexed="10"/>
        <rFont val="細明體"/>
        <family val="3"/>
      </rPr>
      <t>義</t>
    </r>
  </si>
  <si>
    <r>
      <t>64</t>
    </r>
    <r>
      <rPr>
        <b/>
        <sz val="12"/>
        <color indexed="10"/>
        <rFont val="細明體"/>
        <family val="3"/>
      </rPr>
      <t>禮</t>
    </r>
  </si>
  <si>
    <r>
      <t>64</t>
    </r>
    <r>
      <rPr>
        <b/>
        <sz val="12"/>
        <color indexed="10"/>
        <rFont val="細明體"/>
        <family val="3"/>
      </rPr>
      <t>智</t>
    </r>
  </si>
  <si>
    <r>
      <t>64</t>
    </r>
    <r>
      <rPr>
        <b/>
        <sz val="12"/>
        <color indexed="10"/>
        <rFont val="細明體"/>
        <family val="3"/>
      </rPr>
      <t>信</t>
    </r>
  </si>
  <si>
    <r>
      <t>64</t>
    </r>
    <r>
      <rPr>
        <b/>
        <sz val="12"/>
        <color indexed="10"/>
        <rFont val="細明體"/>
        <family val="3"/>
      </rPr>
      <t>忠</t>
    </r>
  </si>
  <si>
    <r>
      <t>64</t>
    </r>
    <r>
      <rPr>
        <b/>
        <sz val="12"/>
        <color indexed="10"/>
        <rFont val="細明體"/>
        <family val="3"/>
      </rPr>
      <t>孝</t>
    </r>
  </si>
  <si>
    <r>
      <t>64</t>
    </r>
    <r>
      <rPr>
        <b/>
        <sz val="12"/>
        <color indexed="10"/>
        <rFont val="細明體"/>
        <family val="3"/>
      </rPr>
      <t>和</t>
    </r>
  </si>
  <si>
    <t>修　敏</t>
  </si>
  <si>
    <t>義</t>
  </si>
  <si>
    <t>丁永輝</t>
  </si>
  <si>
    <t>仁</t>
  </si>
  <si>
    <t>于錫娟</t>
  </si>
  <si>
    <t>禮</t>
  </si>
  <si>
    <t>尹懷燕</t>
  </si>
  <si>
    <t>孝</t>
  </si>
  <si>
    <t>文鍾奇</t>
  </si>
  <si>
    <t>忠</t>
  </si>
  <si>
    <t>毛　清</t>
  </si>
  <si>
    <t>信</t>
  </si>
  <si>
    <t>水台飛</t>
  </si>
  <si>
    <t>王　介</t>
  </si>
  <si>
    <t>王　理</t>
  </si>
  <si>
    <t>王　儀</t>
  </si>
  <si>
    <t>王　輝</t>
  </si>
  <si>
    <t>王　騰</t>
  </si>
  <si>
    <t>王文澄</t>
  </si>
  <si>
    <t>王可宗</t>
  </si>
  <si>
    <t>王佩琪</t>
  </si>
  <si>
    <t>和</t>
  </si>
  <si>
    <t>王威震</t>
  </si>
  <si>
    <t>王春步</t>
  </si>
  <si>
    <t>王玲玲</t>
  </si>
  <si>
    <t>王晉珊</t>
  </si>
  <si>
    <t>王桂芝</t>
  </si>
  <si>
    <t>王泰初</t>
  </si>
  <si>
    <t>王唯鋒</t>
  </si>
  <si>
    <t>王瑞英</t>
  </si>
  <si>
    <t>王瑞婉</t>
  </si>
  <si>
    <t>王嘉陵</t>
  </si>
  <si>
    <t>智</t>
  </si>
  <si>
    <t>王嫵怠</t>
  </si>
  <si>
    <t>王慧明</t>
  </si>
  <si>
    <t>王慶平</t>
  </si>
  <si>
    <t>王臨祉</t>
  </si>
  <si>
    <t>王寳華</t>
  </si>
  <si>
    <t>王靄珍</t>
  </si>
  <si>
    <t>古立仁</t>
  </si>
  <si>
    <t>古海斌</t>
  </si>
  <si>
    <t>史嗣美</t>
  </si>
  <si>
    <t>甘信家</t>
  </si>
  <si>
    <t>石孝隆</t>
  </si>
  <si>
    <t>石益玉</t>
  </si>
  <si>
    <t>石肇基</t>
  </si>
  <si>
    <t>石廣瀛</t>
  </si>
  <si>
    <t>朱　旭</t>
  </si>
  <si>
    <t>朱　麗</t>
  </si>
  <si>
    <t>朱兆晞</t>
  </si>
  <si>
    <t>朱自潔</t>
  </si>
  <si>
    <t>朱笑梅</t>
  </si>
  <si>
    <t>朱瑛倩</t>
  </si>
  <si>
    <t>朱維瑾</t>
  </si>
  <si>
    <t>朱曉鐘</t>
  </si>
  <si>
    <t>江健雄</t>
  </si>
  <si>
    <t>何友善</t>
  </si>
  <si>
    <t>何健光</t>
  </si>
  <si>
    <t>余北飛</t>
  </si>
  <si>
    <t>吳文朗</t>
  </si>
  <si>
    <t>吳雲美</t>
  </si>
  <si>
    <t>吳慶南</t>
  </si>
  <si>
    <t>呂月香</t>
  </si>
  <si>
    <t>宋慧珍</t>
  </si>
  <si>
    <t>巫維本</t>
  </si>
  <si>
    <t>李上九</t>
  </si>
  <si>
    <t>李世京</t>
  </si>
  <si>
    <t>李令儀</t>
  </si>
  <si>
    <t>李光愛</t>
  </si>
  <si>
    <t>李良鳳</t>
  </si>
  <si>
    <t>李來福</t>
  </si>
  <si>
    <t>李奇群</t>
  </si>
  <si>
    <t>李雨朴</t>
  </si>
  <si>
    <t>李若緹</t>
  </si>
  <si>
    <t>李淑韻</t>
  </si>
  <si>
    <t>李淳芳</t>
  </si>
  <si>
    <t>李復甸</t>
  </si>
  <si>
    <t>李慧敏</t>
  </si>
  <si>
    <t>李蓬元</t>
  </si>
  <si>
    <t>李穎芳</t>
  </si>
  <si>
    <t>杜夷波</t>
  </si>
  <si>
    <t>杜聿菁</t>
  </si>
  <si>
    <t>杜秀民</t>
  </si>
  <si>
    <t>汪　仲</t>
  </si>
  <si>
    <t>汪慶蘇</t>
  </si>
  <si>
    <t>沈士林</t>
  </si>
  <si>
    <t>沈元元</t>
  </si>
  <si>
    <t>沈訓樟</t>
  </si>
  <si>
    <t>沈藝揚</t>
  </si>
  <si>
    <t>阮琴蓀</t>
  </si>
  <si>
    <t>初昌傑</t>
  </si>
  <si>
    <t>周　平</t>
  </si>
  <si>
    <t>周　珣</t>
  </si>
  <si>
    <t>周子輝</t>
  </si>
  <si>
    <t>周小麗</t>
  </si>
  <si>
    <t>周良韻</t>
  </si>
  <si>
    <t>周崇佐</t>
  </si>
  <si>
    <t>周博愉</t>
  </si>
  <si>
    <t>周喬生</t>
  </si>
  <si>
    <t>周菊惠</t>
  </si>
  <si>
    <t>周開明</t>
  </si>
  <si>
    <t>季琍琍</t>
  </si>
  <si>
    <t>易富國</t>
  </si>
  <si>
    <t>林一瑞</t>
  </si>
  <si>
    <t>林王金</t>
  </si>
  <si>
    <r>
      <t>林</t>
    </r>
    <r>
      <rPr>
        <sz val="12"/>
        <rFont val="新細明體"/>
        <family val="1"/>
      </rPr>
      <t>台華</t>
    </r>
  </si>
  <si>
    <t>林志恆</t>
  </si>
  <si>
    <t>林秀蓉</t>
  </si>
  <si>
    <t>林貝德</t>
  </si>
  <si>
    <t>林明坤</t>
  </si>
  <si>
    <t>林能敏</t>
  </si>
  <si>
    <t>林連芳</t>
  </si>
  <si>
    <t>林爾良</t>
  </si>
  <si>
    <t>林麗華</t>
  </si>
  <si>
    <t>邱念華</t>
  </si>
  <si>
    <t>邱勝榮</t>
  </si>
  <si>
    <t>邵華台</t>
  </si>
  <si>
    <t>金天疇</t>
  </si>
  <si>
    <t>金宜安</t>
  </si>
  <si>
    <t>金傳春</t>
  </si>
  <si>
    <t>姚超舜</t>
  </si>
  <si>
    <t>姜　宗</t>
  </si>
  <si>
    <t>姜大炎</t>
  </si>
  <si>
    <t>姜蔓芷</t>
  </si>
  <si>
    <t>柳　桂</t>
  </si>
  <si>
    <t>段世偉</t>
  </si>
  <si>
    <t>洪　莉</t>
  </si>
  <si>
    <t>紀光愷</t>
  </si>
  <si>
    <t>紀約先</t>
  </si>
  <si>
    <t>胡小平</t>
  </si>
  <si>
    <t>胡立雯</t>
  </si>
  <si>
    <t>范俊達</t>
  </si>
  <si>
    <t>唐季和</t>
  </si>
  <si>
    <t>唐阿雲</t>
  </si>
  <si>
    <t>唐訓英</t>
  </si>
  <si>
    <t>夏德隆</t>
  </si>
  <si>
    <t>孫又文</t>
  </si>
  <si>
    <t>孫文正</t>
  </si>
  <si>
    <t>孫世奇</t>
  </si>
  <si>
    <t>孫立言</t>
  </si>
  <si>
    <t>孫美珍</t>
  </si>
  <si>
    <t>孫德才</t>
  </si>
  <si>
    <t>徐治萍</t>
  </si>
  <si>
    <t>徐彩萍</t>
  </si>
  <si>
    <t>殷國維</t>
  </si>
  <si>
    <t>殷義雄</t>
  </si>
  <si>
    <t>涂舜威</t>
  </si>
  <si>
    <t>袁有為</t>
  </si>
  <si>
    <t>袁秀文</t>
  </si>
  <si>
    <t>袁靜華</t>
  </si>
  <si>
    <t>閃文瑜</t>
  </si>
  <si>
    <t>馬亦葆</t>
  </si>
  <si>
    <t>馬先立</t>
  </si>
  <si>
    <t>馬自鴻</t>
  </si>
  <si>
    <t>馬莉君</t>
  </si>
  <si>
    <t>高世煒</t>
  </si>
  <si>
    <t>康定怡</t>
  </si>
  <si>
    <t>張　洵</t>
  </si>
  <si>
    <t>張　甡</t>
  </si>
  <si>
    <t>張　真</t>
  </si>
  <si>
    <t>張　喆</t>
  </si>
  <si>
    <t>張　燕</t>
  </si>
  <si>
    <t>張　鴻</t>
  </si>
  <si>
    <t>張也秋</t>
  </si>
  <si>
    <t>張中平</t>
  </si>
  <si>
    <t>張秋月</t>
  </si>
  <si>
    <t>張美月</t>
  </si>
  <si>
    <t>張美霓</t>
  </si>
  <si>
    <t>張若龍</t>
  </si>
  <si>
    <t>張挹芬</t>
  </si>
  <si>
    <t>張海嵐</t>
  </si>
  <si>
    <t>張維仁</t>
  </si>
  <si>
    <t>張維四</t>
  </si>
  <si>
    <t>張慧中</t>
  </si>
  <si>
    <t>張曉萍</t>
  </si>
  <si>
    <t>張燕俊</t>
  </si>
  <si>
    <t>張簡俊</t>
  </si>
  <si>
    <t>張懷浩</t>
  </si>
  <si>
    <t>曹　虹</t>
  </si>
  <si>
    <t>梁美嫻</t>
  </si>
  <si>
    <t>章定邦</t>
  </si>
  <si>
    <t>莊人介</t>
  </si>
  <si>
    <t>莊平琴</t>
  </si>
  <si>
    <t>莊阿茂</t>
  </si>
  <si>
    <t>許中和</t>
  </si>
  <si>
    <t>許克威</t>
  </si>
  <si>
    <t>許南星</t>
  </si>
  <si>
    <t>許澤芝</t>
  </si>
  <si>
    <t>郭聖青</t>
  </si>
  <si>
    <t>陳　文</t>
  </si>
  <si>
    <t>陳　芷</t>
  </si>
  <si>
    <t>陳士敬</t>
  </si>
  <si>
    <t>陳大程</t>
  </si>
  <si>
    <t>陳世平</t>
  </si>
  <si>
    <t>陳玉華</t>
  </si>
  <si>
    <t>陳光亞</t>
  </si>
  <si>
    <t>陳同美</t>
  </si>
  <si>
    <t>陳宇雯</t>
  </si>
  <si>
    <t>陳迪輝</t>
  </si>
  <si>
    <t>陳桂榮</t>
  </si>
  <si>
    <t>陳望平</t>
  </si>
  <si>
    <t>陳鈞達</t>
  </si>
  <si>
    <t>陳楚雄</t>
  </si>
  <si>
    <t>陳達維</t>
  </si>
  <si>
    <t>陳震宇</t>
  </si>
  <si>
    <t>陳憲台</t>
  </si>
  <si>
    <t>陳鎮宇</t>
  </si>
  <si>
    <t>傅建美</t>
  </si>
  <si>
    <t>單連宏</t>
  </si>
  <si>
    <t>彭光偉</t>
  </si>
  <si>
    <t>彭樺沛</t>
  </si>
  <si>
    <t>曾慶璧</t>
  </si>
  <si>
    <t>温重慶</t>
  </si>
  <si>
    <t>湯宇平</t>
  </si>
  <si>
    <t>湯錦雲</t>
  </si>
  <si>
    <t>程立坤</t>
  </si>
  <si>
    <t>童　璞</t>
  </si>
  <si>
    <t>華祖康</t>
  </si>
  <si>
    <t>賀曉玫</t>
  </si>
  <si>
    <t>馮吉人</t>
  </si>
  <si>
    <t>馮培瑩</t>
  </si>
  <si>
    <t>黃公正</t>
  </si>
  <si>
    <t>黃正賢</t>
  </si>
  <si>
    <t>黃伯陸</t>
  </si>
  <si>
    <t>黃定育</t>
  </si>
  <si>
    <t>黃牧紅</t>
  </si>
  <si>
    <t>黃玲美</t>
  </si>
  <si>
    <t>黃純純</t>
  </si>
  <si>
    <t>黃燕琴</t>
  </si>
  <si>
    <t>楊　辰</t>
  </si>
  <si>
    <t>楊　源</t>
  </si>
  <si>
    <t>楊　潞</t>
  </si>
  <si>
    <t>楊　衡</t>
  </si>
  <si>
    <t>楊天雄</t>
  </si>
  <si>
    <t>楊天曉</t>
  </si>
  <si>
    <t>楊有朗</t>
  </si>
  <si>
    <t>楊治台</t>
  </si>
  <si>
    <t>楊振明</t>
  </si>
  <si>
    <t>萬本儒</t>
  </si>
  <si>
    <t>萬嗣明</t>
  </si>
  <si>
    <t>董咏雪</t>
  </si>
  <si>
    <t>虞　強</t>
  </si>
  <si>
    <t>過　智</t>
  </si>
  <si>
    <t>鄒淑娟</t>
  </si>
  <si>
    <t>廖志強</t>
  </si>
  <si>
    <t>熊復華</t>
  </si>
  <si>
    <t>翟　明</t>
  </si>
  <si>
    <t>裴克寗</t>
  </si>
  <si>
    <t>趙亞嵐</t>
  </si>
  <si>
    <t>趙銓友</t>
  </si>
  <si>
    <t>齊　弘</t>
  </si>
  <si>
    <t>齊文隆</t>
  </si>
  <si>
    <t>劉子強</t>
  </si>
  <si>
    <t>劉東澍</t>
  </si>
  <si>
    <t>劉建華</t>
  </si>
  <si>
    <t>劉貞燦</t>
  </si>
  <si>
    <t>劉善莉</t>
  </si>
  <si>
    <t>潘文芬</t>
  </si>
  <si>
    <t>潘犀明</t>
  </si>
  <si>
    <t>蔡　穎</t>
  </si>
  <si>
    <t>鄭　鵬</t>
  </si>
  <si>
    <t>鄭世基</t>
  </si>
  <si>
    <t>鄭衣音</t>
  </si>
  <si>
    <t>鄭育平</t>
  </si>
  <si>
    <t>鄭晶珍</t>
  </si>
  <si>
    <t>鄭琳琳</t>
  </si>
  <si>
    <t>鄭愛玲</t>
  </si>
  <si>
    <t>鄭瑞誠</t>
  </si>
  <si>
    <t>蕭承花</t>
  </si>
  <si>
    <t>賴世禎</t>
  </si>
  <si>
    <t>錢鴻康</t>
  </si>
  <si>
    <t>戴盛珊</t>
  </si>
  <si>
    <t>薛小白</t>
  </si>
  <si>
    <t>薛由鈺</t>
  </si>
  <si>
    <t>謝大立</t>
  </si>
  <si>
    <t>謝靜秋</t>
  </si>
  <si>
    <t>鍾寳衡</t>
  </si>
  <si>
    <t>韓永濰</t>
  </si>
  <si>
    <t>韓忠蓉</t>
  </si>
  <si>
    <t>顏希平</t>
  </si>
  <si>
    <t>顏齊國</t>
  </si>
  <si>
    <t>羅秀求</t>
  </si>
  <si>
    <t>關玉鶴</t>
  </si>
  <si>
    <t>嚴　道</t>
  </si>
  <si>
    <t>嚴大鳳</t>
  </si>
  <si>
    <t>蘇榮吉</t>
  </si>
  <si>
    <t>蘇麗華</t>
  </si>
  <si>
    <t>顧希懿</t>
  </si>
  <si>
    <t>王春步</t>
  </si>
  <si>
    <t>(Date Updated: 05/23/19)</t>
  </si>
  <si>
    <t>李奇群</t>
  </si>
  <si>
    <t>魏　文</t>
  </si>
  <si>
    <t>歿</t>
  </si>
  <si>
    <t>07/02/05 Reunion Status:</t>
  </si>
  <si>
    <t>M (May Attend)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</si>
  <si>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Times New Roman"/>
        <family val="1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</si>
  <si>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</si>
  <si>
    <t>小學聯絡人數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</si>
</sst>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  <numFmt numFmtId="190" formatCode="0.0000"/>
    <numFmt numFmtId="191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u val="single"/>
      <sz val="9"/>
      <color indexed="36"/>
      <name val="新細明體"/>
      <family val="1"/>
    </font>
    <font>
      <sz val="12"/>
      <color indexed="48"/>
      <name val="新細明體"/>
      <family val="1"/>
    </font>
    <font>
      <sz val="10"/>
      <name val="Arial"/>
      <family val="2"/>
    </font>
    <font>
      <sz val="12"/>
      <color indexed="48"/>
      <name val="Times New Roman"/>
      <family val="1"/>
    </font>
    <font>
      <b/>
      <sz val="14"/>
      <name val="細明體"/>
      <family val="3"/>
    </font>
    <font>
      <b/>
      <sz val="12"/>
      <color indexed="10"/>
      <name val="細明體"/>
      <family val="3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vertical="top"/>
    </xf>
    <xf numFmtId="184" fontId="4" fillId="0" borderId="0" xfId="0" applyNumberFormat="1" applyFont="1" applyFill="1" applyBorder="1" applyAlignment="1">
      <alignment/>
    </xf>
    <xf numFmtId="184" fontId="4" fillId="33" borderId="10" xfId="0" applyNumberFormat="1" applyFont="1" applyFill="1" applyBorder="1" applyAlignment="1">
      <alignment/>
    </xf>
    <xf numFmtId="184" fontId="4" fillId="34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84" fontId="2" fillId="0" borderId="0" xfId="0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left"/>
    </xf>
    <xf numFmtId="184" fontId="1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4" fontId="14" fillId="0" borderId="12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184" fontId="2" fillId="0" borderId="13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center"/>
    </xf>
    <xf numFmtId="184" fontId="2" fillId="0" borderId="14" xfId="0" applyNumberFormat="1" applyFont="1" applyFill="1" applyBorder="1" applyAlignment="1">
      <alignment horizontal="center"/>
    </xf>
    <xf numFmtId="184" fontId="2" fillId="35" borderId="13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left"/>
    </xf>
    <xf numFmtId="184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84" fontId="2" fillId="0" borderId="15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2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0" fontId="17" fillId="36" borderId="0" xfId="0" applyNumberFormat="1" applyFont="1" applyFill="1" applyAlignment="1">
      <alignment horizontal="center"/>
    </xf>
    <xf numFmtId="184" fontId="16" fillId="36" borderId="0" xfId="0" applyNumberFormat="1" applyFont="1" applyFill="1" applyAlignment="1">
      <alignment/>
    </xf>
    <xf numFmtId="0" fontId="16" fillId="0" borderId="17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18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6" fillId="0" borderId="14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184" fontId="2" fillId="36" borderId="15" xfId="0" applyNumberFormat="1" applyFont="1" applyFill="1" applyBorder="1" applyAlignment="1">
      <alignment/>
    </xf>
    <xf numFmtId="184" fontId="2" fillId="36" borderId="16" xfId="0" applyNumberFormat="1" applyFont="1" applyFill="1" applyBorder="1" applyAlignment="1">
      <alignment/>
    </xf>
    <xf numFmtId="184" fontId="16" fillId="36" borderId="16" xfId="0" applyNumberFormat="1" applyFont="1" applyFill="1" applyBorder="1" applyAlignment="1">
      <alignment/>
    </xf>
    <xf numFmtId="0" fontId="16" fillId="36" borderId="20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9" fontId="16" fillId="0" borderId="0" xfId="40" applyFont="1" applyFill="1" applyAlignment="1">
      <alignment horizontal="center"/>
    </xf>
    <xf numFmtId="189" fontId="16" fillId="0" borderId="0" xfId="40" applyNumberFormat="1" applyFont="1" applyFill="1" applyBorder="1" applyAlignment="1">
      <alignment horizontal="center"/>
    </xf>
    <xf numFmtId="184" fontId="6" fillId="35" borderId="0" xfId="0" applyNumberFormat="1" applyFont="1" applyFill="1" applyBorder="1" applyAlignment="1">
      <alignment horizontal="right"/>
    </xf>
    <xf numFmtId="184" fontId="6" fillId="35" borderId="0" xfId="0" applyNumberFormat="1" applyFont="1" applyFill="1" applyBorder="1" applyAlignment="1">
      <alignment horizontal="right"/>
    </xf>
    <xf numFmtId="184" fontId="8" fillId="35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184" fontId="11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/>
    </xf>
    <xf numFmtId="184" fontId="11" fillId="0" borderId="0" xfId="0" applyNumberFormat="1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84" fontId="11" fillId="0" borderId="0" xfId="0" applyNumberFormat="1" applyFont="1" applyFill="1" applyBorder="1" applyAlignment="1">
      <alignment horizontal="left"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Font="1" applyFill="1" applyBorder="1" applyAlignment="1">
      <alignment/>
    </xf>
    <xf numFmtId="184" fontId="4" fillId="0" borderId="0" xfId="0" applyNumberFormat="1" applyFont="1" applyFill="1" applyAlignment="1">
      <alignment/>
    </xf>
    <xf numFmtId="0" fontId="0" fillId="36" borderId="22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184" fontId="4" fillId="33" borderId="22" xfId="0" applyNumberFormat="1" applyFont="1" applyFill="1" applyBorder="1" applyAlignment="1">
      <alignment horizontal="center"/>
    </xf>
    <xf numFmtId="184" fontId="2" fillId="33" borderId="22" xfId="0" applyNumberFormat="1" applyFont="1" applyFill="1" applyBorder="1" applyAlignment="1">
      <alignment horizontal="center"/>
    </xf>
    <xf numFmtId="184" fontId="4" fillId="34" borderId="22" xfId="0" applyNumberFormat="1" applyFont="1" applyFill="1" applyBorder="1" applyAlignment="1">
      <alignment horizontal="center"/>
    </xf>
    <xf numFmtId="184" fontId="2" fillId="34" borderId="22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37" borderId="13" xfId="0" applyNumberFormat="1" applyFont="1" applyFill="1" applyBorder="1" applyAlignment="1">
      <alignment horizontal="center"/>
    </xf>
    <xf numFmtId="0" fontId="17" fillId="37" borderId="0" xfId="0" applyNumberFormat="1" applyFont="1" applyFill="1" applyBorder="1" applyAlignment="1">
      <alignment horizontal="center"/>
    </xf>
    <xf numFmtId="0" fontId="17" fillId="38" borderId="13" xfId="0" applyNumberFormat="1" applyFont="1" applyFill="1" applyBorder="1" applyAlignment="1">
      <alignment horizontal="center"/>
    </xf>
    <xf numFmtId="0" fontId="17" fillId="38" borderId="0" xfId="0" applyNumberFormat="1" applyFont="1" applyFill="1" applyBorder="1" applyAlignment="1">
      <alignment horizontal="center"/>
    </xf>
    <xf numFmtId="184" fontId="4" fillId="34" borderId="25" xfId="0" applyNumberFormat="1" applyFont="1" applyFill="1" applyBorder="1" applyAlignment="1">
      <alignment horizontal="center"/>
    </xf>
    <xf numFmtId="184" fontId="2" fillId="34" borderId="26" xfId="0" applyNumberFormat="1" applyFont="1" applyFill="1" applyBorder="1" applyAlignment="1">
      <alignment horizontal="center"/>
    </xf>
    <xf numFmtId="0" fontId="17" fillId="39" borderId="0" xfId="0" applyNumberFormat="1" applyFont="1" applyFill="1" applyAlignment="1">
      <alignment horizontal="center"/>
    </xf>
    <xf numFmtId="0" fontId="17" fillId="37" borderId="0" xfId="0" applyNumberFormat="1" applyFont="1" applyFill="1" applyAlignment="1">
      <alignment horizontal="center"/>
    </xf>
    <xf numFmtId="0" fontId="17" fillId="39" borderId="11" xfId="0" applyNumberFormat="1" applyFont="1" applyFill="1" applyBorder="1" applyAlignment="1">
      <alignment horizontal="center"/>
    </xf>
    <xf numFmtId="0" fontId="17" fillId="39" borderId="12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orm7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6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1" name="Picture 18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2" name="Picture 239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104775</xdr:colOff>
      <xdr:row>1992</xdr:row>
      <xdr:rowOff>9525</xdr:rowOff>
    </xdr:to>
    <xdr:pic>
      <xdr:nvPicPr>
        <xdr:cNvPr id="3" name="Picture 292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4" name="Picture 93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5" name="Picture 936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104775</xdr:colOff>
      <xdr:row>1992</xdr:row>
      <xdr:rowOff>9525</xdr:rowOff>
    </xdr:to>
    <xdr:pic>
      <xdr:nvPicPr>
        <xdr:cNvPr id="6" name="Picture 937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1373</xdr:row>
      <xdr:rowOff>0</xdr:rowOff>
    </xdr:from>
    <xdr:to>
      <xdr:col>3</xdr:col>
      <xdr:colOff>104775</xdr:colOff>
      <xdr:row>1373</xdr:row>
      <xdr:rowOff>9525</xdr:rowOff>
    </xdr:to>
    <xdr:pic>
      <xdr:nvPicPr>
        <xdr:cNvPr id="7" name="Picture 940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1373</xdr:row>
      <xdr:rowOff>0</xdr:rowOff>
    </xdr:from>
    <xdr:to>
      <xdr:col>3</xdr:col>
      <xdr:colOff>104775</xdr:colOff>
      <xdr:row>1373</xdr:row>
      <xdr:rowOff>9525</xdr:rowOff>
    </xdr:to>
    <xdr:pic>
      <xdr:nvPicPr>
        <xdr:cNvPr id="8" name="Picture 94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1982</xdr:row>
      <xdr:rowOff>0</xdr:rowOff>
    </xdr:from>
    <xdr:to>
      <xdr:col>3</xdr:col>
      <xdr:colOff>104775</xdr:colOff>
      <xdr:row>1982</xdr:row>
      <xdr:rowOff>9525</xdr:rowOff>
    </xdr:to>
    <xdr:pic>
      <xdr:nvPicPr>
        <xdr:cNvPr id="9" name="Picture 942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45077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10" name="Picture 94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11" name="Picture 946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104775</xdr:colOff>
      <xdr:row>1992</xdr:row>
      <xdr:rowOff>9525</xdr:rowOff>
    </xdr:to>
    <xdr:pic>
      <xdr:nvPicPr>
        <xdr:cNvPr id="12" name="Picture 947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13" name="Picture 948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14" name="Picture 949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104775</xdr:colOff>
      <xdr:row>1992</xdr:row>
      <xdr:rowOff>9525</xdr:rowOff>
    </xdr:to>
    <xdr:pic>
      <xdr:nvPicPr>
        <xdr:cNvPr id="15" name="Picture 950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104775</xdr:colOff>
      <xdr:row>1373</xdr:row>
      <xdr:rowOff>9525</xdr:rowOff>
    </xdr:to>
    <xdr:pic>
      <xdr:nvPicPr>
        <xdr:cNvPr id="16" name="Picture 95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104775</xdr:colOff>
      <xdr:row>1373</xdr:row>
      <xdr:rowOff>9525</xdr:rowOff>
    </xdr:to>
    <xdr:pic>
      <xdr:nvPicPr>
        <xdr:cNvPr id="17" name="Picture 952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1982</xdr:row>
      <xdr:rowOff>0</xdr:rowOff>
    </xdr:from>
    <xdr:to>
      <xdr:col>0</xdr:col>
      <xdr:colOff>104775</xdr:colOff>
      <xdr:row>1982</xdr:row>
      <xdr:rowOff>9525</xdr:rowOff>
    </xdr:to>
    <xdr:pic>
      <xdr:nvPicPr>
        <xdr:cNvPr id="18" name="Picture 953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5077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19" name="Picture 954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20" name="Picture 95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104775</xdr:colOff>
      <xdr:row>1992</xdr:row>
      <xdr:rowOff>9525</xdr:rowOff>
    </xdr:to>
    <xdr:pic>
      <xdr:nvPicPr>
        <xdr:cNvPr id="21" name="Picture 956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22" name="Picture 957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1348</xdr:row>
      <xdr:rowOff>0</xdr:rowOff>
    </xdr:from>
    <xdr:to>
      <xdr:col>3</xdr:col>
      <xdr:colOff>104775</xdr:colOff>
      <xdr:row>1348</xdr:row>
      <xdr:rowOff>9525</xdr:rowOff>
    </xdr:to>
    <xdr:pic>
      <xdr:nvPicPr>
        <xdr:cNvPr id="23" name="Picture 958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104775</xdr:colOff>
      <xdr:row>1992</xdr:row>
      <xdr:rowOff>9525</xdr:rowOff>
    </xdr:to>
    <xdr:pic>
      <xdr:nvPicPr>
        <xdr:cNvPr id="24" name="Picture 959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1373</xdr:row>
      <xdr:rowOff>0</xdr:rowOff>
    </xdr:from>
    <xdr:to>
      <xdr:col>3</xdr:col>
      <xdr:colOff>104775</xdr:colOff>
      <xdr:row>1373</xdr:row>
      <xdr:rowOff>9525</xdr:rowOff>
    </xdr:to>
    <xdr:pic>
      <xdr:nvPicPr>
        <xdr:cNvPr id="25" name="Picture 960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1373</xdr:row>
      <xdr:rowOff>0</xdr:rowOff>
    </xdr:from>
    <xdr:to>
      <xdr:col>3</xdr:col>
      <xdr:colOff>104775</xdr:colOff>
      <xdr:row>1373</xdr:row>
      <xdr:rowOff>9525</xdr:rowOff>
    </xdr:to>
    <xdr:pic>
      <xdr:nvPicPr>
        <xdr:cNvPr id="26" name="Picture 96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1982</xdr:row>
      <xdr:rowOff>0</xdr:rowOff>
    </xdr:from>
    <xdr:to>
      <xdr:col>3</xdr:col>
      <xdr:colOff>104775</xdr:colOff>
      <xdr:row>1982</xdr:row>
      <xdr:rowOff>9525</xdr:rowOff>
    </xdr:to>
    <xdr:pic>
      <xdr:nvPicPr>
        <xdr:cNvPr id="27" name="Picture 962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45077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28" name="Picture 963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29" name="Picture 964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104775</xdr:colOff>
      <xdr:row>1992</xdr:row>
      <xdr:rowOff>9525</xdr:rowOff>
    </xdr:to>
    <xdr:pic>
      <xdr:nvPicPr>
        <xdr:cNvPr id="30" name="Picture 965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31" name="Picture 966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1348</xdr:row>
      <xdr:rowOff>0</xdr:rowOff>
    </xdr:from>
    <xdr:to>
      <xdr:col>0</xdr:col>
      <xdr:colOff>104775</xdr:colOff>
      <xdr:row>1348</xdr:row>
      <xdr:rowOff>9525</xdr:rowOff>
    </xdr:to>
    <xdr:pic>
      <xdr:nvPicPr>
        <xdr:cNvPr id="32" name="Picture 967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483435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1992</xdr:row>
      <xdr:rowOff>0</xdr:rowOff>
    </xdr:from>
    <xdr:to>
      <xdr:col>0</xdr:col>
      <xdr:colOff>104775</xdr:colOff>
      <xdr:row>1992</xdr:row>
      <xdr:rowOff>9525</xdr:rowOff>
    </xdr:to>
    <xdr:pic>
      <xdr:nvPicPr>
        <xdr:cNvPr id="33" name="Picture 968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6032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104775</xdr:colOff>
      <xdr:row>1373</xdr:row>
      <xdr:rowOff>9525</xdr:rowOff>
    </xdr:to>
    <xdr:pic>
      <xdr:nvPicPr>
        <xdr:cNvPr id="34" name="Picture 969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1373</xdr:row>
      <xdr:rowOff>0</xdr:rowOff>
    </xdr:from>
    <xdr:to>
      <xdr:col>0</xdr:col>
      <xdr:colOff>104775</xdr:colOff>
      <xdr:row>1373</xdr:row>
      <xdr:rowOff>9525</xdr:rowOff>
    </xdr:to>
    <xdr:pic>
      <xdr:nvPicPr>
        <xdr:cNvPr id="35" name="Picture 970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6357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1982</xdr:row>
      <xdr:rowOff>0</xdr:rowOff>
    </xdr:from>
    <xdr:to>
      <xdr:col>0</xdr:col>
      <xdr:colOff>104775</xdr:colOff>
      <xdr:row>1982</xdr:row>
      <xdr:rowOff>9525</xdr:rowOff>
    </xdr:to>
    <xdr:pic>
      <xdr:nvPicPr>
        <xdr:cNvPr id="36" name="Picture 971" descr="dot-in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4507700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4NS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姓名序"/>
      <sheetName val="List"/>
      <sheetName val="Email"/>
      <sheetName val="Sheet1"/>
      <sheetName val="64女師附小"/>
    </sheetNames>
    <sheetDataSet>
      <sheetData sheetId="4">
        <row r="4">
          <cell r="K4" t="str">
            <v>Y</v>
          </cell>
          <cell r="AO4" t="str">
            <v>R</v>
          </cell>
        </row>
        <row r="5">
          <cell r="K5" t="str">
            <v>Y</v>
          </cell>
          <cell r="AO5" t="str">
            <v>R</v>
          </cell>
        </row>
        <row r="6">
          <cell r="K6" t="str">
            <v>Y</v>
          </cell>
          <cell r="AO6">
            <v>16</v>
          </cell>
        </row>
        <row r="7">
          <cell r="K7" t="str">
            <v/>
          </cell>
        </row>
        <row r="8">
          <cell r="K8" t="str">
            <v>Y</v>
          </cell>
          <cell r="AO8">
            <v>16</v>
          </cell>
        </row>
        <row r="9">
          <cell r="K9" t="str">
            <v/>
          </cell>
        </row>
        <row r="10">
          <cell r="K10" t="str">
            <v>Y</v>
          </cell>
        </row>
        <row r="11">
          <cell r="K11" t="str">
            <v/>
          </cell>
        </row>
        <row r="12">
          <cell r="K12" t="str">
            <v>Y</v>
          </cell>
        </row>
        <row r="13">
          <cell r="K13" t="str">
            <v/>
          </cell>
        </row>
        <row r="14">
          <cell r="K14" t="str">
            <v>Y</v>
          </cell>
        </row>
        <row r="15">
          <cell r="K15" t="str">
            <v>Y</v>
          </cell>
        </row>
        <row r="16">
          <cell r="K16" t="str">
            <v>Y</v>
          </cell>
        </row>
        <row r="17">
          <cell r="K17" t="str">
            <v>Y</v>
          </cell>
          <cell r="AO17">
            <v>16</v>
          </cell>
        </row>
        <row r="18">
          <cell r="K18" t="str">
            <v/>
          </cell>
        </row>
        <row r="19">
          <cell r="K19" t="str">
            <v>Y</v>
          </cell>
          <cell r="AO19" t="str">
            <v>R</v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>Y</v>
          </cell>
        </row>
        <row r="24">
          <cell r="K24" t="str">
            <v>Y</v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>Y</v>
          </cell>
          <cell r="AO27">
            <v>16</v>
          </cell>
        </row>
        <row r="28">
          <cell r="K28" t="str">
            <v/>
          </cell>
        </row>
        <row r="29">
          <cell r="K29" t="str">
            <v>Y</v>
          </cell>
          <cell r="AO29" t="str">
            <v>R</v>
          </cell>
        </row>
        <row r="30">
          <cell r="K30" t="str">
            <v>D</v>
          </cell>
        </row>
        <row r="31">
          <cell r="K31" t="str">
            <v>Y</v>
          </cell>
        </row>
        <row r="32">
          <cell r="K32" t="str">
            <v>Y</v>
          </cell>
          <cell r="AO32" t="str">
            <v>R</v>
          </cell>
        </row>
        <row r="33">
          <cell r="K33" t="str">
            <v>Y</v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>Y</v>
          </cell>
        </row>
        <row r="38">
          <cell r="K38" t="str">
            <v/>
          </cell>
        </row>
        <row r="39">
          <cell r="K39" t="str">
            <v>Y</v>
          </cell>
        </row>
        <row r="40">
          <cell r="K40" t="str">
            <v>Y</v>
          </cell>
        </row>
        <row r="41">
          <cell r="K41" t="str">
            <v>Y</v>
          </cell>
          <cell r="AO41" t="str">
            <v>R</v>
          </cell>
        </row>
        <row r="42">
          <cell r="K42" t="str">
            <v>D</v>
          </cell>
        </row>
        <row r="43">
          <cell r="K43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>Y</v>
          </cell>
          <cell r="AO46" t="str">
            <v>R</v>
          </cell>
        </row>
        <row r="47">
          <cell r="K47" t="str">
            <v>Y</v>
          </cell>
        </row>
        <row r="49">
          <cell r="K49" t="str">
            <v>Y</v>
          </cell>
        </row>
        <row r="50">
          <cell r="K50" t="str">
            <v>Y</v>
          </cell>
        </row>
        <row r="51">
          <cell r="K51" t="str">
            <v>Y</v>
          </cell>
          <cell r="AO51" t="str">
            <v>R</v>
          </cell>
        </row>
        <row r="52">
          <cell r="K52" t="str">
            <v>Y</v>
          </cell>
        </row>
        <row r="53">
          <cell r="K53" t="str">
            <v>Y</v>
          </cell>
        </row>
        <row r="54">
          <cell r="K54" t="str">
            <v>Y</v>
          </cell>
          <cell r="AO54" t="str">
            <v>R</v>
          </cell>
        </row>
        <row r="55">
          <cell r="K55" t="str">
            <v>D</v>
          </cell>
        </row>
        <row r="56">
          <cell r="K56" t="str">
            <v>Y</v>
          </cell>
        </row>
        <row r="57">
          <cell r="K57" t="str">
            <v>Y</v>
          </cell>
          <cell r="AO57" t="str">
            <v>R</v>
          </cell>
        </row>
        <row r="58">
          <cell r="K58" t="str">
            <v>Y</v>
          </cell>
        </row>
        <row r="59">
          <cell r="K59" t="str">
            <v>Y</v>
          </cell>
        </row>
        <row r="60">
          <cell r="K60" t="str">
            <v>Y</v>
          </cell>
          <cell r="AO60" t="str">
            <v>R</v>
          </cell>
        </row>
        <row r="62">
          <cell r="K62" t="str">
            <v>Y</v>
          </cell>
        </row>
        <row r="63">
          <cell r="K63" t="str">
            <v>Y</v>
          </cell>
        </row>
        <row r="65">
          <cell r="K65" t="str">
            <v>Y</v>
          </cell>
        </row>
        <row r="66">
          <cell r="K66" t="str">
            <v>Y</v>
          </cell>
        </row>
        <row r="67">
          <cell r="K67" t="str">
            <v>Y</v>
          </cell>
        </row>
        <row r="68">
          <cell r="K68" t="str">
            <v/>
          </cell>
        </row>
        <row r="69">
          <cell r="K69" t="str">
            <v>Y</v>
          </cell>
        </row>
        <row r="70">
          <cell r="K70" t="str">
            <v>D</v>
          </cell>
        </row>
        <row r="71">
          <cell r="K71" t="str">
            <v>Y</v>
          </cell>
          <cell r="AO71" t="str">
            <v>R</v>
          </cell>
        </row>
        <row r="72">
          <cell r="K72" t="str">
            <v>Y</v>
          </cell>
        </row>
        <row r="73">
          <cell r="K73" t="str">
            <v>Y</v>
          </cell>
          <cell r="AO73" t="str">
            <v>R</v>
          </cell>
        </row>
        <row r="74">
          <cell r="K74" t="str">
            <v>Y</v>
          </cell>
        </row>
        <row r="75">
          <cell r="K75" t="str">
            <v/>
          </cell>
        </row>
        <row r="76">
          <cell r="K76" t="str">
            <v>Y</v>
          </cell>
        </row>
        <row r="77">
          <cell r="K77" t="str">
            <v>Y</v>
          </cell>
        </row>
        <row r="78">
          <cell r="K78" t="str">
            <v>Y</v>
          </cell>
          <cell r="AO78" t="str">
            <v>R</v>
          </cell>
        </row>
        <row r="79">
          <cell r="K79" t="str">
            <v>Y</v>
          </cell>
          <cell r="AO79" t="str">
            <v>R</v>
          </cell>
        </row>
        <row r="80">
          <cell r="K80" t="str">
            <v>Y</v>
          </cell>
          <cell r="AO80" t="str">
            <v>R</v>
          </cell>
        </row>
        <row r="81">
          <cell r="K81" t="str">
            <v>Y</v>
          </cell>
        </row>
        <row r="82">
          <cell r="K82" t="str">
            <v>Y</v>
          </cell>
        </row>
        <row r="83">
          <cell r="K83" t="str">
            <v/>
          </cell>
        </row>
        <row r="84">
          <cell r="K84" t="str">
            <v>Y</v>
          </cell>
        </row>
        <row r="85">
          <cell r="K85" t="str">
            <v>Y</v>
          </cell>
          <cell r="AO85" t="str">
            <v>R</v>
          </cell>
        </row>
        <row r="86">
          <cell r="K86" t="str">
            <v/>
          </cell>
        </row>
        <row r="87">
          <cell r="K87" t="str">
            <v>Y</v>
          </cell>
        </row>
        <row r="88">
          <cell r="K88" t="str">
            <v>D</v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/>
          </cell>
        </row>
        <row r="97">
          <cell r="K97" t="str">
            <v>Y</v>
          </cell>
        </row>
        <row r="98">
          <cell r="K98" t="str">
            <v>Y</v>
          </cell>
        </row>
        <row r="99">
          <cell r="K99" t="str">
            <v>Y</v>
          </cell>
        </row>
        <row r="100">
          <cell r="K100" t="str">
            <v>Y</v>
          </cell>
        </row>
        <row r="101">
          <cell r="K101" t="str">
            <v/>
          </cell>
        </row>
        <row r="102">
          <cell r="K102" t="str">
            <v>Y</v>
          </cell>
        </row>
        <row r="103">
          <cell r="K103" t="str">
            <v/>
          </cell>
        </row>
        <row r="104">
          <cell r="K104" t="str">
            <v/>
          </cell>
        </row>
        <row r="106">
          <cell r="K106" t="str">
            <v>Y</v>
          </cell>
        </row>
        <row r="107">
          <cell r="K107" t="str">
            <v/>
          </cell>
        </row>
        <row r="108">
          <cell r="K108" t="str">
            <v>Y</v>
          </cell>
          <cell r="AO108" t="str">
            <v>R</v>
          </cell>
        </row>
        <row r="109">
          <cell r="K109" t="str">
            <v>Y</v>
          </cell>
        </row>
        <row r="110">
          <cell r="K110" t="str">
            <v>Y</v>
          </cell>
        </row>
        <row r="111">
          <cell r="K111" t="str">
            <v>Y</v>
          </cell>
          <cell r="AO111" t="str">
            <v>R</v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>Y</v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>Y</v>
          </cell>
          <cell r="AO122" t="str">
            <v>R</v>
          </cell>
        </row>
        <row r="123">
          <cell r="K123" t="str">
            <v>Y</v>
          </cell>
        </row>
        <row r="124">
          <cell r="K124" t="str">
            <v>Y</v>
          </cell>
        </row>
        <row r="126">
          <cell r="K126" t="str">
            <v/>
          </cell>
        </row>
        <row r="127">
          <cell r="K127" t="str">
            <v>Y</v>
          </cell>
        </row>
        <row r="128">
          <cell r="K128" t="str">
            <v/>
          </cell>
        </row>
        <row r="129">
          <cell r="K129" t="str">
            <v>Y</v>
          </cell>
        </row>
        <row r="130">
          <cell r="K130" t="str">
            <v>Y</v>
          </cell>
        </row>
        <row r="131">
          <cell r="K131" t="str">
            <v/>
          </cell>
        </row>
        <row r="132">
          <cell r="K132" t="str">
            <v>Y</v>
          </cell>
        </row>
        <row r="133">
          <cell r="K133" t="str">
            <v>Y</v>
          </cell>
          <cell r="AO133" t="str">
            <v>R</v>
          </cell>
        </row>
        <row r="134">
          <cell r="K134" t="str">
            <v>Y</v>
          </cell>
        </row>
        <row r="135">
          <cell r="K135" t="str">
            <v/>
          </cell>
        </row>
        <row r="136">
          <cell r="K136" t="str">
            <v>Y</v>
          </cell>
          <cell r="AO136" t="str">
            <v>R</v>
          </cell>
        </row>
        <row r="137">
          <cell r="K137" t="str">
            <v>Y</v>
          </cell>
        </row>
        <row r="138">
          <cell r="K138" t="str">
            <v>Y</v>
          </cell>
          <cell r="AO138" t="str">
            <v>R</v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>D</v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>Y</v>
          </cell>
          <cell r="AO146" t="str">
            <v>R</v>
          </cell>
        </row>
        <row r="147">
          <cell r="K147" t="str">
            <v>Y</v>
          </cell>
        </row>
        <row r="148">
          <cell r="K148" t="str">
            <v>Y</v>
          </cell>
        </row>
        <row r="149">
          <cell r="K149" t="str">
            <v>D</v>
          </cell>
        </row>
        <row r="150">
          <cell r="K150" t="str">
            <v>Y</v>
          </cell>
          <cell r="AO150" t="str">
            <v>R</v>
          </cell>
        </row>
        <row r="151">
          <cell r="K151" t="str">
            <v>D</v>
          </cell>
        </row>
        <row r="152">
          <cell r="K152" t="str">
            <v/>
          </cell>
        </row>
        <row r="153">
          <cell r="K153" t="str">
            <v>Y</v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>D</v>
          </cell>
        </row>
        <row r="157">
          <cell r="K157" t="str">
            <v>Y</v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>Y</v>
          </cell>
          <cell r="AO160" t="str">
            <v>R</v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>Y</v>
          </cell>
          <cell r="AO163" t="str">
            <v>R</v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>Y</v>
          </cell>
        </row>
        <row r="167">
          <cell r="K167" t="str">
            <v/>
          </cell>
        </row>
        <row r="168">
          <cell r="K168" t="str">
            <v>Y</v>
          </cell>
          <cell r="AO168" t="str">
            <v>R</v>
          </cell>
        </row>
        <row r="169">
          <cell r="K169" t="str">
            <v/>
          </cell>
        </row>
        <row r="170">
          <cell r="K170" t="str">
            <v>Y</v>
          </cell>
        </row>
        <row r="171">
          <cell r="K171" t="str">
            <v/>
          </cell>
        </row>
        <row r="172">
          <cell r="K172" t="str">
            <v>Y</v>
          </cell>
          <cell r="AO172" t="str">
            <v>R</v>
          </cell>
        </row>
        <row r="173">
          <cell r="K173" t="str">
            <v/>
          </cell>
        </row>
        <row r="174">
          <cell r="K174" t="str">
            <v>Y</v>
          </cell>
        </row>
        <row r="175">
          <cell r="K175" t="str">
            <v/>
          </cell>
        </row>
        <row r="176">
          <cell r="K176" t="str">
            <v>Y</v>
          </cell>
        </row>
        <row r="177">
          <cell r="K177" t="str">
            <v/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>Y</v>
          </cell>
        </row>
        <row r="181">
          <cell r="K181" t="str">
            <v/>
          </cell>
        </row>
        <row r="182">
          <cell r="K182" t="str">
            <v/>
          </cell>
        </row>
        <row r="184">
          <cell r="K184" t="str">
            <v/>
          </cell>
        </row>
        <row r="185">
          <cell r="K185" t="str">
            <v>Y</v>
          </cell>
        </row>
        <row r="186">
          <cell r="K186" t="str">
            <v>Y</v>
          </cell>
        </row>
        <row r="187">
          <cell r="K187" t="str">
            <v/>
          </cell>
        </row>
        <row r="188">
          <cell r="K188" t="str">
            <v>Y</v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>Y</v>
          </cell>
        </row>
        <row r="192">
          <cell r="K192" t="str">
            <v>Y</v>
          </cell>
        </row>
        <row r="193">
          <cell r="K193" t="str">
            <v>Y</v>
          </cell>
          <cell r="AO193" t="str">
            <v>R</v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>Y</v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>Y</v>
          </cell>
        </row>
        <row r="202">
          <cell r="K202" t="str">
            <v/>
          </cell>
        </row>
        <row r="203">
          <cell r="K203" t="str">
            <v>Y</v>
          </cell>
          <cell r="AO203" t="str">
            <v>R</v>
          </cell>
        </row>
        <row r="204">
          <cell r="K204" t="str">
            <v/>
          </cell>
        </row>
        <row r="205">
          <cell r="K205" t="str">
            <v>Y</v>
          </cell>
        </row>
        <row r="206">
          <cell r="K206" t="str">
            <v/>
          </cell>
        </row>
        <row r="207">
          <cell r="K207" t="str">
            <v>Y</v>
          </cell>
          <cell r="AO207" t="str">
            <v>R</v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>Y</v>
          </cell>
        </row>
        <row r="211">
          <cell r="K211" t="str">
            <v/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/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>Y</v>
          </cell>
          <cell r="AO218" t="str">
            <v>R</v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/>
          </cell>
        </row>
        <row r="225">
          <cell r="K225" t="str">
            <v>Y</v>
          </cell>
        </row>
        <row r="226">
          <cell r="K226" t="str">
            <v>Y</v>
          </cell>
        </row>
        <row r="227">
          <cell r="K227" t="str">
            <v/>
          </cell>
        </row>
        <row r="228">
          <cell r="K228" t="str">
            <v>Y</v>
          </cell>
          <cell r="AO228" t="str">
            <v>R</v>
          </cell>
        </row>
        <row r="229">
          <cell r="K229" t="str">
            <v>Y</v>
          </cell>
          <cell r="AO229" t="str">
            <v>R</v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>Y</v>
          </cell>
          <cell r="AO232" t="str">
            <v>R</v>
          </cell>
        </row>
        <row r="233">
          <cell r="K233" t="str">
            <v>Y</v>
          </cell>
          <cell r="AO233" t="str">
            <v>R</v>
          </cell>
        </row>
        <row r="234">
          <cell r="K234" t="str">
            <v>Y</v>
          </cell>
        </row>
        <row r="235">
          <cell r="K235" t="str">
            <v>Y</v>
          </cell>
        </row>
        <row r="236">
          <cell r="K236" t="str">
            <v>Y</v>
          </cell>
          <cell r="AO236" t="str">
            <v>R</v>
          </cell>
        </row>
        <row r="237">
          <cell r="K237" t="str">
            <v/>
          </cell>
        </row>
        <row r="238">
          <cell r="K238" t="str">
            <v>Y</v>
          </cell>
        </row>
        <row r="239">
          <cell r="K239" t="str">
            <v>Y</v>
          </cell>
        </row>
        <row r="240">
          <cell r="K240" t="str">
            <v>Y</v>
          </cell>
        </row>
        <row r="241">
          <cell r="K241" t="str">
            <v/>
          </cell>
        </row>
        <row r="242">
          <cell r="K242" t="str">
            <v>Y</v>
          </cell>
        </row>
        <row r="243">
          <cell r="K243" t="str">
            <v/>
          </cell>
        </row>
        <row r="244">
          <cell r="K244" t="str">
            <v>Y</v>
          </cell>
        </row>
        <row r="245">
          <cell r="K245" t="str">
            <v/>
          </cell>
        </row>
        <row r="246">
          <cell r="K246" t="str">
            <v/>
          </cell>
        </row>
        <row r="247">
          <cell r="K247" t="str">
            <v>Y</v>
          </cell>
        </row>
        <row r="248">
          <cell r="K248" t="str">
            <v/>
          </cell>
        </row>
        <row r="249">
          <cell r="K249" t="str">
            <v>Y</v>
          </cell>
        </row>
        <row r="250">
          <cell r="K250" t="str">
            <v/>
          </cell>
        </row>
        <row r="251">
          <cell r="K251" t="str">
            <v>Y</v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>Y</v>
          </cell>
          <cell r="AO259">
            <v>9</v>
          </cell>
        </row>
        <row r="260">
          <cell r="K260" t="str">
            <v>Y</v>
          </cell>
          <cell r="AO260" t="str">
            <v>R</v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>Y</v>
          </cell>
          <cell r="AO264" t="str">
            <v>R</v>
          </cell>
        </row>
        <row r="265">
          <cell r="K265" t="str">
            <v/>
          </cell>
        </row>
        <row r="266">
          <cell r="K266" t="str">
            <v>Y</v>
          </cell>
        </row>
        <row r="267">
          <cell r="K267" t="str">
            <v/>
          </cell>
        </row>
        <row r="268">
          <cell r="K268" t="str">
            <v>Y</v>
          </cell>
        </row>
        <row r="269">
          <cell r="K269" t="str">
            <v>Y</v>
          </cell>
          <cell r="AO269">
            <v>9</v>
          </cell>
        </row>
        <row r="270">
          <cell r="K270" t="str">
            <v/>
          </cell>
        </row>
        <row r="271">
          <cell r="K271" t="str">
            <v>Y</v>
          </cell>
        </row>
        <row r="272">
          <cell r="K272" t="str">
            <v/>
          </cell>
        </row>
        <row r="273">
          <cell r="K273" t="str">
            <v>Y</v>
          </cell>
          <cell r="AO273">
            <v>9</v>
          </cell>
        </row>
        <row r="274">
          <cell r="K274" t="str">
            <v>Y</v>
          </cell>
        </row>
        <row r="275">
          <cell r="K275" t="str">
            <v>Y</v>
          </cell>
          <cell r="AO275">
            <v>9</v>
          </cell>
        </row>
        <row r="276">
          <cell r="K276" t="str">
            <v>Y</v>
          </cell>
          <cell r="AO276" t="str">
            <v>R</v>
          </cell>
        </row>
        <row r="277">
          <cell r="K277" t="str">
            <v/>
          </cell>
        </row>
        <row r="278">
          <cell r="K278" t="str">
            <v>Y</v>
          </cell>
        </row>
        <row r="279">
          <cell r="K279" t="str">
            <v>Y</v>
          </cell>
        </row>
        <row r="280">
          <cell r="K280" t="str">
            <v/>
          </cell>
        </row>
        <row r="281">
          <cell r="K281" t="str">
            <v>Y</v>
          </cell>
          <cell r="AO281" t="str">
            <v>R</v>
          </cell>
        </row>
        <row r="282">
          <cell r="K282" t="str">
            <v/>
          </cell>
        </row>
        <row r="283">
          <cell r="K283" t="str">
            <v/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>Y</v>
          </cell>
          <cell r="AO287" t="str">
            <v>R</v>
          </cell>
        </row>
        <row r="288">
          <cell r="K288" t="str">
            <v/>
          </cell>
        </row>
        <row r="289">
          <cell r="K289" t="str">
            <v>Y</v>
          </cell>
          <cell r="AO289" t="str">
            <v>R</v>
          </cell>
        </row>
        <row r="290">
          <cell r="K29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8.625" style="1" customWidth="1"/>
    <col min="2" max="2" width="8.00390625" style="1" customWidth="1"/>
    <col min="3" max="3" width="9.00390625" style="12" customWidth="1"/>
    <col min="4" max="4" width="8.125" style="13" customWidth="1"/>
    <col min="5" max="5" width="5.625" style="13" customWidth="1"/>
    <col min="6" max="6" width="8.375" style="1" customWidth="1"/>
    <col min="7" max="7" width="9.00390625" style="1" customWidth="1"/>
    <col min="8" max="8" width="7.50390625" style="13" customWidth="1"/>
    <col min="9" max="9" width="5.625" style="13" customWidth="1"/>
    <col min="10" max="10" width="8.375" style="1" customWidth="1"/>
    <col min="11" max="11" width="9.50390625" style="1" customWidth="1"/>
    <col min="12" max="12" width="7.125" style="13" bestFit="1" customWidth="1"/>
    <col min="13" max="13" width="5.625" style="13" customWidth="1"/>
    <col min="14" max="14" width="8.875" style="1" customWidth="1"/>
    <col min="15" max="15" width="9.00390625" style="1" customWidth="1"/>
    <col min="16" max="16" width="6.625" style="13" customWidth="1"/>
    <col min="17" max="17" width="4.875" style="13" customWidth="1"/>
    <col min="18" max="18" width="8.125" style="1" customWidth="1"/>
    <col min="19" max="19" width="9.00390625" style="1" customWidth="1"/>
    <col min="20" max="20" width="7.125" style="13" bestFit="1" customWidth="1"/>
    <col min="21" max="21" width="4.875" style="13" customWidth="1"/>
    <col min="22" max="22" width="8.875" style="1" customWidth="1"/>
    <col min="23" max="23" width="9.00390625" style="1" customWidth="1"/>
    <col min="24" max="24" width="7.125" style="13" bestFit="1" customWidth="1"/>
    <col min="25" max="25" width="4.875" style="13" customWidth="1"/>
    <col min="26" max="27" width="9.00390625" style="1" customWidth="1"/>
    <col min="28" max="28" width="7.125" style="13" bestFit="1" customWidth="1"/>
    <col min="29" max="29" width="4.875" style="13" customWidth="1"/>
    <col min="30" max="30" width="8.50390625" style="1" customWidth="1"/>
    <col min="31" max="31" width="9.00390625" style="1" customWidth="1"/>
    <col min="32" max="32" width="7.125" style="13" bestFit="1" customWidth="1"/>
    <col min="33" max="33" width="4.875" style="13" customWidth="1"/>
    <col min="34" max="16384" width="9.00390625" style="1" customWidth="1"/>
  </cols>
  <sheetData>
    <row r="1" spans="2:15" ht="19.5" thickBot="1">
      <c r="B1" s="11" t="s">
        <v>300</v>
      </c>
      <c r="O1" s="14" t="s">
        <v>598</v>
      </c>
    </row>
    <row r="2" spans="2:34" s="15" customFormat="1" ht="16.5">
      <c r="B2" s="16">
        <v>1</v>
      </c>
      <c r="C2" s="17" t="s">
        <v>301</v>
      </c>
      <c r="D2" s="18"/>
      <c r="E2" s="18"/>
      <c r="F2" s="16">
        <v>2</v>
      </c>
      <c r="G2" s="17" t="s">
        <v>302</v>
      </c>
      <c r="H2" s="18"/>
      <c r="I2" s="18"/>
      <c r="J2" s="16">
        <v>3</v>
      </c>
      <c r="K2" s="17" t="s">
        <v>303</v>
      </c>
      <c r="L2" s="18"/>
      <c r="M2" s="18"/>
      <c r="N2" s="16">
        <v>4</v>
      </c>
      <c r="O2" s="17" t="s">
        <v>304</v>
      </c>
      <c r="P2" s="18"/>
      <c r="Q2" s="18"/>
      <c r="R2" s="16">
        <v>5</v>
      </c>
      <c r="S2" s="17" t="s">
        <v>305</v>
      </c>
      <c r="T2" s="18"/>
      <c r="U2" s="18"/>
      <c r="V2" s="16">
        <v>6</v>
      </c>
      <c r="W2" s="17" t="s">
        <v>306</v>
      </c>
      <c r="X2" s="18"/>
      <c r="Y2" s="18"/>
      <c r="Z2" s="16">
        <v>7</v>
      </c>
      <c r="AA2" s="17" t="s">
        <v>307</v>
      </c>
      <c r="AB2" s="18"/>
      <c r="AC2" s="18"/>
      <c r="AD2" s="16">
        <v>8</v>
      </c>
      <c r="AE2" s="17" t="s">
        <v>308</v>
      </c>
      <c r="AF2" s="18"/>
      <c r="AG2" s="18"/>
      <c r="AH2" s="19"/>
    </row>
    <row r="3" spans="2:33" ht="16.5">
      <c r="B3" s="20">
        <v>220101</v>
      </c>
      <c r="C3" s="3" t="s">
        <v>17</v>
      </c>
      <c r="D3" s="21" t="str">
        <f>+'[1]64女師附小'!AO4</f>
        <v>R</v>
      </c>
      <c r="E3" s="22" t="str">
        <f>+'[1]64女師附小'!K4</f>
        <v>Y</v>
      </c>
      <c r="F3" s="20">
        <v>220201</v>
      </c>
      <c r="G3" s="3" t="s">
        <v>51</v>
      </c>
      <c r="H3" s="21" t="str">
        <f>+'[1]64女師附小'!AO41</f>
        <v>R</v>
      </c>
      <c r="I3" s="22" t="str">
        <f>+'[1]64女師附小'!K41</f>
        <v>Y</v>
      </c>
      <c r="J3" s="23">
        <v>220301</v>
      </c>
      <c r="K3" s="3" t="s">
        <v>88</v>
      </c>
      <c r="L3" s="21" t="str">
        <f>+'[1]64女師附小'!AO78</f>
        <v>R</v>
      </c>
      <c r="M3" s="22" t="str">
        <f>+'[1]64女師附小'!K78</f>
        <v>Y</v>
      </c>
      <c r="N3" s="20">
        <v>220401</v>
      </c>
      <c r="O3" s="3" t="s">
        <v>125</v>
      </c>
      <c r="P3" s="21">
        <f>+'[1]64女師附小'!AO118</f>
        <v>0</v>
      </c>
      <c r="Q3" s="22">
        <f>+'[1]64女師附小'!K118</f>
      </c>
      <c r="R3" s="20">
        <v>220501</v>
      </c>
      <c r="S3" s="3" t="s">
        <v>156</v>
      </c>
      <c r="T3" s="21">
        <f>+'[1]64女師附小'!AO152</f>
        <v>0</v>
      </c>
      <c r="U3" s="22">
        <f>+'[1]64女師附小'!K152</f>
      </c>
      <c r="V3" s="20">
        <v>220601</v>
      </c>
      <c r="W3" s="3" t="s">
        <v>189</v>
      </c>
      <c r="X3" s="21">
        <f>+'[1]64女師附小'!AO185</f>
        <v>0</v>
      </c>
      <c r="Y3" s="22" t="str">
        <f>+'[1]64女師附小'!K185</f>
        <v>Y</v>
      </c>
      <c r="Z3" s="20">
        <v>220701</v>
      </c>
      <c r="AA3" s="3" t="s">
        <v>225</v>
      </c>
      <c r="AB3" s="21">
        <f>+'[1]64女師附小'!AO223</f>
        <v>0</v>
      </c>
      <c r="AC3" s="22">
        <f>+'[1]64女師附小'!K223</f>
      </c>
      <c r="AD3" s="20">
        <v>220801</v>
      </c>
      <c r="AE3" s="3" t="s">
        <v>254</v>
      </c>
      <c r="AF3" s="21">
        <f>+'[1]64女師附小'!AO253</f>
        <v>0</v>
      </c>
      <c r="AG3" s="22">
        <f>+'[1]64女師附小'!K253</f>
      </c>
    </row>
    <row r="4" spans="2:33" ht="16.5">
      <c r="B4" s="23">
        <v>220102</v>
      </c>
      <c r="C4" s="3" t="s">
        <v>18</v>
      </c>
      <c r="D4" s="21" t="str">
        <f>+'[1]64女師附小'!AO5</f>
        <v>R</v>
      </c>
      <c r="E4" s="22" t="str">
        <f>+'[1]64女師附小'!K5</f>
        <v>Y</v>
      </c>
      <c r="F4" s="20">
        <v>220202</v>
      </c>
      <c r="G4" s="3" t="s">
        <v>52</v>
      </c>
      <c r="H4" s="21">
        <f>+'[1]64女師附小'!AO42</f>
        <v>0</v>
      </c>
      <c r="I4" s="22" t="str">
        <f>+'[1]64女師附小'!K42</f>
        <v>D</v>
      </c>
      <c r="J4" s="20">
        <v>220302</v>
      </c>
      <c r="K4" s="3" t="s">
        <v>89</v>
      </c>
      <c r="L4" s="21" t="str">
        <f>+'[1]64女師附小'!AO79</f>
        <v>R</v>
      </c>
      <c r="M4" s="22" t="str">
        <f>+'[1]64女師附小'!K79</f>
        <v>Y</v>
      </c>
      <c r="N4" s="20">
        <v>220402</v>
      </c>
      <c r="O4" s="3" t="s">
        <v>126</v>
      </c>
      <c r="P4" s="21">
        <f>+'[1]64女師附小'!AO119</f>
        <v>0</v>
      </c>
      <c r="Q4" s="22">
        <f>+'[1]64女師附小'!K119</f>
      </c>
      <c r="R4" s="20">
        <v>220502</v>
      </c>
      <c r="S4" s="3" t="s">
        <v>157</v>
      </c>
      <c r="T4" s="21">
        <f>+'[1]64女師附小'!AO153</f>
        <v>0</v>
      </c>
      <c r="U4" s="22" t="str">
        <f>+'[1]64女師附小'!K153</f>
        <v>Y</v>
      </c>
      <c r="V4" s="20">
        <v>220602</v>
      </c>
      <c r="W4" s="3" t="s">
        <v>190</v>
      </c>
      <c r="X4" s="21">
        <f>+'[1]64女師附小'!AO186</f>
        <v>0</v>
      </c>
      <c r="Y4" s="22" t="str">
        <f>+'[1]64女師附小'!K186</f>
        <v>Y</v>
      </c>
      <c r="Z4" s="20">
        <v>220702</v>
      </c>
      <c r="AA4" s="3" t="s">
        <v>226</v>
      </c>
      <c r="AB4" s="21">
        <f>+'[1]64女師附小'!AO224</f>
        <v>0</v>
      </c>
      <c r="AC4" s="22">
        <f>+'[1]64女師附小'!K224</f>
      </c>
      <c r="AD4" s="20">
        <v>220802</v>
      </c>
      <c r="AE4" s="3" t="s">
        <v>255</v>
      </c>
      <c r="AF4" s="21">
        <f>+'[1]64女師附小'!AO254</f>
        <v>0</v>
      </c>
      <c r="AG4" s="22">
        <f>+'[1]64女師附小'!K254</f>
      </c>
    </row>
    <row r="5" spans="2:33" ht="16.5">
      <c r="B5" s="20">
        <v>220103</v>
      </c>
      <c r="C5" s="3" t="s">
        <v>19</v>
      </c>
      <c r="D5" s="21">
        <f>+'[1]64女師附小'!AO6</f>
        <v>16</v>
      </c>
      <c r="E5" s="22" t="str">
        <f>+'[1]64女師附小'!K6</f>
        <v>Y</v>
      </c>
      <c r="F5" s="20">
        <v>220203</v>
      </c>
      <c r="G5" s="3" t="s">
        <v>53</v>
      </c>
      <c r="H5" s="21">
        <f>+'[1]64女師附小'!AO43</f>
        <v>0</v>
      </c>
      <c r="I5" s="22" t="str">
        <f>+'[1]64女師附小'!K43</f>
        <v>Y</v>
      </c>
      <c r="J5" s="20">
        <v>220303</v>
      </c>
      <c r="K5" s="3" t="s">
        <v>90</v>
      </c>
      <c r="L5" s="21" t="str">
        <f>+'[1]64女師附小'!AO80</f>
        <v>R</v>
      </c>
      <c r="M5" s="22" t="str">
        <f>+'[1]64女師附小'!K80</f>
        <v>Y</v>
      </c>
      <c r="N5" s="20">
        <v>220403</v>
      </c>
      <c r="O5" s="3" t="s">
        <v>127</v>
      </c>
      <c r="P5" s="21">
        <f>+'[1]64女師附小'!AO120</f>
        <v>0</v>
      </c>
      <c r="Q5" s="22">
        <f>+'[1]64女師附小'!K120</f>
      </c>
      <c r="R5" s="20">
        <v>220503</v>
      </c>
      <c r="S5" s="3" t="s">
        <v>158</v>
      </c>
      <c r="T5" s="21">
        <f>+'[1]64女師附小'!AO154</f>
        <v>0</v>
      </c>
      <c r="U5" s="22">
        <f>+'[1]64女師附小'!K154</f>
      </c>
      <c r="V5" s="20">
        <v>220603</v>
      </c>
      <c r="W5" s="3" t="s">
        <v>191</v>
      </c>
      <c r="X5" s="21">
        <f>+'[1]64女師附小'!AO187</f>
        <v>0</v>
      </c>
      <c r="Y5" s="22">
        <f>+'[1]64女師附小'!K187</f>
      </c>
      <c r="Z5" s="20">
        <v>220703</v>
      </c>
      <c r="AA5" s="3" t="s">
        <v>227</v>
      </c>
      <c r="AB5" s="21">
        <f>+'[1]64女師附小'!AO225</f>
        <v>0</v>
      </c>
      <c r="AC5" s="22" t="str">
        <f>+'[1]64女師附小'!K225</f>
        <v>Y</v>
      </c>
      <c r="AD5" s="20">
        <v>220803</v>
      </c>
      <c r="AE5" s="3" t="s">
        <v>256</v>
      </c>
      <c r="AF5" s="21">
        <f>+'[1]64女師附小'!AO255</f>
        <v>0</v>
      </c>
      <c r="AG5" s="22">
        <f>+'[1]64女師附小'!K255</f>
      </c>
    </row>
    <row r="6" spans="2:33" ht="16.5">
      <c r="B6" s="20">
        <v>220104</v>
      </c>
      <c r="C6" s="3" t="s">
        <v>20</v>
      </c>
      <c r="D6" s="21">
        <f>+'[1]64女師附小'!AO7</f>
        <v>0</v>
      </c>
      <c r="E6" s="22">
        <f>+'[1]64女師附小'!K7</f>
      </c>
      <c r="F6" s="20">
        <v>220204</v>
      </c>
      <c r="G6" s="3" t="s">
        <v>54</v>
      </c>
      <c r="H6" s="21">
        <f>+'[1]64女師附小'!AO44</f>
        <v>0</v>
      </c>
      <c r="I6" s="22" t="str">
        <f>+'[1]64女師附小'!K44</f>
        <v>Y</v>
      </c>
      <c r="J6" s="20">
        <v>220304</v>
      </c>
      <c r="K6" s="3" t="s">
        <v>91</v>
      </c>
      <c r="L6" s="21">
        <f>+'[1]64女師附小'!AO81</f>
        <v>0</v>
      </c>
      <c r="M6" s="22" t="str">
        <f>+'[1]64女師附小'!K81</f>
        <v>Y</v>
      </c>
      <c r="N6" s="20">
        <v>220404</v>
      </c>
      <c r="O6" s="3" t="s">
        <v>128</v>
      </c>
      <c r="P6" s="21">
        <f>+'[1]64女師附小'!AO121</f>
        <v>0</v>
      </c>
      <c r="Q6" s="22">
        <f>+'[1]64女師附小'!K121</f>
      </c>
      <c r="R6" s="20">
        <v>220504</v>
      </c>
      <c r="S6" s="3" t="s">
        <v>159</v>
      </c>
      <c r="T6" s="21">
        <f>+'[1]64女師附小'!AO155</f>
        <v>0</v>
      </c>
      <c r="U6" s="22">
        <f>+'[1]64女師附小'!K155</f>
      </c>
      <c r="V6" s="20">
        <v>220604</v>
      </c>
      <c r="W6" s="3" t="s">
        <v>599</v>
      </c>
      <c r="X6" s="21">
        <f>+'[1]64女師附小'!AO188</f>
        <v>0</v>
      </c>
      <c r="Y6" s="22" t="str">
        <f>+'[1]64女師附小'!K188</f>
        <v>Y</v>
      </c>
      <c r="Z6" s="20">
        <v>220704</v>
      </c>
      <c r="AA6" s="3" t="s">
        <v>228</v>
      </c>
      <c r="AB6" s="21">
        <f>+'[1]64女師附小'!AO226</f>
        <v>0</v>
      </c>
      <c r="AC6" s="22" t="str">
        <f>+'[1]64女師附小'!K226</f>
        <v>Y</v>
      </c>
      <c r="AD6" s="20">
        <v>220804</v>
      </c>
      <c r="AE6" s="3" t="s">
        <v>257</v>
      </c>
      <c r="AF6" s="21">
        <f>+'[1]64女師附小'!AO256</f>
        <v>0</v>
      </c>
      <c r="AG6" s="22">
        <f>+'[1]64女師附小'!K256</f>
      </c>
    </row>
    <row r="7" spans="2:33" ht="16.5">
      <c r="B7" s="20">
        <v>220105</v>
      </c>
      <c r="C7" s="3" t="s">
        <v>21</v>
      </c>
      <c r="D7" s="21">
        <f>+'[1]64女師附小'!AO8</f>
        <v>16</v>
      </c>
      <c r="E7" s="22" t="str">
        <f>+'[1]64女師附小'!K8</f>
        <v>Y</v>
      </c>
      <c r="F7" s="20">
        <v>220205</v>
      </c>
      <c r="G7" s="3" t="s">
        <v>55</v>
      </c>
      <c r="H7" s="21">
        <f>+'[1]64女師附小'!AO45</f>
        <v>0</v>
      </c>
      <c r="I7" s="22" t="str">
        <f>+'[1]64女師附小'!K45</f>
        <v>Y</v>
      </c>
      <c r="J7" s="20">
        <v>220305</v>
      </c>
      <c r="K7" s="3" t="s">
        <v>92</v>
      </c>
      <c r="L7" s="21">
        <f>+'[1]64女師附小'!AO82</f>
        <v>0</v>
      </c>
      <c r="M7" s="22" t="str">
        <f>+'[1]64女師附小'!K82</f>
        <v>Y</v>
      </c>
      <c r="N7" s="20">
        <v>220405</v>
      </c>
      <c r="O7" s="3" t="s">
        <v>129</v>
      </c>
      <c r="P7" s="21" t="str">
        <f>+'[1]64女師附小'!AO122</f>
        <v>R</v>
      </c>
      <c r="Q7" s="22" t="str">
        <f>+'[1]64女師附小'!K122</f>
        <v>Y</v>
      </c>
      <c r="R7" s="20">
        <v>220505</v>
      </c>
      <c r="S7" s="3" t="s">
        <v>160</v>
      </c>
      <c r="T7" s="21">
        <f>+'[1]64女師附小'!AO156</f>
        <v>0</v>
      </c>
      <c r="U7" s="22" t="str">
        <f>+'[1]64女師附小'!K156</f>
        <v>D</v>
      </c>
      <c r="V7" s="20">
        <v>220605</v>
      </c>
      <c r="W7" s="3" t="s">
        <v>192</v>
      </c>
      <c r="X7" s="21">
        <f>+'[1]64女師附小'!AO189</f>
        <v>0</v>
      </c>
      <c r="Y7" s="22">
        <f>+'[1]64女師附小'!K189</f>
      </c>
      <c r="Z7" s="20">
        <v>220705</v>
      </c>
      <c r="AA7" s="3" t="s">
        <v>229</v>
      </c>
      <c r="AB7" s="21">
        <f>+'[1]64女師附小'!AO227</f>
        <v>0</v>
      </c>
      <c r="AC7" s="22">
        <f>+'[1]64女師附小'!K227</f>
      </c>
      <c r="AD7" s="20">
        <v>220805</v>
      </c>
      <c r="AE7" s="3" t="s">
        <v>258</v>
      </c>
      <c r="AF7" s="21">
        <f>+'[1]64女師附小'!AO257</f>
        <v>0</v>
      </c>
      <c r="AG7" s="22">
        <f>+'[1]64女師附小'!K257</f>
      </c>
    </row>
    <row r="8" spans="2:33" ht="16.5">
      <c r="B8" s="20">
        <v>220106</v>
      </c>
      <c r="C8" s="3" t="s">
        <v>22</v>
      </c>
      <c r="D8" s="21">
        <f>+'[1]64女師附小'!AO9</f>
        <v>0</v>
      </c>
      <c r="E8" s="22">
        <f>+'[1]64女師附小'!K9</f>
      </c>
      <c r="F8" s="20">
        <v>220206</v>
      </c>
      <c r="G8" s="3" t="s">
        <v>56</v>
      </c>
      <c r="H8" s="21" t="str">
        <f>+'[1]64女師附小'!AO46</f>
        <v>R</v>
      </c>
      <c r="I8" s="22" t="str">
        <f>+'[1]64女師附小'!K46</f>
        <v>Y</v>
      </c>
      <c r="J8" s="20">
        <v>220306</v>
      </c>
      <c r="K8" s="3" t="s">
        <v>93</v>
      </c>
      <c r="L8" s="21">
        <f>+'[1]64女師附小'!AO83</f>
        <v>0</v>
      </c>
      <c r="M8" s="22">
        <f>+'[1]64女師附小'!K83</f>
      </c>
      <c r="N8" s="20">
        <v>220406</v>
      </c>
      <c r="O8" s="3" t="s">
        <v>130</v>
      </c>
      <c r="P8" s="21">
        <f>+'[1]64女師附小'!AO123</f>
        <v>0</v>
      </c>
      <c r="Q8" s="22" t="str">
        <f>+'[1]64女師附小'!K123</f>
        <v>Y</v>
      </c>
      <c r="R8" s="20">
        <v>220506</v>
      </c>
      <c r="S8" s="3" t="s">
        <v>161</v>
      </c>
      <c r="T8" s="21">
        <f>+'[1]64女師附小'!AO157</f>
        <v>0</v>
      </c>
      <c r="U8" s="22" t="str">
        <f>+'[1]64女師附小'!K157</f>
        <v>Y</v>
      </c>
      <c r="V8" s="20">
        <v>220606</v>
      </c>
      <c r="W8" s="3" t="s">
        <v>193</v>
      </c>
      <c r="X8" s="21">
        <f>+'[1]64女師附小'!AO190</f>
        <v>0</v>
      </c>
      <c r="Y8" s="22">
        <f>+'[1]64女師附小'!K190</f>
      </c>
      <c r="Z8" s="20">
        <v>220706</v>
      </c>
      <c r="AA8" s="3" t="s">
        <v>230</v>
      </c>
      <c r="AB8" s="21" t="str">
        <f>+'[1]64女師附小'!AO228</f>
        <v>R</v>
      </c>
      <c r="AC8" s="22" t="str">
        <f>+'[1]64女師附小'!K228</f>
        <v>Y</v>
      </c>
      <c r="AD8" s="20">
        <v>220806</v>
      </c>
      <c r="AE8" s="3" t="s">
        <v>259</v>
      </c>
      <c r="AF8" s="21">
        <f>+'[1]64女師附小'!AO258</f>
        <v>0</v>
      </c>
      <c r="AG8" s="22">
        <f>+'[1]64女師附小'!K258</f>
      </c>
    </row>
    <row r="9" spans="2:33" ht="16.5">
      <c r="B9" s="20">
        <v>220107</v>
      </c>
      <c r="C9" s="3" t="s">
        <v>23</v>
      </c>
      <c r="D9" s="21">
        <f>+'[1]64女師附小'!AO10</f>
        <v>0</v>
      </c>
      <c r="E9" s="22" t="str">
        <f>+'[1]64女師附小'!K10</f>
        <v>Y</v>
      </c>
      <c r="F9" s="20">
        <v>220207</v>
      </c>
      <c r="G9" s="3" t="s">
        <v>57</v>
      </c>
      <c r="H9" s="21">
        <f>+'[1]64女師附小'!AO47</f>
        <v>0</v>
      </c>
      <c r="I9" s="22" t="str">
        <f>+'[1]64女師附小'!K47</f>
        <v>Y</v>
      </c>
      <c r="J9" s="20">
        <v>220307</v>
      </c>
      <c r="K9" s="3" t="s">
        <v>94</v>
      </c>
      <c r="L9" s="21">
        <f>+'[1]64女師附小'!AO84</f>
        <v>0</v>
      </c>
      <c r="M9" s="22" t="str">
        <f>+'[1]64女師附小'!K84</f>
        <v>Y</v>
      </c>
      <c r="N9" s="20">
        <v>220407</v>
      </c>
      <c r="O9" s="3" t="s">
        <v>131</v>
      </c>
      <c r="P9" s="21">
        <f>+'[1]64女師附小'!AO124</f>
        <v>0</v>
      </c>
      <c r="Q9" s="22" t="str">
        <f>+'[1]64女師附小'!K124</f>
        <v>Y</v>
      </c>
      <c r="R9" s="20">
        <v>220507</v>
      </c>
      <c r="S9" s="3" t="s">
        <v>162</v>
      </c>
      <c r="T9" s="21">
        <f>+'[1]64女師附小'!AO158</f>
        <v>0</v>
      </c>
      <c r="U9" s="22">
        <f>+'[1]64女師附小'!K158</f>
      </c>
      <c r="V9" s="20">
        <v>220607</v>
      </c>
      <c r="W9" s="3" t="s">
        <v>194</v>
      </c>
      <c r="X9" s="21">
        <f>+'[1]64女師附小'!AO191</f>
        <v>0</v>
      </c>
      <c r="Y9" s="22" t="str">
        <f>+'[1]64女師附小'!K191</f>
        <v>Y</v>
      </c>
      <c r="Z9" s="20">
        <v>220707</v>
      </c>
      <c r="AA9" s="3" t="s">
        <v>231</v>
      </c>
      <c r="AB9" s="21" t="str">
        <f>+'[1]64女師附小'!AO229</f>
        <v>R</v>
      </c>
      <c r="AC9" s="22" t="str">
        <f>+'[1]64女師附小'!K229</f>
        <v>Y</v>
      </c>
      <c r="AD9" s="20">
        <v>220807</v>
      </c>
      <c r="AE9" s="3" t="s">
        <v>260</v>
      </c>
      <c r="AF9" s="21">
        <f>+'[1]64女師附小'!AO259</f>
        <v>9</v>
      </c>
      <c r="AG9" s="22" t="str">
        <f>+'[1]64女師附小'!K259</f>
        <v>Y</v>
      </c>
    </row>
    <row r="10" spans="2:33" ht="16.5">
      <c r="B10" s="20">
        <v>220108</v>
      </c>
      <c r="C10" s="3" t="s">
        <v>297</v>
      </c>
      <c r="D10" s="21">
        <f>+'[1]64女師附小'!AO11</f>
        <v>0</v>
      </c>
      <c r="E10" s="22">
        <f>+'[1]64女師附小'!K11</f>
      </c>
      <c r="F10" s="20">
        <v>220208</v>
      </c>
      <c r="G10" s="3" t="s">
        <v>58</v>
      </c>
      <c r="H10" s="21">
        <f>+'[1]64女師附小'!AO48</f>
        <v>0</v>
      </c>
      <c r="I10" s="22">
        <f>+'[1]64女師附小'!K48</f>
        <v>0</v>
      </c>
      <c r="J10" s="20">
        <v>220308</v>
      </c>
      <c r="K10" s="3" t="s">
        <v>309</v>
      </c>
      <c r="L10" s="21" t="str">
        <f>+'[1]64女師附小'!AO85</f>
        <v>R</v>
      </c>
      <c r="M10" s="22" t="str">
        <f>+'[1]64女師附小'!K85</f>
        <v>Y</v>
      </c>
      <c r="N10" s="20">
        <v>220408</v>
      </c>
      <c r="O10" s="3" t="s">
        <v>15</v>
      </c>
      <c r="P10" s="21">
        <f>+'[1]64女師附小'!AO125</f>
        <v>0</v>
      </c>
      <c r="Q10" s="22">
        <f>+'[1]64女師附小'!K125</f>
        <v>0</v>
      </c>
      <c r="R10" s="20">
        <v>220508</v>
      </c>
      <c r="S10" s="3" t="s">
        <v>163</v>
      </c>
      <c r="T10" s="21">
        <f>+'[1]64女師附小'!AO159</f>
        <v>0</v>
      </c>
      <c r="U10" s="22">
        <f>+'[1]64女師附小'!K159</f>
      </c>
      <c r="V10" s="20">
        <v>220608</v>
      </c>
      <c r="W10" s="3" t="s">
        <v>195</v>
      </c>
      <c r="X10" s="21">
        <f>+'[1]64女師附小'!AO192</f>
        <v>0</v>
      </c>
      <c r="Y10" s="22" t="str">
        <f>+'[1]64女師附小'!K192</f>
        <v>Y</v>
      </c>
      <c r="Z10" s="20">
        <v>220708</v>
      </c>
      <c r="AA10" s="3" t="s">
        <v>232</v>
      </c>
      <c r="AB10" s="21">
        <f>+'[1]64女師附小'!AO230</f>
        <v>0</v>
      </c>
      <c r="AC10" s="22">
        <f>+'[1]64女師附小'!K230</f>
      </c>
      <c r="AD10" s="20">
        <v>220808</v>
      </c>
      <c r="AE10" s="3" t="s">
        <v>261</v>
      </c>
      <c r="AF10" s="21" t="str">
        <f>+'[1]64女師附小'!AO260</f>
        <v>R</v>
      </c>
      <c r="AG10" s="22" t="str">
        <f>+'[1]64女師附小'!K260</f>
        <v>Y</v>
      </c>
    </row>
    <row r="11" spans="2:33" ht="16.5">
      <c r="B11" s="20">
        <v>220109</v>
      </c>
      <c r="C11" s="3" t="s">
        <v>24</v>
      </c>
      <c r="D11" s="21">
        <f>+'[1]64女師附小'!AO12</f>
        <v>0</v>
      </c>
      <c r="E11" s="22" t="str">
        <f>+'[1]64女師附小'!K12</f>
        <v>Y</v>
      </c>
      <c r="F11" s="20">
        <v>220209</v>
      </c>
      <c r="G11" s="3" t="s">
        <v>59</v>
      </c>
      <c r="H11" s="21">
        <f>+'[1]64女師附小'!AO49</f>
        <v>0</v>
      </c>
      <c r="I11" s="22" t="str">
        <f>+'[1]64女師附小'!K49</f>
        <v>Y</v>
      </c>
      <c r="J11" s="20">
        <v>220309</v>
      </c>
      <c r="K11" s="3" t="s">
        <v>95</v>
      </c>
      <c r="L11" s="21">
        <f>+'[1]64女師附小'!AO86</f>
        <v>0</v>
      </c>
      <c r="M11" s="22">
        <f>+'[1]64女師附小'!K86</f>
      </c>
      <c r="N11" s="20">
        <v>220409</v>
      </c>
      <c r="O11" s="3" t="s">
        <v>132</v>
      </c>
      <c r="P11" s="21">
        <f>+'[1]64女師附小'!AO126</f>
        <v>0</v>
      </c>
      <c r="Q11" s="22">
        <f>+'[1]64女師附小'!K126</f>
      </c>
      <c r="R11" s="20">
        <v>220509</v>
      </c>
      <c r="S11" s="3" t="s">
        <v>164</v>
      </c>
      <c r="T11" s="21" t="str">
        <f>+'[1]64女師附小'!AO160</f>
        <v>R</v>
      </c>
      <c r="U11" s="22" t="str">
        <f>+'[1]64女師附小'!K160</f>
        <v>Y</v>
      </c>
      <c r="V11" s="20">
        <v>220609</v>
      </c>
      <c r="W11" s="3" t="s">
        <v>196</v>
      </c>
      <c r="X11" s="21" t="str">
        <f>+'[1]64女師附小'!AO193</f>
        <v>R</v>
      </c>
      <c r="Y11" s="22" t="str">
        <f>+'[1]64女師附小'!K193</f>
        <v>Y</v>
      </c>
      <c r="Z11" s="20">
        <v>220709</v>
      </c>
      <c r="AA11" s="3" t="s">
        <v>233</v>
      </c>
      <c r="AB11" s="21">
        <f>+'[1]64女師附小'!AO231</f>
        <v>0</v>
      </c>
      <c r="AC11" s="22">
        <f>+'[1]64女師附小'!K231</f>
      </c>
      <c r="AD11" s="20">
        <v>220809</v>
      </c>
      <c r="AE11" s="3" t="s">
        <v>262</v>
      </c>
      <c r="AF11" s="21">
        <f>+'[1]64女師附小'!AO261</f>
        <v>0</v>
      </c>
      <c r="AG11" s="22">
        <f>+'[1]64女師附小'!K261</f>
      </c>
    </row>
    <row r="12" spans="2:33" ht="16.5">
      <c r="B12" s="20">
        <v>220110</v>
      </c>
      <c r="C12" s="3" t="s">
        <v>25</v>
      </c>
      <c r="D12" s="21">
        <f>+'[1]64女師附小'!AO13</f>
        <v>0</v>
      </c>
      <c r="E12" s="22">
        <f>+'[1]64女師附小'!K13</f>
      </c>
      <c r="F12" s="20">
        <v>220210</v>
      </c>
      <c r="G12" s="3" t="s">
        <v>60</v>
      </c>
      <c r="H12" s="21">
        <f>+'[1]64女師附小'!AO50</f>
        <v>0</v>
      </c>
      <c r="I12" s="22" t="str">
        <f>+'[1]64女師附小'!K50</f>
        <v>Y</v>
      </c>
      <c r="J12" s="20">
        <v>220310</v>
      </c>
      <c r="K12" s="3" t="s">
        <v>96</v>
      </c>
      <c r="L12" s="21">
        <f>+'[1]64女師附小'!AO87</f>
        <v>0</v>
      </c>
      <c r="M12" s="22" t="str">
        <f>+'[1]64女師附小'!K87</f>
        <v>Y</v>
      </c>
      <c r="N12" s="20">
        <v>220410</v>
      </c>
      <c r="O12" s="3" t="s">
        <v>133</v>
      </c>
      <c r="P12" s="21">
        <f>+'[1]64女師附小'!AO127</f>
        <v>0</v>
      </c>
      <c r="Q12" s="22" t="str">
        <f>+'[1]64女師附小'!K127</f>
        <v>Y</v>
      </c>
      <c r="R12" s="20">
        <v>220510</v>
      </c>
      <c r="S12" s="3" t="s">
        <v>165</v>
      </c>
      <c r="T12" s="21">
        <f>+'[1]64女師附小'!AO161</f>
        <v>0</v>
      </c>
      <c r="U12" s="22">
        <f>+'[1]64女師附小'!K161</f>
      </c>
      <c r="V12" s="20">
        <v>220610</v>
      </c>
      <c r="W12" s="3" t="s">
        <v>197</v>
      </c>
      <c r="X12" s="21">
        <f>+'[1]64女師附小'!AO194</f>
        <v>0</v>
      </c>
      <c r="Y12" s="22">
        <f>+'[1]64女師附小'!K194</f>
      </c>
      <c r="Z12" s="20">
        <v>220710</v>
      </c>
      <c r="AA12" s="3" t="s">
        <v>234</v>
      </c>
      <c r="AB12" s="21" t="str">
        <f>+'[1]64女師附小'!AO232</f>
        <v>R</v>
      </c>
      <c r="AC12" s="22" t="str">
        <f>+'[1]64女師附小'!K232</f>
        <v>Y</v>
      </c>
      <c r="AD12" s="20">
        <v>220810</v>
      </c>
      <c r="AE12" s="3" t="s">
        <v>263</v>
      </c>
      <c r="AF12" s="21">
        <f>+'[1]64女師附小'!AO262</f>
        <v>0</v>
      </c>
      <c r="AG12" s="22">
        <f>+'[1]64女師附小'!K262</f>
      </c>
    </row>
    <row r="13" spans="2:33" ht="16.5">
      <c r="B13" s="20">
        <v>220111</v>
      </c>
      <c r="C13" s="3" t="s">
        <v>26</v>
      </c>
      <c r="D13" s="21">
        <f>+'[1]64女師附小'!AO14</f>
        <v>0</v>
      </c>
      <c r="E13" s="22" t="str">
        <f>+'[1]64女師附小'!K14</f>
        <v>Y</v>
      </c>
      <c r="F13" s="20">
        <v>220211</v>
      </c>
      <c r="G13" s="3" t="s">
        <v>61</v>
      </c>
      <c r="H13" s="21" t="str">
        <f>+'[1]64女師附小'!AO51</f>
        <v>R</v>
      </c>
      <c r="I13" s="22" t="str">
        <f>+'[1]64女師附小'!K51</f>
        <v>Y</v>
      </c>
      <c r="J13" s="20">
        <v>220311</v>
      </c>
      <c r="K13" s="3" t="s">
        <v>97</v>
      </c>
      <c r="L13" s="21">
        <f>+'[1]64女師附小'!AO88</f>
        <v>0</v>
      </c>
      <c r="M13" s="22" t="str">
        <f>+'[1]64女師附小'!K88</f>
        <v>D</v>
      </c>
      <c r="N13" s="20">
        <v>220411</v>
      </c>
      <c r="O13" s="3" t="s">
        <v>134</v>
      </c>
      <c r="P13" s="21">
        <f>+'[1]64女師附小'!AO128</f>
        <v>0</v>
      </c>
      <c r="Q13" s="22">
        <f>+'[1]64女師附小'!K128</f>
      </c>
      <c r="R13" s="20">
        <v>220511</v>
      </c>
      <c r="S13" s="3" t="s">
        <v>166</v>
      </c>
      <c r="T13" s="21">
        <f>+'[1]64女師附小'!AO162</f>
        <v>0</v>
      </c>
      <c r="U13" s="22">
        <f>+'[1]64女師附小'!K162</f>
      </c>
      <c r="V13" s="20">
        <v>220611</v>
      </c>
      <c r="W13" s="3" t="s">
        <v>198</v>
      </c>
      <c r="X13" s="21">
        <f>+'[1]64女師附小'!AO195</f>
        <v>0</v>
      </c>
      <c r="Y13" s="22">
        <f>+'[1]64女師附小'!K195</f>
      </c>
      <c r="Z13" s="23">
        <v>220711</v>
      </c>
      <c r="AA13" s="3" t="s">
        <v>235</v>
      </c>
      <c r="AB13" s="21" t="str">
        <f>+'[1]64女師附小'!AO233</f>
        <v>R</v>
      </c>
      <c r="AC13" s="22" t="str">
        <f>+'[1]64女師附小'!K233</f>
        <v>Y</v>
      </c>
      <c r="AD13" s="20">
        <v>220811</v>
      </c>
      <c r="AE13" s="3" t="s">
        <v>264</v>
      </c>
      <c r="AF13" s="21">
        <f>+'[1]64女師附小'!AO263</f>
        <v>0</v>
      </c>
      <c r="AG13" s="22">
        <f>+'[1]64女師附小'!K263</f>
      </c>
    </row>
    <row r="14" spans="2:33" ht="16.5">
      <c r="B14" s="20">
        <v>220112</v>
      </c>
      <c r="C14" s="3" t="s">
        <v>27</v>
      </c>
      <c r="D14" s="21">
        <f>+'[1]64女師附小'!AO15</f>
        <v>0</v>
      </c>
      <c r="E14" s="22" t="str">
        <f>+'[1]64女師附小'!K15</f>
        <v>Y</v>
      </c>
      <c r="F14" s="20">
        <v>220212</v>
      </c>
      <c r="G14" s="3" t="s">
        <v>62</v>
      </c>
      <c r="H14" s="21">
        <f>+'[1]64女師附小'!AO52</f>
        <v>0</v>
      </c>
      <c r="I14" s="22" t="str">
        <f>+'[1]64女師附小'!K52</f>
        <v>Y</v>
      </c>
      <c r="J14" s="20">
        <v>220312</v>
      </c>
      <c r="K14" s="3" t="s">
        <v>98</v>
      </c>
      <c r="L14" s="21">
        <f>+'[1]64女師附小'!AO89</f>
        <v>0</v>
      </c>
      <c r="M14" s="22">
        <f>+'[1]64女師附小'!K89</f>
      </c>
      <c r="N14" s="20">
        <v>220412</v>
      </c>
      <c r="O14" s="3" t="s">
        <v>292</v>
      </c>
      <c r="P14" s="21">
        <f>+'[1]64女師附小'!AO129</f>
        <v>0</v>
      </c>
      <c r="Q14" s="22" t="str">
        <f>+'[1]64女師附小'!K129</f>
        <v>Y</v>
      </c>
      <c r="R14" s="20">
        <v>220512</v>
      </c>
      <c r="S14" s="3" t="s">
        <v>167</v>
      </c>
      <c r="T14" s="21" t="str">
        <f>+'[1]64女師附小'!AO163</f>
        <v>R</v>
      </c>
      <c r="U14" s="22" t="str">
        <f>+'[1]64女師附小'!K163</f>
        <v>Y</v>
      </c>
      <c r="V14" s="20">
        <v>220612</v>
      </c>
      <c r="W14" s="3" t="s">
        <v>199</v>
      </c>
      <c r="X14" s="21">
        <f>+'[1]64女師附小'!AO196</f>
        <v>0</v>
      </c>
      <c r="Y14" s="22">
        <f>+'[1]64女師附小'!K196</f>
      </c>
      <c r="Z14" s="20">
        <v>220712</v>
      </c>
      <c r="AA14" s="3" t="s">
        <v>236</v>
      </c>
      <c r="AB14" s="21">
        <f>+'[1]64女師附小'!AO234</f>
        <v>0</v>
      </c>
      <c r="AC14" s="22" t="str">
        <f>+'[1]64女師附小'!K234</f>
        <v>Y</v>
      </c>
      <c r="AD14" s="20">
        <v>220812</v>
      </c>
      <c r="AE14" s="3" t="s">
        <v>265</v>
      </c>
      <c r="AF14" s="21" t="str">
        <f>+'[1]64女師附小'!AO264</f>
        <v>R</v>
      </c>
      <c r="AG14" s="22" t="str">
        <f>+'[1]64女師附小'!K264</f>
        <v>Y</v>
      </c>
    </row>
    <row r="15" spans="2:33" ht="16.5">
      <c r="B15" s="20">
        <v>220113</v>
      </c>
      <c r="C15" s="3" t="s">
        <v>28</v>
      </c>
      <c r="D15" s="21">
        <f>+'[1]64女師附小'!AO16</f>
        <v>0</v>
      </c>
      <c r="E15" s="22" t="str">
        <f>+'[1]64女師附小'!K16</f>
        <v>Y</v>
      </c>
      <c r="F15" s="20">
        <v>220213</v>
      </c>
      <c r="G15" s="3" t="s">
        <v>63</v>
      </c>
      <c r="H15" s="21">
        <f>+'[1]64女師附小'!AO53</f>
        <v>0</v>
      </c>
      <c r="I15" s="22" t="str">
        <f>+'[1]64女師附小'!K53</f>
        <v>Y</v>
      </c>
      <c r="J15" s="20">
        <v>220313</v>
      </c>
      <c r="K15" s="3" t="s">
        <v>99</v>
      </c>
      <c r="L15" s="21">
        <f>+'[1]64女師附小'!AO90</f>
        <v>0</v>
      </c>
      <c r="M15" s="22">
        <f>+'[1]64女師附小'!K90</f>
      </c>
      <c r="N15" s="20">
        <v>220413</v>
      </c>
      <c r="O15" s="3" t="s">
        <v>135</v>
      </c>
      <c r="P15" s="21">
        <f>+'[1]64女師附小'!AO130</f>
        <v>0</v>
      </c>
      <c r="Q15" s="22" t="str">
        <f>+'[1]64女師附小'!K130</f>
        <v>Y</v>
      </c>
      <c r="R15" s="20">
        <v>220513</v>
      </c>
      <c r="S15" s="3" t="s">
        <v>168</v>
      </c>
      <c r="T15" s="21">
        <f>+'[1]64女師附小'!AO164</f>
        <v>0</v>
      </c>
      <c r="U15" s="22">
        <f>+'[1]64女師附小'!K164</f>
      </c>
      <c r="V15" s="20">
        <v>220613</v>
      </c>
      <c r="W15" s="3" t="s">
        <v>200</v>
      </c>
      <c r="X15" s="21">
        <f>+'[1]64女師附小'!AO197</f>
        <v>0</v>
      </c>
      <c r="Y15" s="22" t="str">
        <f>+'[1]64女師附小'!K197</f>
        <v>Y</v>
      </c>
      <c r="Z15" s="20">
        <v>220713</v>
      </c>
      <c r="AA15" s="3" t="s">
        <v>237</v>
      </c>
      <c r="AB15" s="21">
        <f>+'[1]64女師附小'!AO235</f>
        <v>0</v>
      </c>
      <c r="AC15" s="22" t="str">
        <f>+'[1]64女師附小'!K235</f>
        <v>Y</v>
      </c>
      <c r="AD15" s="20">
        <v>220813</v>
      </c>
      <c r="AE15" s="3" t="s">
        <v>266</v>
      </c>
      <c r="AF15" s="21">
        <f>+'[1]64女師附小'!AO265</f>
        <v>0</v>
      </c>
      <c r="AG15" s="22">
        <f>+'[1]64女師附小'!K265</f>
      </c>
    </row>
    <row r="16" spans="2:33" ht="16.5">
      <c r="B16" s="20">
        <v>220114</v>
      </c>
      <c r="C16" s="3" t="s">
        <v>29</v>
      </c>
      <c r="D16" s="21">
        <f>+'[1]64女師附小'!AO17</f>
        <v>16</v>
      </c>
      <c r="E16" s="22" t="str">
        <f>+'[1]64女師附小'!K17</f>
        <v>Y</v>
      </c>
      <c r="F16" s="20">
        <v>220214</v>
      </c>
      <c r="G16" s="3" t="s">
        <v>64</v>
      </c>
      <c r="H16" s="21" t="str">
        <f>+'[1]64女師附小'!AO54</f>
        <v>R</v>
      </c>
      <c r="I16" s="22" t="str">
        <f>+'[1]64女師附小'!K54</f>
        <v>Y</v>
      </c>
      <c r="J16" s="20">
        <v>220314</v>
      </c>
      <c r="K16" s="3" t="s">
        <v>100</v>
      </c>
      <c r="L16" s="21">
        <f>+'[1]64女師附小'!AO91</f>
        <v>0</v>
      </c>
      <c r="M16" s="22">
        <f>+'[1]64女師附小'!K91</f>
      </c>
      <c r="N16" s="20">
        <v>220414</v>
      </c>
      <c r="O16" s="3" t="s">
        <v>136</v>
      </c>
      <c r="P16" s="21">
        <f>+'[1]64女師附小'!AO131</f>
        <v>0</v>
      </c>
      <c r="Q16" s="22">
        <f>+'[1]64女師附小'!K131</f>
      </c>
      <c r="R16" s="20">
        <v>220514</v>
      </c>
      <c r="S16" s="3" t="s">
        <v>169</v>
      </c>
      <c r="T16" s="21">
        <f>+'[1]64女師附小'!AO165</f>
        <v>0</v>
      </c>
      <c r="U16" s="22">
        <f>+'[1]64女師附小'!K165</f>
      </c>
      <c r="V16" s="20">
        <v>220614</v>
      </c>
      <c r="W16" s="3" t="s">
        <v>201</v>
      </c>
      <c r="X16" s="21">
        <f>+'[1]64女師附小'!AO198</f>
        <v>0</v>
      </c>
      <c r="Y16" s="22">
        <f>+'[1]64女師附小'!K198</f>
      </c>
      <c r="Z16" s="20">
        <v>220714</v>
      </c>
      <c r="AA16" s="3" t="s">
        <v>238</v>
      </c>
      <c r="AB16" s="21" t="str">
        <f>+'[1]64女師附小'!AO236</f>
        <v>R</v>
      </c>
      <c r="AC16" s="22" t="str">
        <f>+'[1]64女師附小'!K236</f>
        <v>Y</v>
      </c>
      <c r="AD16" s="20">
        <v>220814</v>
      </c>
      <c r="AE16" s="3" t="s">
        <v>267</v>
      </c>
      <c r="AF16" s="21">
        <f>+'[1]64女師附小'!AO266</f>
        <v>0</v>
      </c>
      <c r="AG16" s="22" t="str">
        <f>+'[1]64女師附小'!K266</f>
        <v>Y</v>
      </c>
    </row>
    <row r="17" spans="2:33" ht="16.5">
      <c r="B17" s="20">
        <v>220115</v>
      </c>
      <c r="C17" s="3" t="s">
        <v>30</v>
      </c>
      <c r="D17" s="21">
        <f>+'[1]64女師附小'!AO18</f>
        <v>0</v>
      </c>
      <c r="E17" s="22">
        <f>+'[1]64女師附小'!K18</f>
      </c>
      <c r="F17" s="20">
        <v>220215</v>
      </c>
      <c r="G17" s="3" t="s">
        <v>65</v>
      </c>
      <c r="H17" s="21">
        <f>+'[1]64女師附小'!AO55</f>
        <v>0</v>
      </c>
      <c r="I17" s="22" t="str">
        <f>+'[1]64女師附小'!K55</f>
        <v>D</v>
      </c>
      <c r="J17" s="20">
        <v>220315</v>
      </c>
      <c r="K17" s="3" t="s">
        <v>101</v>
      </c>
      <c r="L17" s="21">
        <f>+'[1]64女師附小'!AO92</f>
        <v>0</v>
      </c>
      <c r="M17" s="22">
        <f>+'[1]64女師附小'!K92</f>
      </c>
      <c r="N17" s="20">
        <v>220415</v>
      </c>
      <c r="O17" s="3" t="s">
        <v>137</v>
      </c>
      <c r="P17" s="21">
        <f>+'[1]64女師附小'!AO132</f>
        <v>0</v>
      </c>
      <c r="Q17" s="22" t="str">
        <f>+'[1]64女師附小'!K132</f>
        <v>Y</v>
      </c>
      <c r="R17" s="20">
        <v>220515</v>
      </c>
      <c r="S17" s="3" t="s">
        <v>170</v>
      </c>
      <c r="T17" s="21">
        <f>+'[1]64女師附小'!AO166</f>
        <v>0</v>
      </c>
      <c r="U17" s="22" t="str">
        <f>+'[1]64女師附小'!K166</f>
        <v>Y</v>
      </c>
      <c r="V17" s="20">
        <v>220615</v>
      </c>
      <c r="W17" s="3" t="s">
        <v>202</v>
      </c>
      <c r="X17" s="21">
        <f>+'[1]64女師附小'!AO199</f>
        <v>0</v>
      </c>
      <c r="Y17" s="22">
        <f>+'[1]64女師附小'!K199</f>
      </c>
      <c r="Z17" s="20">
        <v>220715</v>
      </c>
      <c r="AA17" s="3" t="s">
        <v>239</v>
      </c>
      <c r="AB17" s="21">
        <f>+'[1]64女師附小'!AO237</f>
        <v>0</v>
      </c>
      <c r="AC17" s="22">
        <f>+'[1]64女師附小'!K237</f>
      </c>
      <c r="AD17" s="20">
        <v>220815</v>
      </c>
      <c r="AE17" s="3" t="s">
        <v>268</v>
      </c>
      <c r="AF17" s="21">
        <f>+'[1]64女師附小'!AO267</f>
        <v>0</v>
      </c>
      <c r="AG17" s="22">
        <f>+'[1]64女師附小'!K267</f>
      </c>
    </row>
    <row r="18" spans="2:33" ht="16.5">
      <c r="B18" s="20">
        <v>220116</v>
      </c>
      <c r="C18" s="3" t="s">
        <v>298</v>
      </c>
      <c r="D18" s="21" t="str">
        <f>+'[1]64女師附小'!AO19</f>
        <v>R</v>
      </c>
      <c r="E18" s="22" t="str">
        <f>+'[1]64女師附小'!K19</f>
        <v>Y</v>
      </c>
      <c r="F18" s="20">
        <v>220216</v>
      </c>
      <c r="G18" s="3" t="s">
        <v>66</v>
      </c>
      <c r="H18" s="21">
        <f>+'[1]64女師附小'!AO56</f>
        <v>0</v>
      </c>
      <c r="I18" s="22" t="str">
        <f>+'[1]64女師附小'!K56</f>
        <v>Y</v>
      </c>
      <c r="J18" s="20">
        <v>220316</v>
      </c>
      <c r="K18" s="3" t="s">
        <v>102</v>
      </c>
      <c r="L18" s="21">
        <f>+'[1]64女師附小'!AO93</f>
        <v>0</v>
      </c>
      <c r="M18" s="22">
        <f>+'[1]64女師附小'!K93</f>
      </c>
      <c r="N18" s="20">
        <v>220416</v>
      </c>
      <c r="O18" s="3" t="s">
        <v>138</v>
      </c>
      <c r="P18" s="21" t="str">
        <f>+'[1]64女師附小'!AO133</f>
        <v>R</v>
      </c>
      <c r="Q18" s="22" t="str">
        <f>+'[1]64女師附小'!K133</f>
        <v>Y</v>
      </c>
      <c r="R18" s="20">
        <v>220516</v>
      </c>
      <c r="S18" s="3" t="s">
        <v>171</v>
      </c>
      <c r="T18" s="21">
        <f>+'[1]64女師附小'!AO167</f>
        <v>0</v>
      </c>
      <c r="U18" s="22">
        <f>+'[1]64女師附小'!K167</f>
      </c>
      <c r="V18" s="20">
        <v>220616</v>
      </c>
      <c r="W18" s="3" t="s">
        <v>203</v>
      </c>
      <c r="X18" s="21">
        <f>+'[1]64女師附小'!AO200</f>
        <v>0</v>
      </c>
      <c r="Y18" s="22">
        <f>+'[1]64女師附小'!K200</f>
      </c>
      <c r="Z18" s="20">
        <v>220716</v>
      </c>
      <c r="AA18" s="3" t="s">
        <v>240</v>
      </c>
      <c r="AB18" s="21">
        <f>+'[1]64女師附小'!AO238</f>
        <v>0</v>
      </c>
      <c r="AC18" s="22" t="str">
        <f>+'[1]64女師附小'!K238</f>
        <v>Y</v>
      </c>
      <c r="AD18" s="20">
        <v>220816</v>
      </c>
      <c r="AE18" s="3" t="s">
        <v>269</v>
      </c>
      <c r="AF18" s="21">
        <f>+'[1]64女師附小'!AO268</f>
        <v>0</v>
      </c>
      <c r="AG18" s="22" t="str">
        <f>+'[1]64女師附小'!K268</f>
        <v>Y</v>
      </c>
    </row>
    <row r="19" spans="2:33" ht="16.5">
      <c r="B19" s="20">
        <v>220117</v>
      </c>
      <c r="C19" s="3" t="s">
        <v>31</v>
      </c>
      <c r="D19" s="21">
        <f>+'[1]64女師附小'!AO20</f>
        <v>0</v>
      </c>
      <c r="E19" s="22">
        <f>+'[1]64女師附小'!K20</f>
      </c>
      <c r="F19" s="23">
        <v>220217</v>
      </c>
      <c r="G19" s="3" t="s">
        <v>67</v>
      </c>
      <c r="H19" s="21" t="str">
        <f>+'[1]64女師附小'!AO57</f>
        <v>R</v>
      </c>
      <c r="I19" s="22" t="str">
        <f>+'[1]64女師附小'!K57</f>
        <v>Y</v>
      </c>
      <c r="J19" s="20">
        <v>220317</v>
      </c>
      <c r="K19" s="3" t="s">
        <v>103</v>
      </c>
      <c r="L19" s="21">
        <f>+'[1]64女師附小'!AO94</f>
        <v>0</v>
      </c>
      <c r="M19" s="22">
        <f>+'[1]64女師附小'!K94</f>
      </c>
      <c r="N19" s="20">
        <v>220417</v>
      </c>
      <c r="O19" s="3" t="s">
        <v>139</v>
      </c>
      <c r="P19" s="21">
        <f>+'[1]64女師附小'!AO134</f>
        <v>0</v>
      </c>
      <c r="Q19" s="22" t="str">
        <f>+'[1]64女師附小'!K134</f>
        <v>Y</v>
      </c>
      <c r="R19" s="20">
        <v>220517</v>
      </c>
      <c r="S19" s="3" t="s">
        <v>172</v>
      </c>
      <c r="T19" s="21" t="str">
        <f>+'[1]64女師附小'!AO168</f>
        <v>R</v>
      </c>
      <c r="U19" s="22" t="str">
        <f>+'[1]64女師附小'!K168</f>
        <v>Y</v>
      </c>
      <c r="V19" s="20">
        <v>220617</v>
      </c>
      <c r="W19" s="3" t="s">
        <v>204</v>
      </c>
      <c r="X19" s="21">
        <f>+'[1]64女師附小'!AO201</f>
        <v>0</v>
      </c>
      <c r="Y19" s="22" t="str">
        <f>+'[1]64女師附小'!K201</f>
        <v>Y</v>
      </c>
      <c r="Z19" s="20">
        <v>220717</v>
      </c>
      <c r="AA19" s="3" t="s">
        <v>241</v>
      </c>
      <c r="AB19" s="21">
        <f>+'[1]64女師附小'!AO239</f>
        <v>0</v>
      </c>
      <c r="AC19" s="22" t="str">
        <f>+'[1]64女師附小'!K239</f>
        <v>Y</v>
      </c>
      <c r="AD19" s="20">
        <v>220817</v>
      </c>
      <c r="AE19" s="3" t="s">
        <v>270</v>
      </c>
      <c r="AF19" s="21">
        <f>+'[1]64女師附小'!AO269</f>
        <v>9</v>
      </c>
      <c r="AG19" s="22" t="str">
        <f>+'[1]64女師附小'!K269</f>
        <v>Y</v>
      </c>
    </row>
    <row r="20" spans="2:33" ht="16.5">
      <c r="B20" s="20">
        <v>220118</v>
      </c>
      <c r="C20" s="3" t="s">
        <v>32</v>
      </c>
      <c r="D20" s="21">
        <f>+'[1]64女師附小'!AO21</f>
        <v>0</v>
      </c>
      <c r="E20" s="22">
        <f>+'[1]64女師附小'!K21</f>
      </c>
      <c r="F20" s="20">
        <v>220218</v>
      </c>
      <c r="G20" s="3" t="s">
        <v>68</v>
      </c>
      <c r="H20" s="21">
        <f>+'[1]64女師附小'!AO58</f>
        <v>0</v>
      </c>
      <c r="I20" s="22" t="str">
        <f>+'[1]64女師附小'!K58</f>
        <v>Y</v>
      </c>
      <c r="J20" s="20">
        <v>220318</v>
      </c>
      <c r="K20" s="3" t="s">
        <v>104</v>
      </c>
      <c r="L20" s="21">
        <f>+'[1]64女師附小'!AO95</f>
        <v>0</v>
      </c>
      <c r="M20" s="22">
        <f>+'[1]64女師附小'!K95</f>
      </c>
      <c r="N20" s="20">
        <v>220418</v>
      </c>
      <c r="O20" s="3" t="s">
        <v>140</v>
      </c>
      <c r="P20" s="21">
        <f>+'[1]64女師附小'!AO135</f>
        <v>0</v>
      </c>
      <c r="Q20" s="22">
        <f>+'[1]64女師附小'!K135</f>
      </c>
      <c r="R20" s="20">
        <v>220518</v>
      </c>
      <c r="S20" s="3" t="s">
        <v>173</v>
      </c>
      <c r="T20" s="21">
        <f>+'[1]64女師附小'!AO169</f>
        <v>0</v>
      </c>
      <c r="U20" s="22">
        <f>+'[1]64女師附小'!K169</f>
      </c>
      <c r="V20" s="20">
        <v>220618</v>
      </c>
      <c r="W20" s="3" t="s">
        <v>205</v>
      </c>
      <c r="X20" s="21">
        <f>+'[1]64女師附小'!AO202</f>
        <v>0</v>
      </c>
      <c r="Y20" s="22">
        <f>+'[1]64女師附小'!K202</f>
      </c>
      <c r="Z20" s="20">
        <v>220718</v>
      </c>
      <c r="AA20" s="3" t="s">
        <v>242</v>
      </c>
      <c r="AB20" s="21">
        <f>+'[1]64女師附小'!AO240</f>
        <v>0</v>
      </c>
      <c r="AC20" s="22" t="str">
        <f>+'[1]64女師附小'!K240</f>
        <v>Y</v>
      </c>
      <c r="AD20" s="20">
        <v>220818</v>
      </c>
      <c r="AE20" s="3" t="s">
        <v>271</v>
      </c>
      <c r="AF20" s="21">
        <f>+'[1]64女師附小'!AO270</f>
        <v>0</v>
      </c>
      <c r="AG20" s="22">
        <f>+'[1]64女師附小'!K270</f>
      </c>
    </row>
    <row r="21" spans="2:33" ht="16.5">
      <c r="B21" s="20">
        <v>220119</v>
      </c>
      <c r="C21" s="3" t="s">
        <v>33</v>
      </c>
      <c r="D21" s="21">
        <f>+'[1]64女師附小'!AO22</f>
        <v>0</v>
      </c>
      <c r="E21" s="22">
        <f>+'[1]64女師附小'!K22</f>
      </c>
      <c r="F21" s="20">
        <v>220219</v>
      </c>
      <c r="G21" s="3" t="s">
        <v>69</v>
      </c>
      <c r="H21" s="21">
        <f>+'[1]64女師附小'!AO59</f>
        <v>0</v>
      </c>
      <c r="I21" s="22" t="str">
        <f>+'[1]64女師附小'!K59</f>
        <v>Y</v>
      </c>
      <c r="J21" s="20">
        <v>220319</v>
      </c>
      <c r="K21" s="3" t="s">
        <v>105</v>
      </c>
      <c r="L21" s="21">
        <f>+'[1]64女師附小'!AO96</f>
        <v>0</v>
      </c>
      <c r="M21" s="22">
        <f>+'[1]64女師附小'!K96</f>
        <v>0</v>
      </c>
      <c r="N21" s="20">
        <v>220419</v>
      </c>
      <c r="O21" s="3" t="s">
        <v>141</v>
      </c>
      <c r="P21" s="21" t="str">
        <f>+'[1]64女師附小'!AO136</f>
        <v>R</v>
      </c>
      <c r="Q21" s="22" t="str">
        <f>+'[1]64女師附小'!K136</f>
        <v>Y</v>
      </c>
      <c r="R21" s="20">
        <v>220519</v>
      </c>
      <c r="S21" s="3" t="s">
        <v>174</v>
      </c>
      <c r="T21" s="21">
        <f>+'[1]64女師附小'!AO170</f>
        <v>0</v>
      </c>
      <c r="U21" s="22" t="str">
        <f>+'[1]64女師附小'!K170</f>
        <v>Y</v>
      </c>
      <c r="V21" s="23">
        <v>220619</v>
      </c>
      <c r="W21" s="3" t="s">
        <v>206</v>
      </c>
      <c r="X21" s="21" t="str">
        <f>+'[1]64女師附小'!AO203</f>
        <v>R</v>
      </c>
      <c r="Y21" s="22" t="str">
        <f>+'[1]64女師附小'!K203</f>
        <v>Y</v>
      </c>
      <c r="Z21" s="20">
        <v>220719</v>
      </c>
      <c r="AA21" s="3" t="s">
        <v>243</v>
      </c>
      <c r="AB21" s="21">
        <f>+'[1]64女師附小'!AO241</f>
        <v>0</v>
      </c>
      <c r="AC21" s="22">
        <f>+'[1]64女師附小'!K241</f>
      </c>
      <c r="AD21" s="20">
        <v>220819</v>
      </c>
      <c r="AE21" s="3" t="s">
        <v>272</v>
      </c>
      <c r="AF21" s="21">
        <f>+'[1]64女師附小'!AO271</f>
        <v>0</v>
      </c>
      <c r="AG21" s="22" t="str">
        <f>+'[1]64女師附小'!K271</f>
        <v>Y</v>
      </c>
    </row>
    <row r="22" spans="2:33" ht="16.5">
      <c r="B22" s="20">
        <v>220120</v>
      </c>
      <c r="C22" s="3" t="s">
        <v>34</v>
      </c>
      <c r="D22" s="21">
        <f>+'[1]64女師附小'!AO23</f>
        <v>0</v>
      </c>
      <c r="E22" s="22" t="str">
        <f>+'[1]64女師附小'!K23</f>
        <v>Y</v>
      </c>
      <c r="F22" s="20">
        <v>220220</v>
      </c>
      <c r="G22" s="3" t="s">
        <v>70</v>
      </c>
      <c r="H22" s="21" t="str">
        <f>+'[1]64女師附小'!AO60</f>
        <v>R</v>
      </c>
      <c r="I22" s="22" t="str">
        <f>+'[1]64女師附小'!K60</f>
        <v>Y</v>
      </c>
      <c r="J22" s="20">
        <v>220320</v>
      </c>
      <c r="K22" s="3" t="s">
        <v>106</v>
      </c>
      <c r="L22" s="21">
        <f>+'[1]64女師附小'!AO97</f>
        <v>0</v>
      </c>
      <c r="M22" s="22" t="str">
        <f>+'[1]64女師附小'!K97</f>
        <v>Y</v>
      </c>
      <c r="N22" s="20">
        <v>220420</v>
      </c>
      <c r="O22" s="3" t="s">
        <v>142</v>
      </c>
      <c r="P22" s="21">
        <f>+'[1]64女師附小'!AO137</f>
        <v>0</v>
      </c>
      <c r="Q22" s="22" t="str">
        <f>+'[1]64女師附小'!K137</f>
        <v>Y</v>
      </c>
      <c r="R22" s="20">
        <v>220520</v>
      </c>
      <c r="S22" s="3" t="s">
        <v>175</v>
      </c>
      <c r="T22" s="21">
        <f>+'[1]64女師附小'!AO171</f>
        <v>0</v>
      </c>
      <c r="U22" s="22">
        <f>+'[1]64女師附小'!K171</f>
      </c>
      <c r="V22" s="20">
        <v>220620</v>
      </c>
      <c r="W22" s="3" t="s">
        <v>207</v>
      </c>
      <c r="X22" s="21">
        <f>+'[1]64女師附小'!AO204</f>
        <v>0</v>
      </c>
      <c r="Y22" s="22">
        <f>+'[1]64女師附小'!K204</f>
      </c>
      <c r="Z22" s="20">
        <v>220720</v>
      </c>
      <c r="AA22" s="3" t="s">
        <v>244</v>
      </c>
      <c r="AB22" s="21">
        <f>+'[1]64女師附小'!AO242</f>
        <v>0</v>
      </c>
      <c r="AC22" s="22" t="str">
        <f>+'[1]64女師附小'!K242</f>
        <v>Y</v>
      </c>
      <c r="AD22" s="20">
        <v>220820</v>
      </c>
      <c r="AE22" s="3" t="s">
        <v>273</v>
      </c>
      <c r="AF22" s="21">
        <f>+'[1]64女師附小'!AO272</f>
        <v>0</v>
      </c>
      <c r="AG22" s="22">
        <f>+'[1]64女師附小'!K272</f>
      </c>
    </row>
    <row r="23" spans="2:33" ht="16.5">
      <c r="B23" s="20">
        <v>220121</v>
      </c>
      <c r="C23" s="3" t="s">
        <v>35</v>
      </c>
      <c r="D23" s="21">
        <f>+'[1]64女師附小'!AO24</f>
        <v>0</v>
      </c>
      <c r="E23" s="22" t="str">
        <f>+'[1]64女師附小'!K24</f>
        <v>Y</v>
      </c>
      <c r="F23" s="20">
        <v>220221</v>
      </c>
      <c r="G23" s="3" t="s">
        <v>71</v>
      </c>
      <c r="H23" s="21">
        <f>+'[1]64女師附小'!AO61</f>
        <v>0</v>
      </c>
      <c r="I23" s="22">
        <f>+'[1]64女師附小'!K61</f>
        <v>0</v>
      </c>
      <c r="J23" s="20">
        <v>220321</v>
      </c>
      <c r="K23" s="3" t="s">
        <v>107</v>
      </c>
      <c r="L23" s="21">
        <f>+'[1]64女師附小'!AO98</f>
        <v>0</v>
      </c>
      <c r="M23" s="22" t="str">
        <f>+'[1]64女師附小'!K98</f>
        <v>Y</v>
      </c>
      <c r="N23" s="20">
        <v>220421</v>
      </c>
      <c r="O23" s="3" t="s">
        <v>143</v>
      </c>
      <c r="P23" s="21" t="str">
        <f>+'[1]64女師附小'!AO138</f>
        <v>R</v>
      </c>
      <c r="Q23" s="22" t="str">
        <f>+'[1]64女師附小'!K138</f>
        <v>Y</v>
      </c>
      <c r="R23" s="23">
        <v>220521</v>
      </c>
      <c r="S23" s="3" t="s">
        <v>176</v>
      </c>
      <c r="T23" s="21" t="str">
        <f>+'[1]64女師附小'!AO172</f>
        <v>R</v>
      </c>
      <c r="U23" s="22" t="str">
        <f>+'[1]64女師附小'!K172</f>
        <v>Y</v>
      </c>
      <c r="V23" s="20">
        <v>220621</v>
      </c>
      <c r="W23" s="3" t="s">
        <v>208</v>
      </c>
      <c r="X23" s="21">
        <f>+'[1]64女師附小'!AO205</f>
        <v>0</v>
      </c>
      <c r="Y23" s="22" t="str">
        <f>+'[1]64女師附小'!K205</f>
        <v>Y</v>
      </c>
      <c r="Z23" s="20">
        <v>220721</v>
      </c>
      <c r="AA23" s="3" t="s">
        <v>245</v>
      </c>
      <c r="AB23" s="21">
        <f>+'[1]64女師附小'!AO243</f>
        <v>0</v>
      </c>
      <c r="AC23" s="22">
        <f>+'[1]64女師附小'!K243</f>
      </c>
      <c r="AD23" s="20">
        <v>220821</v>
      </c>
      <c r="AE23" s="3" t="s">
        <v>274</v>
      </c>
      <c r="AF23" s="21">
        <f>+'[1]64女師附小'!AO273</f>
        <v>9</v>
      </c>
      <c r="AG23" s="22" t="str">
        <f>+'[1]64女師附小'!K273</f>
        <v>Y</v>
      </c>
    </row>
    <row r="24" spans="2:33" ht="16.5">
      <c r="B24" s="20">
        <v>220122</v>
      </c>
      <c r="C24" s="3" t="s">
        <v>36</v>
      </c>
      <c r="D24" s="21">
        <f>+'[1]64女師附小'!AO25</f>
        <v>0</v>
      </c>
      <c r="E24" s="22">
        <f>+'[1]64女師附小'!K25</f>
      </c>
      <c r="F24" s="20">
        <v>220222</v>
      </c>
      <c r="G24" s="3" t="s">
        <v>72</v>
      </c>
      <c r="H24" s="21">
        <f>+'[1]64女師附小'!AO62</f>
        <v>0</v>
      </c>
      <c r="I24" s="22" t="str">
        <f>+'[1]64女師附小'!K62</f>
        <v>Y</v>
      </c>
      <c r="J24" s="20">
        <v>220322</v>
      </c>
      <c r="K24" s="3" t="s">
        <v>108</v>
      </c>
      <c r="L24" s="21">
        <f>+'[1]64女師附小'!AO99</f>
        <v>0</v>
      </c>
      <c r="M24" s="22" t="str">
        <f>+'[1]64女師附小'!K99</f>
        <v>Y</v>
      </c>
      <c r="N24" s="20">
        <v>220422</v>
      </c>
      <c r="O24" s="3" t="s">
        <v>144</v>
      </c>
      <c r="P24" s="21">
        <f>+'[1]64女師附小'!AO139</f>
        <v>0</v>
      </c>
      <c r="Q24" s="22">
        <f>+'[1]64女師附小'!K139</f>
      </c>
      <c r="R24" s="20">
        <v>220522</v>
      </c>
      <c r="S24" s="3" t="s">
        <v>177</v>
      </c>
      <c r="T24" s="21">
        <f>+'[1]64女師附小'!AO173</f>
        <v>0</v>
      </c>
      <c r="U24" s="22">
        <f>+'[1]64女師附小'!K173</f>
      </c>
      <c r="V24" s="20">
        <v>220622</v>
      </c>
      <c r="W24" s="3" t="s">
        <v>209</v>
      </c>
      <c r="X24" s="21">
        <f>+'[1]64女師附小'!AO206</f>
        <v>0</v>
      </c>
      <c r="Y24" s="22">
        <f>+'[1]64女師附小'!K206</f>
      </c>
      <c r="Z24" s="20">
        <v>220722</v>
      </c>
      <c r="AA24" s="3" t="s">
        <v>246</v>
      </c>
      <c r="AB24" s="21">
        <f>+'[1]64女師附小'!AO244</f>
        <v>0</v>
      </c>
      <c r="AC24" s="22" t="str">
        <f>+'[1]64女師附小'!K244</f>
        <v>Y</v>
      </c>
      <c r="AD24" s="20">
        <v>220822</v>
      </c>
      <c r="AE24" s="3" t="s">
        <v>275</v>
      </c>
      <c r="AF24" s="21">
        <f>+'[1]64女師附小'!AO274</f>
        <v>0</v>
      </c>
      <c r="AG24" s="22" t="str">
        <f>+'[1]64女師附小'!K274</f>
        <v>Y</v>
      </c>
    </row>
    <row r="25" spans="2:33" ht="16.5">
      <c r="B25" s="20">
        <v>220123</v>
      </c>
      <c r="C25" s="3" t="s">
        <v>37</v>
      </c>
      <c r="D25" s="21">
        <f>+'[1]64女師附小'!AO26</f>
        <v>0</v>
      </c>
      <c r="E25" s="22">
        <f>+'[1]64女師附小'!K26</f>
      </c>
      <c r="F25" s="20">
        <v>220223</v>
      </c>
      <c r="G25" s="3" t="s">
        <v>73</v>
      </c>
      <c r="H25" s="21">
        <f>+'[1]64女師附小'!AO63</f>
        <v>0</v>
      </c>
      <c r="I25" s="22" t="str">
        <f>+'[1]64女師附小'!K63</f>
        <v>Y</v>
      </c>
      <c r="J25" s="20">
        <v>220323</v>
      </c>
      <c r="K25" s="3" t="s">
        <v>109</v>
      </c>
      <c r="L25" s="21">
        <f>+'[1]64女師附小'!AO100</f>
        <v>0</v>
      </c>
      <c r="M25" s="22" t="str">
        <f>+'[1]64女師附小'!K100</f>
        <v>Y</v>
      </c>
      <c r="N25" s="20">
        <v>220423</v>
      </c>
      <c r="O25" s="3" t="s">
        <v>145</v>
      </c>
      <c r="P25" s="21">
        <f>+'[1]64女師附小'!AO140</f>
        <v>0</v>
      </c>
      <c r="Q25" s="22">
        <f>+'[1]64女師附小'!K140</f>
      </c>
      <c r="R25" s="20">
        <v>220523</v>
      </c>
      <c r="S25" s="3" t="s">
        <v>178</v>
      </c>
      <c r="T25" s="21">
        <f>+'[1]64女師附小'!AO174</f>
        <v>0</v>
      </c>
      <c r="U25" s="22" t="str">
        <f>+'[1]64女師附小'!K174</f>
        <v>Y</v>
      </c>
      <c r="V25" s="20">
        <v>220623</v>
      </c>
      <c r="W25" s="3" t="s">
        <v>210</v>
      </c>
      <c r="X25" s="21" t="str">
        <f>+'[1]64女師附小'!AO207</f>
        <v>R</v>
      </c>
      <c r="Y25" s="22" t="str">
        <f>+'[1]64女師附小'!K207</f>
        <v>Y</v>
      </c>
      <c r="Z25" s="20">
        <v>220723</v>
      </c>
      <c r="AA25" s="3" t="s">
        <v>247</v>
      </c>
      <c r="AB25" s="21">
        <f>+'[1]64女師附小'!AO245</f>
        <v>0</v>
      </c>
      <c r="AC25" s="22">
        <f>+'[1]64女師附小'!K245</f>
      </c>
      <c r="AD25" s="20">
        <v>220823</v>
      </c>
      <c r="AE25" s="3" t="s">
        <v>276</v>
      </c>
      <c r="AF25" s="21">
        <f>+'[1]64女師附小'!AO275</f>
        <v>9</v>
      </c>
      <c r="AG25" s="22" t="str">
        <f>+'[1]64女師附小'!K275</f>
        <v>Y</v>
      </c>
    </row>
    <row r="26" spans="2:33" ht="16.5">
      <c r="B26" s="20">
        <v>220124</v>
      </c>
      <c r="C26" s="3" t="s">
        <v>38</v>
      </c>
      <c r="D26" s="21">
        <f>+'[1]64女師附小'!AO27</f>
        <v>16</v>
      </c>
      <c r="E26" s="22" t="str">
        <f>+'[1]64女師附小'!K27</f>
        <v>Y</v>
      </c>
      <c r="F26" s="20">
        <v>220224</v>
      </c>
      <c r="G26" s="3" t="s">
        <v>74</v>
      </c>
      <c r="H26" s="21">
        <f>+'[1]64女師附小'!AO64</f>
        <v>0</v>
      </c>
      <c r="I26" s="22">
        <f>+'[1]64女師附小'!K64</f>
        <v>0</v>
      </c>
      <c r="J26" s="20">
        <v>220324</v>
      </c>
      <c r="K26" s="3" t="s">
        <v>110</v>
      </c>
      <c r="L26" s="21">
        <f>+'[1]64女師附小'!AO101</f>
        <v>0</v>
      </c>
      <c r="M26" s="22">
        <f>+'[1]64女師附小'!K101</f>
      </c>
      <c r="N26" s="20">
        <v>220424</v>
      </c>
      <c r="O26" s="3" t="s">
        <v>146</v>
      </c>
      <c r="P26" s="21">
        <f>+'[1]64女師附小'!AO141</f>
        <v>0</v>
      </c>
      <c r="Q26" s="22" t="str">
        <f>+'[1]64女師附小'!K141</f>
        <v>D</v>
      </c>
      <c r="R26" s="20">
        <v>220524</v>
      </c>
      <c r="S26" s="3" t="s">
        <v>179</v>
      </c>
      <c r="T26" s="21">
        <f>+'[1]64女師附小'!AO175</f>
        <v>0</v>
      </c>
      <c r="U26" s="22">
        <f>+'[1]64女師附小'!K175</f>
      </c>
      <c r="V26" s="20">
        <v>220624</v>
      </c>
      <c r="W26" s="3" t="s">
        <v>211</v>
      </c>
      <c r="X26" s="21">
        <f>+'[1]64女師附小'!AO208</f>
        <v>0</v>
      </c>
      <c r="Y26" s="22">
        <f>+'[1]64女師附小'!K208</f>
      </c>
      <c r="Z26" s="20">
        <v>220724</v>
      </c>
      <c r="AA26" s="3" t="s">
        <v>248</v>
      </c>
      <c r="AB26" s="21">
        <f>+'[1]64女師附小'!AO246</f>
        <v>0</v>
      </c>
      <c r="AC26" s="22">
        <f>+'[1]64女師附小'!K246</f>
      </c>
      <c r="AD26" s="20">
        <v>220824</v>
      </c>
      <c r="AE26" s="3" t="s">
        <v>277</v>
      </c>
      <c r="AF26" s="21" t="str">
        <f>+'[1]64女師附小'!AO276</f>
        <v>R</v>
      </c>
      <c r="AG26" s="22" t="str">
        <f>+'[1]64女師附小'!K276</f>
        <v>Y</v>
      </c>
    </row>
    <row r="27" spans="2:33" ht="16.5">
      <c r="B27" s="20">
        <v>220125</v>
      </c>
      <c r="C27" s="3" t="s">
        <v>39</v>
      </c>
      <c r="D27" s="21">
        <f>+'[1]64女師附小'!AO28</f>
        <v>0</v>
      </c>
      <c r="E27" s="22">
        <f>+'[1]64女師附小'!K28</f>
      </c>
      <c r="F27" s="20">
        <v>220225</v>
      </c>
      <c r="G27" s="3" t="s">
        <v>75</v>
      </c>
      <c r="H27" s="21">
        <f>+'[1]64女師附小'!AO65</f>
        <v>0</v>
      </c>
      <c r="I27" s="22" t="str">
        <f>+'[1]64女師附小'!K65</f>
        <v>Y</v>
      </c>
      <c r="J27" s="20">
        <v>220325</v>
      </c>
      <c r="K27" s="3" t="s">
        <v>111</v>
      </c>
      <c r="L27" s="21">
        <f>+'[1]64女師附小'!AO102</f>
        <v>0</v>
      </c>
      <c r="M27" s="22" t="str">
        <f>+'[1]64女師附小'!K102</f>
        <v>Y</v>
      </c>
      <c r="N27" s="20">
        <v>220425</v>
      </c>
      <c r="O27" s="3" t="s">
        <v>147</v>
      </c>
      <c r="P27" s="21">
        <f>+'[1]64女師附小'!AO142</f>
        <v>0</v>
      </c>
      <c r="Q27" s="22">
        <f>+'[1]64女師附小'!K142</f>
      </c>
      <c r="R27" s="20">
        <v>220525</v>
      </c>
      <c r="S27" s="3" t="s">
        <v>180</v>
      </c>
      <c r="T27" s="21">
        <f>+'[1]64女師附小'!AO176</f>
        <v>0</v>
      </c>
      <c r="U27" s="22" t="str">
        <f>+'[1]64女師附小'!K176</f>
        <v>Y</v>
      </c>
      <c r="V27" s="20">
        <v>220625</v>
      </c>
      <c r="W27" s="3" t="s">
        <v>212</v>
      </c>
      <c r="X27" s="21">
        <f>+'[1]64女師附小'!AO209</f>
        <v>0</v>
      </c>
      <c r="Y27" s="22">
        <f>+'[1]64女師附小'!K209</f>
      </c>
      <c r="Z27" s="20">
        <v>220725</v>
      </c>
      <c r="AA27" s="3" t="s">
        <v>249</v>
      </c>
      <c r="AB27" s="21">
        <f>+'[1]64女師附小'!AO247</f>
        <v>0</v>
      </c>
      <c r="AC27" s="22" t="str">
        <f>+'[1]64女師附小'!K247</f>
        <v>Y</v>
      </c>
      <c r="AD27" s="20">
        <v>220825</v>
      </c>
      <c r="AE27" s="3" t="s">
        <v>278</v>
      </c>
      <c r="AF27" s="21">
        <f>+'[1]64女師附小'!AO277</f>
        <v>0</v>
      </c>
      <c r="AG27" s="22">
        <f>+'[1]64女師附小'!K277</f>
      </c>
    </row>
    <row r="28" spans="2:33" ht="16.5">
      <c r="B28" s="20">
        <v>220126</v>
      </c>
      <c r="C28" s="3" t="s">
        <v>40</v>
      </c>
      <c r="D28" s="21" t="str">
        <f>+'[1]64女師附小'!AO29</f>
        <v>R</v>
      </c>
      <c r="E28" s="22" t="str">
        <f>+'[1]64女師附小'!K29</f>
        <v>Y</v>
      </c>
      <c r="F28" s="20">
        <v>220226</v>
      </c>
      <c r="G28" s="3" t="s">
        <v>76</v>
      </c>
      <c r="H28" s="21">
        <f>+'[1]64女師附小'!AO66</f>
        <v>0</v>
      </c>
      <c r="I28" s="22" t="str">
        <f>+'[1]64女師附小'!K66</f>
        <v>Y</v>
      </c>
      <c r="J28" s="20">
        <v>220326</v>
      </c>
      <c r="K28" s="3" t="s">
        <v>112</v>
      </c>
      <c r="L28" s="21">
        <f>+'[1]64女師附小'!AO103</f>
        <v>0</v>
      </c>
      <c r="M28" s="22">
        <f>+'[1]64女師附小'!K103</f>
      </c>
      <c r="N28" s="20">
        <v>220426</v>
      </c>
      <c r="O28" s="3" t="s">
        <v>148</v>
      </c>
      <c r="P28" s="21">
        <f>+'[1]64女師附小'!AO143</f>
        <v>0</v>
      </c>
      <c r="Q28" s="22">
        <f>+'[1]64女師附小'!K143</f>
      </c>
      <c r="R28" s="20">
        <v>220526</v>
      </c>
      <c r="S28" s="3" t="s">
        <v>181</v>
      </c>
      <c r="T28" s="21">
        <f>+'[1]64女師附小'!AO177</f>
        <v>0</v>
      </c>
      <c r="U28" s="22">
        <f>+'[1]64女師附小'!K177</f>
      </c>
      <c r="V28" s="20">
        <v>220626</v>
      </c>
      <c r="W28" s="3" t="s">
        <v>213</v>
      </c>
      <c r="X28" s="21">
        <f>+'[1]64女師附小'!AO210</f>
        <v>0</v>
      </c>
      <c r="Y28" s="22" t="str">
        <f>+'[1]64女師附小'!K210</f>
        <v>Y</v>
      </c>
      <c r="Z28" s="20">
        <v>220726</v>
      </c>
      <c r="AA28" s="3" t="s">
        <v>250</v>
      </c>
      <c r="AB28" s="21">
        <f>+'[1]64女師附小'!AO248</f>
        <v>0</v>
      </c>
      <c r="AC28" s="22">
        <f>+'[1]64女師附小'!K248</f>
      </c>
      <c r="AD28" s="20">
        <v>220826</v>
      </c>
      <c r="AE28" s="3" t="s">
        <v>279</v>
      </c>
      <c r="AF28" s="21">
        <f>+'[1]64女師附小'!AO278</f>
        <v>0</v>
      </c>
      <c r="AG28" s="22" t="str">
        <f>+'[1]64女師附小'!K278</f>
        <v>Y</v>
      </c>
    </row>
    <row r="29" spans="2:33" ht="16.5">
      <c r="B29" s="20">
        <v>220127</v>
      </c>
      <c r="C29" s="3" t="s">
        <v>41</v>
      </c>
      <c r="D29" s="21">
        <f>+'[1]64女師附小'!AO30</f>
        <v>0</v>
      </c>
      <c r="E29" s="22" t="str">
        <f>+'[1]64女師附小'!K30</f>
        <v>D</v>
      </c>
      <c r="F29" s="20">
        <v>220227</v>
      </c>
      <c r="G29" s="3" t="s">
        <v>77</v>
      </c>
      <c r="H29" s="21">
        <f>+'[1]64女師附小'!AO67</f>
        <v>0</v>
      </c>
      <c r="I29" s="22" t="str">
        <f>+'[1]64女師附小'!K67</f>
        <v>Y</v>
      </c>
      <c r="J29" s="20">
        <v>220327</v>
      </c>
      <c r="K29" s="3" t="s">
        <v>113</v>
      </c>
      <c r="L29" s="21">
        <f>+'[1]64女師附小'!AO104</f>
        <v>0</v>
      </c>
      <c r="M29" s="22">
        <f>+'[1]64女師附小'!K104</f>
      </c>
      <c r="N29" s="20">
        <v>220427</v>
      </c>
      <c r="O29" s="3" t="s">
        <v>149</v>
      </c>
      <c r="P29" s="21">
        <f>+'[1]64女師附小'!AO144</f>
        <v>0</v>
      </c>
      <c r="Q29" s="22">
        <f>+'[1]64女師附小'!K144</f>
      </c>
      <c r="R29" s="20">
        <v>220527</v>
      </c>
      <c r="S29" s="3" t="s">
        <v>182</v>
      </c>
      <c r="T29" s="21">
        <f>+'[1]64女師附小'!AO178</f>
        <v>0</v>
      </c>
      <c r="U29" s="22">
        <f>+'[1]64女師附小'!K178</f>
      </c>
      <c r="V29" s="20">
        <v>220627</v>
      </c>
      <c r="W29" s="3" t="s">
        <v>214</v>
      </c>
      <c r="X29" s="21">
        <f>+'[1]64女師附小'!AO211</f>
        <v>0</v>
      </c>
      <c r="Y29" s="22">
        <f>+'[1]64女師附小'!K211</f>
      </c>
      <c r="Z29" s="20">
        <v>220727</v>
      </c>
      <c r="AA29" s="3" t="s">
        <v>251</v>
      </c>
      <c r="AB29" s="21">
        <f>+'[1]64女師附小'!AO249</f>
        <v>0</v>
      </c>
      <c r="AC29" s="22" t="str">
        <f>+'[1]64女師附小'!K249</f>
        <v>Y</v>
      </c>
      <c r="AD29" s="20">
        <v>220827</v>
      </c>
      <c r="AE29" s="3" t="s">
        <v>280</v>
      </c>
      <c r="AF29" s="21">
        <f>+'[1]64女師附小'!AO279</f>
        <v>0</v>
      </c>
      <c r="AG29" s="22" t="str">
        <f>+'[1]64女師附小'!K279</f>
        <v>Y</v>
      </c>
    </row>
    <row r="30" spans="2:33" ht="16.5">
      <c r="B30" s="20">
        <v>220128</v>
      </c>
      <c r="C30" s="3" t="s">
        <v>42</v>
      </c>
      <c r="D30" s="21">
        <f>+'[1]64女師附小'!AO31</f>
        <v>0</v>
      </c>
      <c r="E30" s="22" t="str">
        <f>+'[1]64女師附小'!K31</f>
        <v>Y</v>
      </c>
      <c r="F30" s="20">
        <v>220228</v>
      </c>
      <c r="G30" s="3" t="s">
        <v>78</v>
      </c>
      <c r="H30" s="21">
        <f>+'[1]64女師附小'!AO68</f>
        <v>0</v>
      </c>
      <c r="I30" s="22">
        <f>+'[1]64女師附小'!K68</f>
      </c>
      <c r="J30" s="20">
        <v>220328</v>
      </c>
      <c r="K30" s="3" t="s">
        <v>114</v>
      </c>
      <c r="L30" s="21">
        <f>+'[1]64女師附小'!AO105</f>
        <v>0</v>
      </c>
      <c r="M30" s="22">
        <f>+'[1]64女師附小'!K105</f>
        <v>0</v>
      </c>
      <c r="N30" s="20">
        <v>220428</v>
      </c>
      <c r="O30" s="3" t="s">
        <v>16</v>
      </c>
      <c r="P30" s="21">
        <f>+'[1]64女師附小'!AO145</f>
        <v>0</v>
      </c>
      <c r="Q30" s="22">
        <f>+'[1]64女師附小'!K145</f>
      </c>
      <c r="R30" s="20">
        <v>220528</v>
      </c>
      <c r="S30" s="3" t="s">
        <v>183</v>
      </c>
      <c r="T30" s="21">
        <f>+'[1]64女師附小'!AO179</f>
        <v>0</v>
      </c>
      <c r="U30" s="22">
        <f>+'[1]64女師附小'!K179</f>
      </c>
      <c r="V30" s="20">
        <v>220628</v>
      </c>
      <c r="W30" s="3" t="s">
        <v>215</v>
      </c>
      <c r="X30" s="21">
        <f>+'[1]64女師附小'!AO212</f>
        <v>0</v>
      </c>
      <c r="Y30" s="22">
        <f>+'[1]64女師附小'!K212</f>
      </c>
      <c r="Z30" s="20">
        <v>220728</v>
      </c>
      <c r="AA30" s="3" t="s">
        <v>252</v>
      </c>
      <c r="AB30" s="21">
        <f>+'[1]64女師附小'!AO250</f>
        <v>0</v>
      </c>
      <c r="AC30" s="22">
        <f>+'[1]64女師附小'!K250</f>
      </c>
      <c r="AD30" s="20">
        <v>220828</v>
      </c>
      <c r="AE30" s="3" t="s">
        <v>281</v>
      </c>
      <c r="AF30" s="21">
        <f>+'[1]64女師附小'!AO280</f>
        <v>0</v>
      </c>
      <c r="AG30" s="22">
        <f>+'[1]64女師附小'!K280</f>
      </c>
    </row>
    <row r="31" spans="2:33" ht="16.5">
      <c r="B31" s="20">
        <v>220129</v>
      </c>
      <c r="C31" s="3" t="s">
        <v>43</v>
      </c>
      <c r="D31" s="21" t="str">
        <f>+'[1]64女師附小'!AO32</f>
        <v>R</v>
      </c>
      <c r="E31" s="22" t="str">
        <f>+'[1]64女師附小'!K32</f>
        <v>Y</v>
      </c>
      <c r="F31" s="20">
        <v>220229</v>
      </c>
      <c r="G31" s="3" t="s">
        <v>79</v>
      </c>
      <c r="H31" s="21">
        <f>+'[1]64女師附小'!AO69</f>
        <v>0</v>
      </c>
      <c r="I31" s="22" t="str">
        <f>+'[1]64女師附小'!K69</f>
        <v>Y</v>
      </c>
      <c r="J31" s="20">
        <v>220329</v>
      </c>
      <c r="K31" s="3" t="s">
        <v>115</v>
      </c>
      <c r="L31" s="21">
        <f>+'[1]64女師附小'!AO106</f>
        <v>0</v>
      </c>
      <c r="M31" s="22" t="str">
        <f>+'[1]64女師附小'!K106</f>
        <v>Y</v>
      </c>
      <c r="N31" s="20">
        <v>220429</v>
      </c>
      <c r="O31" s="3" t="s">
        <v>150</v>
      </c>
      <c r="P31" s="21" t="str">
        <f>+'[1]64女師附小'!AO146</f>
        <v>R</v>
      </c>
      <c r="Q31" s="22" t="str">
        <f>+'[1]64女師附小'!K146</f>
        <v>Y</v>
      </c>
      <c r="R31" s="20">
        <v>220529</v>
      </c>
      <c r="S31" s="3" t="s">
        <v>184</v>
      </c>
      <c r="T31" s="21">
        <f>+'[1]64女師附小'!AO180</f>
        <v>0</v>
      </c>
      <c r="U31" s="22" t="str">
        <f>+'[1]64女師附小'!K180</f>
        <v>Y</v>
      </c>
      <c r="V31" s="20">
        <v>220629</v>
      </c>
      <c r="W31" s="3" t="s">
        <v>299</v>
      </c>
      <c r="X31" s="21">
        <f>+'[1]64女師附小'!AO213</f>
        <v>0</v>
      </c>
      <c r="Y31" s="22">
        <f>+'[1]64女師附小'!K213</f>
      </c>
      <c r="Z31" s="20">
        <v>220729</v>
      </c>
      <c r="AA31" s="3" t="s">
        <v>253</v>
      </c>
      <c r="AB31" s="21">
        <f>+'[1]64女師附小'!AO251</f>
        <v>0</v>
      </c>
      <c r="AC31" s="22" t="str">
        <f>+'[1]64女師附小'!K251</f>
        <v>Y</v>
      </c>
      <c r="AD31" s="23">
        <v>220829</v>
      </c>
      <c r="AE31" s="3" t="s">
        <v>282</v>
      </c>
      <c r="AF31" s="21" t="str">
        <f>+'[1]64女師附小'!AO281</f>
        <v>R</v>
      </c>
      <c r="AG31" s="22" t="str">
        <f>+'[1]64女師附小'!K281</f>
        <v>Y</v>
      </c>
    </row>
    <row r="32" spans="2:33" ht="16.5">
      <c r="B32" s="20">
        <v>220130</v>
      </c>
      <c r="C32" s="3" t="s">
        <v>44</v>
      </c>
      <c r="D32" s="21">
        <f>+'[1]64女師附小'!AO33</f>
        <v>0</v>
      </c>
      <c r="E32" s="22" t="str">
        <f>+'[1]64女師附小'!K33</f>
        <v>Y</v>
      </c>
      <c r="F32" s="20">
        <v>220230</v>
      </c>
      <c r="G32" s="3" t="s">
        <v>80</v>
      </c>
      <c r="H32" s="21">
        <f>+'[1]64女師附小'!AO70</f>
        <v>0</v>
      </c>
      <c r="I32" s="22" t="str">
        <f>+'[1]64女師附小'!K70</f>
        <v>D</v>
      </c>
      <c r="J32" s="20">
        <v>220330</v>
      </c>
      <c r="K32" s="3" t="s">
        <v>116</v>
      </c>
      <c r="L32" s="21">
        <f>+'[1]64女師附小'!AO107</f>
        <v>0</v>
      </c>
      <c r="M32" s="22">
        <f>+'[1]64女師附小'!K107</f>
      </c>
      <c r="N32" s="20">
        <v>220430</v>
      </c>
      <c r="O32" s="3" t="s">
        <v>151</v>
      </c>
      <c r="P32" s="21">
        <f>+'[1]64女師附小'!AO147</f>
        <v>0</v>
      </c>
      <c r="Q32" s="22" t="str">
        <f>+'[1]64女師附小'!K147</f>
        <v>Y</v>
      </c>
      <c r="R32" s="20">
        <v>220530</v>
      </c>
      <c r="S32" s="3" t="s">
        <v>185</v>
      </c>
      <c r="T32" s="21">
        <f>+'[1]64女師附小'!AO181</f>
        <v>0</v>
      </c>
      <c r="U32" s="22">
        <f>+'[1]64女師附小'!K181</f>
      </c>
      <c r="V32" s="20">
        <v>220630</v>
      </c>
      <c r="W32" s="3" t="s">
        <v>216</v>
      </c>
      <c r="X32" s="21">
        <f>+'[1]64女師附小'!AO214</f>
        <v>0</v>
      </c>
      <c r="Y32" s="22">
        <f>+'[1]64女師附小'!K214</f>
      </c>
      <c r="Z32" s="20">
        <v>220730</v>
      </c>
      <c r="AA32" s="24" t="s">
        <v>600</v>
      </c>
      <c r="AB32" s="21">
        <f>+'[1]64女師附小'!AO252</f>
        <v>0</v>
      </c>
      <c r="AC32" s="22">
        <f>+'[1]64女師附小'!K252</f>
        <v>0</v>
      </c>
      <c r="AD32" s="20">
        <v>220830</v>
      </c>
      <c r="AE32" s="3" t="s">
        <v>283</v>
      </c>
      <c r="AF32" s="21">
        <f>+'[1]64女師附小'!AO282</f>
        <v>0</v>
      </c>
      <c r="AG32" s="22">
        <f>+'[1]64女師附小'!K282</f>
      </c>
    </row>
    <row r="33" spans="2:33" ht="16.5">
      <c r="B33" s="20">
        <v>220131</v>
      </c>
      <c r="C33" s="3" t="s">
        <v>45</v>
      </c>
      <c r="D33" s="21">
        <f>+'[1]64女師附小'!AO34</f>
        <v>0</v>
      </c>
      <c r="E33" s="22">
        <f>+'[1]64女師附小'!K34</f>
      </c>
      <c r="F33" s="20">
        <v>220231</v>
      </c>
      <c r="G33" s="3" t="s">
        <v>81</v>
      </c>
      <c r="H33" s="21" t="str">
        <f>+'[1]64女師附小'!AO71</f>
        <v>R</v>
      </c>
      <c r="I33" s="22" t="str">
        <f>+'[1]64女師附小'!K71</f>
        <v>Y</v>
      </c>
      <c r="J33" s="20">
        <v>220331</v>
      </c>
      <c r="K33" s="3" t="s">
        <v>117</v>
      </c>
      <c r="L33" s="21" t="str">
        <f>+'[1]64女師附小'!AO108</f>
        <v>R</v>
      </c>
      <c r="M33" s="22" t="str">
        <f>+'[1]64女師附小'!K108</f>
        <v>Y</v>
      </c>
      <c r="N33" s="20">
        <v>220431</v>
      </c>
      <c r="O33" s="3" t="s">
        <v>152</v>
      </c>
      <c r="P33" s="21">
        <f>+'[1]64女師附小'!AO148</f>
        <v>0</v>
      </c>
      <c r="Q33" s="22" t="str">
        <f>+'[1]64女師附小'!K148</f>
        <v>Y</v>
      </c>
      <c r="R33" s="20">
        <v>220531</v>
      </c>
      <c r="S33" s="3" t="s">
        <v>186</v>
      </c>
      <c r="T33" s="21">
        <f>+'[1]64女師附小'!AO182</f>
        <v>0</v>
      </c>
      <c r="U33" s="22">
        <f>+'[1]64女師附小'!K182</f>
      </c>
      <c r="V33" s="20">
        <v>220631</v>
      </c>
      <c r="W33" s="3" t="s">
        <v>217</v>
      </c>
      <c r="X33" s="21">
        <f>+'[1]64女師附小'!AO215</f>
        <v>0</v>
      </c>
      <c r="Y33" s="22">
        <f>+'[1]64女師附小'!K215</f>
      </c>
      <c r="Z33" s="20"/>
      <c r="AA33" s="24"/>
      <c r="AB33" s="21"/>
      <c r="AC33" s="22"/>
      <c r="AD33" s="20">
        <v>220831</v>
      </c>
      <c r="AE33" s="3" t="s">
        <v>284</v>
      </c>
      <c r="AF33" s="21">
        <f>+'[1]64女師附小'!AO283</f>
        <v>0</v>
      </c>
      <c r="AG33" s="22">
        <f>+'[1]64女師附小'!K283</f>
      </c>
    </row>
    <row r="34" spans="2:33" ht="16.5">
      <c r="B34" s="20">
        <v>220132</v>
      </c>
      <c r="C34" s="3" t="s">
        <v>46</v>
      </c>
      <c r="D34" s="21">
        <f>+'[1]64女師附小'!AO35</f>
        <v>0</v>
      </c>
      <c r="E34" s="22">
        <f>+'[1]64女師附小'!K35</f>
      </c>
      <c r="F34" s="20">
        <v>220232</v>
      </c>
      <c r="G34" s="3" t="s">
        <v>82</v>
      </c>
      <c r="H34" s="21">
        <f>+'[1]64女師附小'!AO72</f>
        <v>0</v>
      </c>
      <c r="I34" s="22" t="str">
        <f>+'[1]64女師附小'!K72</f>
        <v>Y</v>
      </c>
      <c r="J34" s="20">
        <v>220332</v>
      </c>
      <c r="K34" s="3" t="s">
        <v>293</v>
      </c>
      <c r="L34" s="21">
        <f>+'[1]64女師附小'!AO109</f>
        <v>0</v>
      </c>
      <c r="M34" s="22" t="str">
        <f>+'[1]64女師附小'!K109</f>
        <v>Y</v>
      </c>
      <c r="N34" s="20">
        <v>220432</v>
      </c>
      <c r="O34" s="3" t="s">
        <v>153</v>
      </c>
      <c r="P34" s="21">
        <f>+'[1]64女師附小'!AO149</f>
        <v>0</v>
      </c>
      <c r="Q34" s="22" t="str">
        <f>+'[1]64女師附小'!K149</f>
        <v>D</v>
      </c>
      <c r="R34" s="20">
        <v>220532</v>
      </c>
      <c r="S34" s="3" t="s">
        <v>187</v>
      </c>
      <c r="T34" s="21">
        <f>+'[1]64女師附小'!AO183</f>
        <v>0</v>
      </c>
      <c r="U34" s="22">
        <f>+'[1]64女師附小'!K183</f>
        <v>0</v>
      </c>
      <c r="V34" s="20">
        <v>220632</v>
      </c>
      <c r="W34" s="3" t="s">
        <v>218</v>
      </c>
      <c r="X34" s="21">
        <f>+'[1]64女師附小'!AO216</f>
        <v>0</v>
      </c>
      <c r="Y34" s="22">
        <f>+'[1]64女師附小'!K216</f>
      </c>
      <c r="Z34" s="20"/>
      <c r="AA34" s="24"/>
      <c r="AB34" s="21"/>
      <c r="AC34" s="22"/>
      <c r="AD34" s="20">
        <v>220832</v>
      </c>
      <c r="AE34" s="3" t="s">
        <v>285</v>
      </c>
      <c r="AF34" s="21">
        <f>+'[1]64女師附小'!AO284</f>
        <v>0</v>
      </c>
      <c r="AG34" s="22">
        <f>+'[1]64女師附小'!K284</f>
      </c>
    </row>
    <row r="35" spans="2:33" ht="16.5">
      <c r="B35" s="20">
        <v>220133</v>
      </c>
      <c r="C35" s="3" t="s">
        <v>47</v>
      </c>
      <c r="D35" s="21">
        <f>+'[1]64女師附小'!AO36</f>
        <v>0</v>
      </c>
      <c r="E35" s="22">
        <f>+'[1]64女師附小'!K36</f>
      </c>
      <c r="F35" s="20">
        <v>220233</v>
      </c>
      <c r="G35" s="3" t="s">
        <v>83</v>
      </c>
      <c r="H35" s="21" t="str">
        <f>+'[1]64女師附小'!AO73</f>
        <v>R</v>
      </c>
      <c r="I35" s="22" t="str">
        <f>+'[1]64女師附小'!K73</f>
        <v>Y</v>
      </c>
      <c r="J35" s="20">
        <v>220333</v>
      </c>
      <c r="K35" s="3" t="s">
        <v>118</v>
      </c>
      <c r="L35" s="21">
        <f>+'[1]64女師附小'!AO110</f>
        <v>0</v>
      </c>
      <c r="M35" s="22" t="str">
        <f>+'[1]64女師附小'!K110</f>
        <v>Y</v>
      </c>
      <c r="N35" s="23">
        <v>220433</v>
      </c>
      <c r="O35" s="3" t="s">
        <v>154</v>
      </c>
      <c r="P35" s="21" t="str">
        <f>+'[1]64女師附小'!AO150</f>
        <v>R</v>
      </c>
      <c r="Q35" s="22" t="str">
        <f>+'[1]64女師附小'!K150</f>
        <v>Y</v>
      </c>
      <c r="R35" s="20">
        <v>220533</v>
      </c>
      <c r="S35" s="3" t="s">
        <v>188</v>
      </c>
      <c r="T35" s="21">
        <f>+'[1]64女師附小'!AO184</f>
        <v>0</v>
      </c>
      <c r="U35" s="22">
        <f>+'[1]64女師附小'!K184</f>
      </c>
      <c r="V35" s="20">
        <v>220633</v>
      </c>
      <c r="W35" s="3" t="s">
        <v>219</v>
      </c>
      <c r="X35" s="21">
        <f>+'[1]64女師附小'!AO217</f>
        <v>0</v>
      </c>
      <c r="Y35" s="22">
        <f>+'[1]64女師附小'!K217</f>
      </c>
      <c r="Z35" s="20"/>
      <c r="AA35" s="24"/>
      <c r="AB35" s="21"/>
      <c r="AC35" s="22"/>
      <c r="AD35" s="20">
        <v>220833</v>
      </c>
      <c r="AE35" s="3" t="s">
        <v>286</v>
      </c>
      <c r="AF35" s="21">
        <f>+'[1]64女師附小'!AO285</f>
        <v>0</v>
      </c>
      <c r="AG35" s="22">
        <f>+'[1]64女師附小'!K285</f>
      </c>
    </row>
    <row r="36" spans="2:33" ht="16.5">
      <c r="B36" s="20">
        <v>220134</v>
      </c>
      <c r="C36" s="3" t="s">
        <v>48</v>
      </c>
      <c r="D36" s="21">
        <f>+'[1]64女師附小'!AO37</f>
        <v>0</v>
      </c>
      <c r="E36" s="22" t="str">
        <f>+'[1]64女師附小'!K37</f>
        <v>Y</v>
      </c>
      <c r="F36" s="20">
        <v>220234</v>
      </c>
      <c r="G36" s="3" t="s">
        <v>84</v>
      </c>
      <c r="H36" s="21">
        <f>+'[1]64女師附小'!AO74</f>
        <v>0</v>
      </c>
      <c r="I36" s="22" t="str">
        <f>+'[1]64女師附小'!K74</f>
        <v>Y</v>
      </c>
      <c r="J36" s="20">
        <v>220334</v>
      </c>
      <c r="K36" s="3" t="s">
        <v>119</v>
      </c>
      <c r="L36" s="21" t="str">
        <f>+'[1]64女師附小'!AO111</f>
        <v>R</v>
      </c>
      <c r="M36" s="22" t="str">
        <f>+'[1]64女師附小'!K111</f>
        <v>Y</v>
      </c>
      <c r="N36" s="20">
        <v>220434</v>
      </c>
      <c r="O36" s="3" t="s">
        <v>155</v>
      </c>
      <c r="P36" s="21">
        <f>+'[1]64女師附小'!AO151</f>
        <v>0</v>
      </c>
      <c r="Q36" s="22" t="str">
        <f>+'[1]64女師附小'!K151</f>
        <v>D</v>
      </c>
      <c r="R36" s="20"/>
      <c r="S36" s="24"/>
      <c r="T36" s="21"/>
      <c r="U36" s="22"/>
      <c r="V36" s="20">
        <v>220634</v>
      </c>
      <c r="W36" s="3" t="s">
        <v>220</v>
      </c>
      <c r="X36" s="21" t="str">
        <f>+'[1]64女師附小'!AO218</f>
        <v>R</v>
      </c>
      <c r="Y36" s="22" t="str">
        <f>+'[1]64女師附小'!K218</f>
        <v>Y</v>
      </c>
      <c r="Z36" s="20"/>
      <c r="AA36" s="24"/>
      <c r="AB36" s="21"/>
      <c r="AC36" s="22"/>
      <c r="AD36" s="20">
        <v>220834</v>
      </c>
      <c r="AE36" s="3" t="s">
        <v>287</v>
      </c>
      <c r="AF36" s="21">
        <f>+'[1]64女師附小'!AO286</f>
        <v>0</v>
      </c>
      <c r="AG36" s="22">
        <f>+'[1]64女師附小'!K286</f>
      </c>
    </row>
    <row r="37" spans="2:33" ht="16.5">
      <c r="B37" s="20">
        <v>220135</v>
      </c>
      <c r="C37" s="3" t="s">
        <v>49</v>
      </c>
      <c r="D37" s="21">
        <f>+'[1]64女師附小'!AO38</f>
        <v>0</v>
      </c>
      <c r="E37" s="22">
        <f>+'[1]64女師附小'!K38</f>
      </c>
      <c r="F37" s="20">
        <v>220235</v>
      </c>
      <c r="G37" s="3" t="s">
        <v>85</v>
      </c>
      <c r="H37" s="21">
        <f>+'[1]64女師附小'!AO75</f>
        <v>0</v>
      </c>
      <c r="I37" s="22">
        <f>+'[1]64女師附小'!K75</f>
      </c>
      <c r="J37" s="20">
        <v>220335</v>
      </c>
      <c r="K37" s="3" t="s">
        <v>120</v>
      </c>
      <c r="L37" s="21">
        <f>+'[1]64女師附小'!AO112</f>
        <v>0</v>
      </c>
      <c r="M37" s="22">
        <f>+'[1]64女師附小'!K112</f>
      </c>
      <c r="N37" s="20"/>
      <c r="O37" s="24"/>
      <c r="P37" s="21"/>
      <c r="Q37" s="22"/>
      <c r="R37" s="20"/>
      <c r="S37" s="24"/>
      <c r="T37" s="21"/>
      <c r="U37" s="22"/>
      <c r="V37" s="20">
        <v>220635</v>
      </c>
      <c r="W37" s="3" t="s">
        <v>221</v>
      </c>
      <c r="X37" s="21">
        <f>+'[1]64女師附小'!AO219</f>
        <v>0</v>
      </c>
      <c r="Y37" s="22">
        <f>+'[1]64女師附小'!K219</f>
      </c>
      <c r="Z37" s="20"/>
      <c r="AA37" s="24"/>
      <c r="AB37" s="21"/>
      <c r="AC37" s="22"/>
      <c r="AD37" s="20">
        <v>220835</v>
      </c>
      <c r="AE37" s="3" t="s">
        <v>288</v>
      </c>
      <c r="AF37" s="21" t="str">
        <f>+'[1]64女師附小'!AO287</f>
        <v>R</v>
      </c>
      <c r="AG37" s="22" t="str">
        <f>+'[1]64女師附小'!K287</f>
        <v>Y</v>
      </c>
    </row>
    <row r="38" spans="2:33" ht="16.5">
      <c r="B38" s="20">
        <v>220136</v>
      </c>
      <c r="C38" s="3" t="s">
        <v>50</v>
      </c>
      <c r="D38" s="21">
        <f>+'[1]64女師附小'!AO39</f>
        <v>0</v>
      </c>
      <c r="E38" s="22" t="str">
        <f>+'[1]64女師附小'!K39</f>
        <v>Y</v>
      </c>
      <c r="F38" s="20">
        <v>220236</v>
      </c>
      <c r="G38" s="3" t="s">
        <v>86</v>
      </c>
      <c r="H38" s="21">
        <f>+'[1]64女師附小'!AO76</f>
        <v>0</v>
      </c>
      <c r="I38" s="22" t="str">
        <f>+'[1]64女師附小'!K76</f>
        <v>Y</v>
      </c>
      <c r="J38" s="20">
        <v>220336</v>
      </c>
      <c r="K38" s="3" t="s">
        <v>121</v>
      </c>
      <c r="L38" s="21">
        <f>+'[1]64女師附小'!AO113</f>
        <v>0</v>
      </c>
      <c r="M38" s="22">
        <f>+'[1]64女師附小'!K113</f>
      </c>
      <c r="N38" s="20"/>
      <c r="O38" s="24"/>
      <c r="P38" s="21"/>
      <c r="Q38" s="22"/>
      <c r="R38" s="20"/>
      <c r="S38" s="24"/>
      <c r="T38" s="21"/>
      <c r="U38" s="22"/>
      <c r="V38" s="20">
        <v>220636</v>
      </c>
      <c r="W38" s="3" t="s">
        <v>222</v>
      </c>
      <c r="X38" s="21">
        <f>+'[1]64女師附小'!AO220</f>
        <v>0</v>
      </c>
      <c r="Y38" s="22">
        <f>+'[1]64女師附小'!K220</f>
      </c>
      <c r="Z38" s="20"/>
      <c r="AA38" s="24"/>
      <c r="AB38" s="21"/>
      <c r="AC38" s="22"/>
      <c r="AD38" s="20">
        <v>220836</v>
      </c>
      <c r="AE38" s="3" t="s">
        <v>289</v>
      </c>
      <c r="AF38" s="21">
        <f>+'[1]64女師附小'!AO288</f>
        <v>0</v>
      </c>
      <c r="AG38" s="22">
        <f>+'[1]64女師附小'!K288</f>
      </c>
    </row>
    <row r="39" spans="2:33" ht="16.5">
      <c r="B39" s="20">
        <v>220137</v>
      </c>
      <c r="C39" s="24" t="s">
        <v>597</v>
      </c>
      <c r="D39" s="21">
        <f>+'[1]64女師附小'!AO40</f>
        <v>0</v>
      </c>
      <c r="E39" s="22" t="str">
        <f>+'[1]64女師附小'!K40</f>
        <v>Y</v>
      </c>
      <c r="F39" s="20">
        <v>220237</v>
      </c>
      <c r="G39" s="3" t="s">
        <v>87</v>
      </c>
      <c r="H39" s="21">
        <f>+'[1]64女師附小'!AO77</f>
        <v>0</v>
      </c>
      <c r="I39" s="22" t="str">
        <f>+'[1]64女師附小'!K77</f>
        <v>Y</v>
      </c>
      <c r="J39" s="20">
        <v>220337</v>
      </c>
      <c r="K39" s="3" t="s">
        <v>122</v>
      </c>
      <c r="L39" s="21">
        <f>+'[1]64女師附小'!AO114</f>
        <v>0</v>
      </c>
      <c r="M39" s="22">
        <f>+'[1]64女師附小'!K114</f>
      </c>
      <c r="N39" s="20"/>
      <c r="O39" s="24"/>
      <c r="P39" s="21"/>
      <c r="Q39" s="22"/>
      <c r="R39" s="20"/>
      <c r="S39" s="24"/>
      <c r="T39" s="21"/>
      <c r="U39" s="22"/>
      <c r="V39" s="20">
        <v>220637</v>
      </c>
      <c r="W39" s="3" t="s">
        <v>223</v>
      </c>
      <c r="X39" s="21">
        <f>+'[1]64女師附小'!AO221</f>
        <v>0</v>
      </c>
      <c r="Y39" s="22">
        <f>+'[1]64女師附小'!K221</f>
      </c>
      <c r="Z39" s="20"/>
      <c r="AA39" s="24"/>
      <c r="AB39" s="21"/>
      <c r="AC39" s="22"/>
      <c r="AD39" s="20">
        <v>220837</v>
      </c>
      <c r="AE39" s="3" t="s">
        <v>290</v>
      </c>
      <c r="AF39" s="21" t="str">
        <f>+'[1]64女師附小'!AO289</f>
        <v>R</v>
      </c>
      <c r="AG39" s="22" t="str">
        <f>+'[1]64女師附小'!K289</f>
        <v>Y</v>
      </c>
    </row>
    <row r="40" spans="2:33" ht="16.5">
      <c r="B40" s="20"/>
      <c r="C40" s="24"/>
      <c r="D40" s="21"/>
      <c r="E40" s="22"/>
      <c r="F40" s="20"/>
      <c r="G40" s="24"/>
      <c r="H40" s="21"/>
      <c r="I40" s="22"/>
      <c r="J40" s="20">
        <v>220338</v>
      </c>
      <c r="K40" s="3" t="s">
        <v>123</v>
      </c>
      <c r="L40" s="21">
        <f>+'[1]64女師附小'!AO115</f>
        <v>0</v>
      </c>
      <c r="M40" s="22">
        <f>+'[1]64女師附小'!K115</f>
      </c>
      <c r="N40" s="20"/>
      <c r="O40" s="24"/>
      <c r="P40" s="21"/>
      <c r="Q40" s="22"/>
      <c r="R40" s="20"/>
      <c r="S40" s="24"/>
      <c r="T40" s="21"/>
      <c r="U40" s="22"/>
      <c r="V40" s="20">
        <v>220638</v>
      </c>
      <c r="W40" s="3" t="s">
        <v>224</v>
      </c>
      <c r="X40" s="21">
        <f>+'[1]64女師附小'!AO222</f>
        <v>0</v>
      </c>
      <c r="Y40" s="22">
        <f>+'[1]64女師附小'!K222</f>
      </c>
      <c r="Z40" s="20"/>
      <c r="AA40" s="24"/>
      <c r="AB40" s="21"/>
      <c r="AC40" s="22"/>
      <c r="AD40" s="20">
        <v>220838</v>
      </c>
      <c r="AE40" s="3" t="s">
        <v>291</v>
      </c>
      <c r="AF40" s="21">
        <f>+'[1]64女師附小'!AO290</f>
        <v>0</v>
      </c>
      <c r="AG40" s="22">
        <f>+'[1]64女師附小'!K290</f>
      </c>
    </row>
    <row r="41" spans="2:33" ht="16.5">
      <c r="B41" s="20"/>
      <c r="C41" s="24"/>
      <c r="D41" s="21"/>
      <c r="E41" s="22"/>
      <c r="F41" s="20"/>
      <c r="G41" s="24"/>
      <c r="H41" s="21"/>
      <c r="I41" s="22"/>
      <c r="J41" s="20">
        <v>220339</v>
      </c>
      <c r="K41" s="3" t="s">
        <v>124</v>
      </c>
      <c r="L41" s="21">
        <f>+'[1]64女師附小'!AO116</f>
        <v>0</v>
      </c>
      <c r="M41" s="22" t="str">
        <f>+'[1]64女師附小'!K116</f>
        <v>Y</v>
      </c>
      <c r="N41" s="20"/>
      <c r="O41" s="24"/>
      <c r="P41" s="21"/>
      <c r="Q41" s="22"/>
      <c r="R41" s="20"/>
      <c r="S41" s="24"/>
      <c r="T41" s="21"/>
      <c r="U41" s="22"/>
      <c r="V41" s="20"/>
      <c r="W41" s="24"/>
      <c r="X41" s="21"/>
      <c r="Y41" s="22"/>
      <c r="Z41" s="20"/>
      <c r="AA41" s="24"/>
      <c r="AB41" s="21"/>
      <c r="AC41" s="22"/>
      <c r="AD41" s="20"/>
      <c r="AE41" s="24"/>
      <c r="AF41" s="21"/>
      <c r="AG41" s="22"/>
    </row>
    <row r="42" spans="2:33" ht="16.5">
      <c r="B42" s="20"/>
      <c r="C42" s="24"/>
      <c r="D42" s="21"/>
      <c r="E42" s="22"/>
      <c r="F42" s="20"/>
      <c r="G42" s="24"/>
      <c r="H42" s="21"/>
      <c r="I42" s="22"/>
      <c r="J42" s="20">
        <v>220340</v>
      </c>
      <c r="K42" s="3" t="s">
        <v>14</v>
      </c>
      <c r="L42" s="21">
        <f>+'[1]64女師附小'!AO117</f>
        <v>0</v>
      </c>
      <c r="M42" s="22">
        <f>+'[1]64女師附小'!K117</f>
      </c>
      <c r="N42" s="20"/>
      <c r="O42" s="24"/>
      <c r="P42" s="21"/>
      <c r="Q42" s="22"/>
      <c r="R42" s="20"/>
      <c r="S42" s="24"/>
      <c r="T42" s="21"/>
      <c r="U42" s="22"/>
      <c r="V42" s="20"/>
      <c r="W42" s="24"/>
      <c r="X42" s="21"/>
      <c r="Y42" s="22"/>
      <c r="Z42" s="20"/>
      <c r="AA42" s="24"/>
      <c r="AB42" s="21"/>
      <c r="AC42" s="22"/>
      <c r="AD42" s="20"/>
      <c r="AE42" s="24"/>
      <c r="AF42" s="21"/>
      <c r="AG42" s="22"/>
    </row>
    <row r="43" spans="2:33" ht="15">
      <c r="B43" s="20"/>
      <c r="C43" s="24"/>
      <c r="D43" s="21"/>
      <c r="E43" s="22"/>
      <c r="F43" s="20"/>
      <c r="G43" s="24"/>
      <c r="H43" s="21"/>
      <c r="I43" s="22"/>
      <c r="J43" s="20"/>
      <c r="K43" s="24"/>
      <c r="L43" s="21"/>
      <c r="M43" s="22"/>
      <c r="N43" s="20"/>
      <c r="O43" s="24"/>
      <c r="P43" s="21"/>
      <c r="Q43" s="22"/>
      <c r="R43" s="20"/>
      <c r="S43" s="24"/>
      <c r="T43" s="21"/>
      <c r="U43" s="22"/>
      <c r="V43" s="20"/>
      <c r="W43" s="24"/>
      <c r="X43" s="25"/>
      <c r="Y43" s="25"/>
      <c r="Z43" s="20"/>
      <c r="AA43" s="24"/>
      <c r="AB43" s="25"/>
      <c r="AC43" s="25"/>
      <c r="AD43" s="20"/>
      <c r="AE43" s="24"/>
      <c r="AF43" s="25"/>
      <c r="AG43" s="25"/>
    </row>
    <row r="44" spans="2:33" ht="15">
      <c r="B44" s="20"/>
      <c r="C44" s="24"/>
      <c r="D44" s="21"/>
      <c r="E44" s="22"/>
      <c r="F44" s="20"/>
      <c r="G44" s="24"/>
      <c r="H44" s="21"/>
      <c r="I44" s="22"/>
      <c r="J44" s="20"/>
      <c r="K44" s="24"/>
      <c r="L44" s="21"/>
      <c r="M44" s="22"/>
      <c r="N44" s="20"/>
      <c r="O44" s="24"/>
      <c r="P44" s="25"/>
      <c r="Q44" s="25"/>
      <c r="R44" s="20"/>
      <c r="S44" s="24"/>
      <c r="T44" s="21"/>
      <c r="U44" s="22"/>
      <c r="V44" s="20"/>
      <c r="W44" s="24"/>
      <c r="X44" s="25"/>
      <c r="Y44" s="25"/>
      <c r="Z44" s="20"/>
      <c r="AA44" s="24"/>
      <c r="AB44" s="25"/>
      <c r="AC44" s="25"/>
      <c r="AD44" s="20"/>
      <c r="AE44" s="24"/>
      <c r="AF44" s="25"/>
      <c r="AG44" s="25"/>
    </row>
    <row r="45" spans="2:33" ht="15">
      <c r="B45" s="20"/>
      <c r="C45" s="24"/>
      <c r="D45" s="25"/>
      <c r="E45" s="25"/>
      <c r="F45" s="20"/>
      <c r="G45" s="24"/>
      <c r="H45" s="21"/>
      <c r="I45" s="22"/>
      <c r="J45" s="20"/>
      <c r="K45" s="24"/>
      <c r="L45" s="25"/>
      <c r="M45" s="25"/>
      <c r="N45" s="20"/>
      <c r="O45" s="24"/>
      <c r="P45" s="25"/>
      <c r="Q45" s="25"/>
      <c r="R45" s="20"/>
      <c r="S45" s="24"/>
      <c r="T45" s="25"/>
      <c r="U45" s="25"/>
      <c r="V45" s="20"/>
      <c r="W45" s="24"/>
      <c r="X45" s="25"/>
      <c r="Y45" s="25"/>
      <c r="Z45" s="20"/>
      <c r="AA45" s="24"/>
      <c r="AB45" s="25"/>
      <c r="AC45" s="25"/>
      <c r="AD45" s="20"/>
      <c r="AE45" s="24"/>
      <c r="AF45" s="25"/>
      <c r="AG45" s="25"/>
    </row>
    <row r="46" spans="2:33" ht="15">
      <c r="B46" s="20"/>
      <c r="C46" s="24"/>
      <c r="D46" s="25"/>
      <c r="E46" s="25"/>
      <c r="F46" s="20"/>
      <c r="G46" s="24"/>
      <c r="H46" s="25"/>
      <c r="I46" s="25"/>
      <c r="J46" s="20"/>
      <c r="K46" s="24"/>
      <c r="L46" s="25"/>
      <c r="M46" s="25"/>
      <c r="N46" s="20"/>
      <c r="O46" s="24"/>
      <c r="P46" s="25"/>
      <c r="Q46" s="25"/>
      <c r="R46" s="20"/>
      <c r="S46" s="24"/>
      <c r="T46" s="25"/>
      <c r="U46" s="25"/>
      <c r="V46" s="20"/>
      <c r="W46" s="24"/>
      <c r="X46" s="25"/>
      <c r="Y46" s="25"/>
      <c r="Z46" s="20"/>
      <c r="AA46" s="24"/>
      <c r="AB46" s="25"/>
      <c r="AC46" s="25"/>
      <c r="AD46" s="20"/>
      <c r="AE46" s="24"/>
      <c r="AF46" s="25"/>
      <c r="AG46" s="25"/>
    </row>
    <row r="47" spans="2:33" ht="15">
      <c r="B47" s="20"/>
      <c r="C47" s="24"/>
      <c r="D47" s="25"/>
      <c r="E47" s="25"/>
      <c r="F47" s="20"/>
      <c r="G47" s="24"/>
      <c r="H47" s="25"/>
      <c r="I47" s="25"/>
      <c r="J47" s="20"/>
      <c r="K47" s="24"/>
      <c r="L47" s="25"/>
      <c r="M47" s="25"/>
      <c r="N47" s="20"/>
      <c r="O47" s="24"/>
      <c r="P47" s="25"/>
      <c r="Q47" s="25"/>
      <c r="R47" s="20"/>
      <c r="S47" s="24"/>
      <c r="T47" s="25"/>
      <c r="U47" s="25"/>
      <c r="V47" s="20"/>
      <c r="W47" s="24"/>
      <c r="X47" s="25"/>
      <c r="Y47" s="25"/>
      <c r="Z47" s="20"/>
      <c r="AA47" s="24"/>
      <c r="AB47" s="25"/>
      <c r="AC47" s="25"/>
      <c r="AD47" s="20"/>
      <c r="AE47" s="24"/>
      <c r="AF47" s="25"/>
      <c r="AG47" s="25"/>
    </row>
    <row r="48" spans="2:33" ht="15">
      <c r="B48" s="20"/>
      <c r="C48" s="24"/>
      <c r="D48" s="25"/>
      <c r="E48" s="25"/>
      <c r="F48" s="20"/>
      <c r="G48" s="24"/>
      <c r="H48" s="25"/>
      <c r="I48" s="25"/>
      <c r="J48" s="20"/>
      <c r="K48" s="24"/>
      <c r="L48" s="25"/>
      <c r="M48" s="25"/>
      <c r="N48" s="20"/>
      <c r="O48" s="24"/>
      <c r="P48" s="25"/>
      <c r="Q48" s="25"/>
      <c r="R48" s="20"/>
      <c r="S48" s="24"/>
      <c r="T48" s="25"/>
      <c r="U48" s="25"/>
      <c r="V48" s="20"/>
      <c r="W48" s="24"/>
      <c r="X48" s="25"/>
      <c r="Y48" s="25"/>
      <c r="Z48" s="20"/>
      <c r="AA48" s="24"/>
      <c r="AB48" s="25"/>
      <c r="AC48" s="25"/>
      <c r="AD48" s="20"/>
      <c r="AE48" s="24"/>
      <c r="AF48" s="25"/>
      <c r="AG48" s="25"/>
    </row>
    <row r="49" spans="2:33" ht="15">
      <c r="B49" s="20"/>
      <c r="C49" s="24"/>
      <c r="D49" s="25"/>
      <c r="E49" s="25"/>
      <c r="F49" s="20"/>
      <c r="G49" s="24"/>
      <c r="H49" s="25"/>
      <c r="I49" s="25"/>
      <c r="J49" s="20"/>
      <c r="K49" s="24"/>
      <c r="L49" s="25"/>
      <c r="M49" s="25"/>
      <c r="N49" s="20"/>
      <c r="O49" s="24"/>
      <c r="P49" s="25"/>
      <c r="Q49" s="25"/>
      <c r="R49" s="20"/>
      <c r="S49" s="24"/>
      <c r="T49" s="25"/>
      <c r="U49" s="25"/>
      <c r="V49" s="20"/>
      <c r="W49" s="24"/>
      <c r="X49" s="25"/>
      <c r="Y49" s="25"/>
      <c r="Z49" s="20"/>
      <c r="AA49" s="24"/>
      <c r="AB49" s="25"/>
      <c r="AC49" s="25"/>
      <c r="AD49" s="20"/>
      <c r="AE49" s="24"/>
      <c r="AF49" s="25"/>
      <c r="AG49" s="25"/>
    </row>
    <row r="50" spans="2:33" ht="15">
      <c r="B50" s="20"/>
      <c r="C50" s="24"/>
      <c r="D50" s="25"/>
      <c r="E50" s="25"/>
      <c r="F50" s="20"/>
      <c r="G50" s="24"/>
      <c r="H50" s="25"/>
      <c r="I50" s="25"/>
      <c r="J50" s="20"/>
      <c r="K50" s="24"/>
      <c r="L50" s="25"/>
      <c r="M50" s="25"/>
      <c r="N50" s="20"/>
      <c r="O50" s="24"/>
      <c r="P50" s="25"/>
      <c r="Q50" s="25"/>
      <c r="R50" s="20"/>
      <c r="S50" s="24"/>
      <c r="T50" s="25"/>
      <c r="U50" s="25"/>
      <c r="V50" s="20"/>
      <c r="W50" s="24"/>
      <c r="X50" s="25"/>
      <c r="Y50" s="25"/>
      <c r="Z50" s="20"/>
      <c r="AA50" s="24"/>
      <c r="AB50" s="25"/>
      <c r="AC50" s="25"/>
      <c r="AD50" s="20"/>
      <c r="AE50" s="24"/>
      <c r="AF50" s="25"/>
      <c r="AG50" s="25"/>
    </row>
    <row r="51" spans="2:33" ht="15">
      <c r="B51" s="20"/>
      <c r="C51" s="24"/>
      <c r="D51" s="25"/>
      <c r="E51" s="25"/>
      <c r="F51" s="20"/>
      <c r="G51" s="24"/>
      <c r="H51" s="25"/>
      <c r="I51" s="25"/>
      <c r="J51" s="20"/>
      <c r="K51" s="24"/>
      <c r="L51" s="25"/>
      <c r="M51" s="25"/>
      <c r="N51" s="20"/>
      <c r="O51" s="24"/>
      <c r="P51" s="25"/>
      <c r="Q51" s="25"/>
      <c r="R51" s="20"/>
      <c r="S51" s="24"/>
      <c r="T51" s="25"/>
      <c r="U51" s="25"/>
      <c r="V51" s="20"/>
      <c r="W51" s="24"/>
      <c r="X51" s="25"/>
      <c r="Y51" s="25"/>
      <c r="Z51" s="20"/>
      <c r="AA51" s="24"/>
      <c r="AB51" s="25"/>
      <c r="AC51" s="25"/>
      <c r="AD51" s="20"/>
      <c r="AE51" s="24"/>
      <c r="AF51" s="25"/>
      <c r="AG51" s="25"/>
    </row>
    <row r="52" spans="2:33" ht="15">
      <c r="B52" s="20"/>
      <c r="C52" s="24"/>
      <c r="D52" s="25"/>
      <c r="E52" s="25"/>
      <c r="F52" s="20"/>
      <c r="G52" s="24"/>
      <c r="H52" s="25"/>
      <c r="I52" s="25"/>
      <c r="J52" s="20"/>
      <c r="K52" s="24"/>
      <c r="L52" s="25"/>
      <c r="M52" s="25"/>
      <c r="N52" s="20"/>
      <c r="O52" s="24"/>
      <c r="P52" s="25"/>
      <c r="Q52" s="25"/>
      <c r="R52" s="20"/>
      <c r="S52" s="24"/>
      <c r="T52" s="25"/>
      <c r="U52" s="25"/>
      <c r="V52" s="20"/>
      <c r="W52" s="24"/>
      <c r="X52" s="25"/>
      <c r="Y52" s="25"/>
      <c r="Z52" s="20"/>
      <c r="AA52" s="24"/>
      <c r="AB52" s="25"/>
      <c r="AC52" s="25"/>
      <c r="AD52" s="20"/>
      <c r="AE52" s="24"/>
      <c r="AF52" s="25"/>
      <c r="AG52" s="25"/>
    </row>
    <row r="53" spans="2:33" ht="15">
      <c r="B53" s="20"/>
      <c r="C53" s="24"/>
      <c r="D53" s="25"/>
      <c r="E53" s="25"/>
      <c r="F53" s="20"/>
      <c r="G53" s="24"/>
      <c r="H53" s="25"/>
      <c r="I53" s="25"/>
      <c r="J53" s="20"/>
      <c r="K53" s="24"/>
      <c r="L53" s="25"/>
      <c r="M53" s="25"/>
      <c r="N53" s="20"/>
      <c r="O53" s="24"/>
      <c r="P53" s="25"/>
      <c r="Q53" s="25"/>
      <c r="R53" s="20"/>
      <c r="S53" s="24"/>
      <c r="T53" s="25"/>
      <c r="U53" s="25"/>
      <c r="V53" s="20"/>
      <c r="W53" s="24"/>
      <c r="X53" s="25"/>
      <c r="Y53" s="25"/>
      <c r="Z53" s="20"/>
      <c r="AA53" s="24"/>
      <c r="AB53" s="25"/>
      <c r="AC53" s="25"/>
      <c r="AD53" s="20"/>
      <c r="AE53" s="24"/>
      <c r="AF53" s="25"/>
      <c r="AG53" s="25"/>
    </row>
    <row r="54" spans="2:33" ht="15">
      <c r="B54" s="20"/>
      <c r="C54" s="24"/>
      <c r="D54" s="25"/>
      <c r="E54" s="25"/>
      <c r="F54" s="20"/>
      <c r="G54" s="24"/>
      <c r="H54" s="25"/>
      <c r="I54" s="25"/>
      <c r="J54" s="20"/>
      <c r="K54" s="24"/>
      <c r="L54" s="25"/>
      <c r="M54" s="25"/>
      <c r="N54" s="20"/>
      <c r="O54" s="24"/>
      <c r="P54" s="25"/>
      <c r="Q54" s="25"/>
      <c r="R54" s="20"/>
      <c r="S54" s="24"/>
      <c r="T54" s="25"/>
      <c r="U54" s="25"/>
      <c r="V54" s="20"/>
      <c r="W54" s="24"/>
      <c r="X54" s="25"/>
      <c r="Y54" s="25"/>
      <c r="Z54" s="20"/>
      <c r="AA54" s="24"/>
      <c r="AB54" s="25"/>
      <c r="AC54" s="25"/>
      <c r="AD54" s="20"/>
      <c r="AE54" s="24"/>
      <c r="AF54" s="25"/>
      <c r="AG54" s="25"/>
    </row>
    <row r="55" spans="2:33" ht="15">
      <c r="B55" s="20"/>
      <c r="C55" s="24"/>
      <c r="D55" s="25"/>
      <c r="E55" s="25"/>
      <c r="F55" s="20"/>
      <c r="G55" s="24"/>
      <c r="H55" s="25"/>
      <c r="I55" s="25"/>
      <c r="J55" s="20"/>
      <c r="K55" s="24"/>
      <c r="L55" s="25"/>
      <c r="M55" s="25"/>
      <c r="N55" s="20"/>
      <c r="O55" s="24"/>
      <c r="P55" s="25"/>
      <c r="Q55" s="25"/>
      <c r="R55" s="20"/>
      <c r="S55" s="24"/>
      <c r="T55" s="25"/>
      <c r="U55" s="25"/>
      <c r="V55" s="20"/>
      <c r="W55" s="24"/>
      <c r="X55" s="25"/>
      <c r="Y55" s="25"/>
      <c r="Z55" s="20"/>
      <c r="AA55" s="24"/>
      <c r="AB55" s="25"/>
      <c r="AC55" s="25"/>
      <c r="AD55" s="20"/>
      <c r="AE55" s="24"/>
      <c r="AF55" s="25"/>
      <c r="AG55" s="25"/>
    </row>
    <row r="56" spans="2:33" ht="15">
      <c r="B56" s="20"/>
      <c r="C56" s="24"/>
      <c r="D56" s="25"/>
      <c r="E56" s="25"/>
      <c r="F56" s="20"/>
      <c r="G56" s="24"/>
      <c r="H56" s="25"/>
      <c r="I56" s="25"/>
      <c r="J56" s="20"/>
      <c r="K56" s="24"/>
      <c r="L56" s="25"/>
      <c r="M56" s="25"/>
      <c r="N56" s="20"/>
      <c r="O56" s="24"/>
      <c r="P56" s="25"/>
      <c r="Q56" s="25"/>
      <c r="R56" s="20"/>
      <c r="S56" s="24"/>
      <c r="T56" s="25"/>
      <c r="U56" s="25"/>
      <c r="V56" s="20"/>
      <c r="W56" s="24"/>
      <c r="X56" s="25"/>
      <c r="Y56" s="25"/>
      <c r="Z56" s="20"/>
      <c r="AA56" s="24"/>
      <c r="AB56" s="25"/>
      <c r="AC56" s="25"/>
      <c r="AD56" s="20"/>
      <c r="AE56" s="24"/>
      <c r="AF56" s="25"/>
      <c r="AG56" s="25"/>
    </row>
    <row r="57" spans="2:33" ht="15">
      <c r="B57" s="20"/>
      <c r="C57" s="24"/>
      <c r="D57" s="25"/>
      <c r="E57" s="25"/>
      <c r="F57" s="20"/>
      <c r="G57" s="24"/>
      <c r="H57" s="25"/>
      <c r="I57" s="25"/>
      <c r="J57" s="20"/>
      <c r="K57" s="24"/>
      <c r="L57" s="25"/>
      <c r="M57" s="25"/>
      <c r="N57" s="20"/>
      <c r="O57" s="24"/>
      <c r="P57" s="25"/>
      <c r="Q57" s="25"/>
      <c r="R57" s="20"/>
      <c r="S57" s="24"/>
      <c r="T57" s="25"/>
      <c r="U57" s="25"/>
      <c r="V57" s="20"/>
      <c r="W57" s="24"/>
      <c r="X57" s="25"/>
      <c r="Y57" s="25"/>
      <c r="Z57" s="20"/>
      <c r="AA57" s="24"/>
      <c r="AB57" s="25"/>
      <c r="AC57" s="25"/>
      <c r="AD57" s="20"/>
      <c r="AE57" s="24"/>
      <c r="AF57" s="25"/>
      <c r="AG57" s="25"/>
    </row>
    <row r="58" spans="2:33" ht="15">
      <c r="B58" s="20"/>
      <c r="C58" s="24"/>
      <c r="D58" s="25"/>
      <c r="E58" s="25"/>
      <c r="F58" s="20"/>
      <c r="G58" s="24"/>
      <c r="H58" s="25"/>
      <c r="I58" s="25"/>
      <c r="J58" s="20"/>
      <c r="K58" s="24"/>
      <c r="L58" s="25"/>
      <c r="M58" s="25"/>
      <c r="N58" s="20"/>
      <c r="O58" s="24"/>
      <c r="P58" s="25"/>
      <c r="Q58" s="25"/>
      <c r="R58" s="20"/>
      <c r="S58" s="24"/>
      <c r="T58" s="25"/>
      <c r="U58" s="25"/>
      <c r="V58" s="20"/>
      <c r="W58" s="24"/>
      <c r="X58" s="25"/>
      <c r="Y58" s="25"/>
      <c r="Z58" s="20"/>
      <c r="AA58" s="24"/>
      <c r="AB58" s="25"/>
      <c r="AC58" s="25"/>
      <c r="AD58" s="20"/>
      <c r="AE58" s="24"/>
      <c r="AF58" s="25"/>
      <c r="AG58" s="25"/>
    </row>
    <row r="59" spans="2:33" ht="15">
      <c r="B59" s="20"/>
      <c r="C59" s="24"/>
      <c r="D59" s="25"/>
      <c r="E59" s="25"/>
      <c r="F59" s="20"/>
      <c r="G59" s="24"/>
      <c r="H59" s="25"/>
      <c r="I59" s="25"/>
      <c r="J59" s="20"/>
      <c r="K59" s="24"/>
      <c r="L59" s="25"/>
      <c r="M59" s="25"/>
      <c r="N59" s="20"/>
      <c r="O59" s="24"/>
      <c r="P59" s="25"/>
      <c r="Q59" s="25"/>
      <c r="R59" s="20"/>
      <c r="S59" s="24"/>
      <c r="T59" s="25"/>
      <c r="U59" s="25"/>
      <c r="V59" s="20"/>
      <c r="W59" s="24"/>
      <c r="X59" s="25"/>
      <c r="Y59" s="25"/>
      <c r="Z59" s="20"/>
      <c r="AA59" s="24"/>
      <c r="AB59" s="25"/>
      <c r="AC59" s="25"/>
      <c r="AD59" s="20"/>
      <c r="AE59" s="24"/>
      <c r="AF59" s="25"/>
      <c r="AG59" s="25"/>
    </row>
    <row r="60" spans="2:33" ht="15">
      <c r="B60" s="20"/>
      <c r="C60" s="24"/>
      <c r="D60" s="25"/>
      <c r="E60" s="25"/>
      <c r="F60" s="20"/>
      <c r="G60" s="24"/>
      <c r="H60" s="25"/>
      <c r="I60" s="25"/>
      <c r="J60" s="20"/>
      <c r="K60" s="24"/>
      <c r="L60" s="25"/>
      <c r="M60" s="25"/>
      <c r="N60" s="20"/>
      <c r="O60" s="24"/>
      <c r="P60" s="25"/>
      <c r="Q60" s="25"/>
      <c r="R60" s="20"/>
      <c r="S60" s="24"/>
      <c r="T60" s="25"/>
      <c r="U60" s="25"/>
      <c r="V60" s="20"/>
      <c r="W60" s="24"/>
      <c r="X60" s="25"/>
      <c r="Y60" s="25"/>
      <c r="Z60" s="20"/>
      <c r="AA60" s="24"/>
      <c r="AB60" s="25"/>
      <c r="AC60" s="25"/>
      <c r="AD60" s="20"/>
      <c r="AE60" s="24"/>
      <c r="AF60" s="25"/>
      <c r="AG60" s="25"/>
    </row>
    <row r="61" spans="2:33" ht="15">
      <c r="B61" s="20"/>
      <c r="C61" s="24"/>
      <c r="D61" s="25"/>
      <c r="E61" s="25"/>
      <c r="F61" s="20"/>
      <c r="G61" s="24"/>
      <c r="H61" s="25"/>
      <c r="I61" s="25"/>
      <c r="J61" s="20"/>
      <c r="K61" s="24"/>
      <c r="L61" s="25"/>
      <c r="M61" s="25"/>
      <c r="N61" s="20"/>
      <c r="O61" s="24"/>
      <c r="P61" s="25"/>
      <c r="Q61" s="25"/>
      <c r="R61" s="20"/>
      <c r="S61" s="24"/>
      <c r="T61" s="25"/>
      <c r="U61" s="25"/>
      <c r="V61" s="20"/>
      <c r="W61" s="24"/>
      <c r="X61" s="25"/>
      <c r="Y61" s="25"/>
      <c r="Z61" s="20"/>
      <c r="AA61" s="24"/>
      <c r="AB61" s="25"/>
      <c r="AC61" s="25"/>
      <c r="AD61" s="20"/>
      <c r="AE61" s="24"/>
      <c r="AF61" s="25"/>
      <c r="AG61" s="25"/>
    </row>
    <row r="62" spans="2:33" ht="15">
      <c r="B62" s="20"/>
      <c r="C62" s="24"/>
      <c r="D62" s="25"/>
      <c r="E62" s="25"/>
      <c r="F62" s="20"/>
      <c r="G62" s="24"/>
      <c r="H62" s="25"/>
      <c r="I62" s="25"/>
      <c r="J62" s="20"/>
      <c r="K62" s="24"/>
      <c r="L62" s="25"/>
      <c r="M62" s="25"/>
      <c r="N62" s="20"/>
      <c r="O62" s="24"/>
      <c r="P62" s="25"/>
      <c r="Q62" s="25"/>
      <c r="R62" s="20"/>
      <c r="S62" s="24"/>
      <c r="T62" s="25"/>
      <c r="U62" s="25"/>
      <c r="V62" s="20"/>
      <c r="W62" s="24"/>
      <c r="X62" s="25"/>
      <c r="Y62" s="25"/>
      <c r="Z62" s="20"/>
      <c r="AA62" s="24"/>
      <c r="AB62" s="25"/>
      <c r="AC62" s="25"/>
      <c r="AD62" s="20"/>
      <c r="AE62" s="24"/>
      <c r="AF62" s="25"/>
      <c r="AG62" s="25"/>
    </row>
    <row r="63" spans="2:33" ht="15">
      <c r="B63" s="20"/>
      <c r="C63" s="24"/>
      <c r="D63" s="25"/>
      <c r="E63" s="25"/>
      <c r="F63" s="20"/>
      <c r="G63" s="24"/>
      <c r="H63" s="25"/>
      <c r="I63" s="25"/>
      <c r="J63" s="20"/>
      <c r="K63" s="24"/>
      <c r="L63" s="25"/>
      <c r="M63" s="25"/>
      <c r="N63" s="20"/>
      <c r="O63" s="24"/>
      <c r="P63" s="25"/>
      <c r="Q63" s="25"/>
      <c r="R63" s="20"/>
      <c r="S63" s="24"/>
      <c r="T63" s="25"/>
      <c r="U63" s="25"/>
      <c r="V63" s="20"/>
      <c r="W63" s="24"/>
      <c r="X63" s="25"/>
      <c r="Y63" s="25"/>
      <c r="Z63" s="20"/>
      <c r="AA63" s="24"/>
      <c r="AB63" s="25"/>
      <c r="AC63" s="25"/>
      <c r="AD63" s="20"/>
      <c r="AE63" s="24"/>
      <c r="AF63" s="25"/>
      <c r="AG63" s="25"/>
    </row>
    <row r="64" spans="2:33" ht="15">
      <c r="B64" s="20"/>
      <c r="C64" s="24"/>
      <c r="D64" s="25"/>
      <c r="E64" s="25"/>
      <c r="F64" s="20"/>
      <c r="G64" s="24"/>
      <c r="H64" s="25"/>
      <c r="I64" s="25"/>
      <c r="J64" s="20"/>
      <c r="K64" s="24"/>
      <c r="L64" s="25"/>
      <c r="M64" s="25"/>
      <c r="N64" s="20"/>
      <c r="O64" s="24"/>
      <c r="P64" s="25"/>
      <c r="Q64" s="25"/>
      <c r="R64" s="20"/>
      <c r="S64" s="24"/>
      <c r="T64" s="25"/>
      <c r="U64" s="25"/>
      <c r="V64" s="20"/>
      <c r="W64" s="24"/>
      <c r="X64" s="25"/>
      <c r="Y64" s="25"/>
      <c r="Z64" s="20"/>
      <c r="AA64" s="24"/>
      <c r="AB64" s="25"/>
      <c r="AC64" s="25"/>
      <c r="AD64" s="20"/>
      <c r="AE64" s="24"/>
      <c r="AF64" s="25"/>
      <c r="AG64" s="25"/>
    </row>
    <row r="65" spans="2:33" ht="15">
      <c r="B65" s="20"/>
      <c r="C65" s="24"/>
      <c r="D65" s="25"/>
      <c r="E65" s="25"/>
      <c r="F65" s="20"/>
      <c r="G65" s="24"/>
      <c r="H65" s="25"/>
      <c r="I65" s="25"/>
      <c r="J65" s="20"/>
      <c r="K65" s="24"/>
      <c r="L65" s="25"/>
      <c r="M65" s="25"/>
      <c r="N65" s="20"/>
      <c r="O65" s="24"/>
      <c r="P65" s="25"/>
      <c r="Q65" s="25"/>
      <c r="R65" s="20"/>
      <c r="S65" s="24"/>
      <c r="T65" s="25"/>
      <c r="U65" s="25"/>
      <c r="V65" s="20"/>
      <c r="W65" s="24"/>
      <c r="X65" s="25"/>
      <c r="Y65" s="25"/>
      <c r="Z65" s="20"/>
      <c r="AA65" s="24"/>
      <c r="AB65" s="25"/>
      <c r="AC65" s="25"/>
      <c r="AD65" s="20"/>
      <c r="AE65" s="24"/>
      <c r="AF65" s="25"/>
      <c r="AG65" s="25"/>
    </row>
    <row r="66" spans="2:33" ht="15">
      <c r="B66" s="20"/>
      <c r="C66" s="24"/>
      <c r="D66" s="25"/>
      <c r="E66" s="25"/>
      <c r="F66" s="20"/>
      <c r="G66" s="24"/>
      <c r="H66" s="25"/>
      <c r="I66" s="25"/>
      <c r="J66" s="20"/>
      <c r="K66" s="24"/>
      <c r="L66" s="25"/>
      <c r="M66" s="25"/>
      <c r="N66" s="20"/>
      <c r="O66" s="24"/>
      <c r="P66" s="25"/>
      <c r="Q66" s="25"/>
      <c r="R66" s="20"/>
      <c r="S66" s="24"/>
      <c r="T66" s="25"/>
      <c r="U66" s="25"/>
      <c r="V66" s="20"/>
      <c r="W66" s="24"/>
      <c r="X66" s="25"/>
      <c r="Y66" s="25"/>
      <c r="Z66" s="20"/>
      <c r="AA66" s="24"/>
      <c r="AB66" s="25"/>
      <c r="AC66" s="25"/>
      <c r="AD66" s="20"/>
      <c r="AE66" s="24"/>
      <c r="AF66" s="25"/>
      <c r="AG66" s="25"/>
    </row>
    <row r="67" spans="2:33" ht="15.75" thickBot="1">
      <c r="B67" s="26"/>
      <c r="C67" s="27"/>
      <c r="D67" s="28"/>
      <c r="E67" s="28"/>
      <c r="F67" s="26"/>
      <c r="G67" s="27"/>
      <c r="H67" s="28"/>
      <c r="I67" s="28"/>
      <c r="J67" s="26"/>
      <c r="K67" s="27"/>
      <c r="L67" s="28"/>
      <c r="M67" s="28"/>
      <c r="N67" s="26"/>
      <c r="O67" s="27"/>
      <c r="P67" s="28"/>
      <c r="Q67" s="28"/>
      <c r="R67" s="26"/>
      <c r="S67" s="27"/>
      <c r="T67" s="28"/>
      <c r="U67" s="28"/>
      <c r="V67" s="26"/>
      <c r="W67" s="27"/>
      <c r="X67" s="28"/>
      <c r="Y67" s="28"/>
      <c r="Z67" s="29"/>
      <c r="AA67" s="27"/>
      <c r="AB67" s="28"/>
      <c r="AC67" s="28"/>
      <c r="AD67" s="29"/>
      <c r="AE67" s="27"/>
      <c r="AF67" s="28"/>
      <c r="AG67" s="28"/>
    </row>
    <row r="68" spans="1:33" ht="16.5">
      <c r="A68" s="30"/>
      <c r="B68" s="10" t="s">
        <v>5</v>
      </c>
      <c r="C68" s="4" t="s">
        <v>0</v>
      </c>
      <c r="D68" s="5" t="s">
        <v>601</v>
      </c>
      <c r="E68" s="25"/>
      <c r="F68" s="31"/>
      <c r="G68" s="31"/>
      <c r="H68" s="25"/>
      <c r="I68" s="25"/>
      <c r="J68" s="31"/>
      <c r="K68" s="31"/>
      <c r="L68" s="25"/>
      <c r="M68" s="25"/>
      <c r="N68" s="31"/>
      <c r="O68" s="31"/>
      <c r="P68" s="25"/>
      <c r="Q68" s="25"/>
      <c r="R68" s="31"/>
      <c r="S68" s="31"/>
      <c r="T68" s="25"/>
      <c r="U68" s="25"/>
      <c r="V68" s="31"/>
      <c r="W68" s="31"/>
      <c r="X68" s="25"/>
      <c r="Y68" s="25"/>
      <c r="Z68" s="31"/>
      <c r="AA68" s="31"/>
      <c r="AB68" s="25"/>
      <c r="AC68" s="25"/>
      <c r="AD68" s="31"/>
      <c r="AE68" s="31"/>
      <c r="AF68" s="25"/>
      <c r="AG68" s="25"/>
    </row>
    <row r="69" spans="1:33" ht="15">
      <c r="A69" s="30"/>
      <c r="B69" s="31"/>
      <c r="C69" s="31"/>
      <c r="D69" s="25"/>
      <c r="E69" s="25"/>
      <c r="F69" s="31"/>
      <c r="G69" s="31"/>
      <c r="H69" s="25"/>
      <c r="I69" s="25"/>
      <c r="J69" s="31"/>
      <c r="K69" s="31"/>
      <c r="L69" s="25"/>
      <c r="M69" s="25"/>
      <c r="N69" s="31"/>
      <c r="O69" s="31"/>
      <c r="P69" s="25"/>
      <c r="Q69" s="25"/>
      <c r="R69" s="31"/>
      <c r="S69" s="31"/>
      <c r="T69" s="25"/>
      <c r="U69" s="25"/>
      <c r="V69" s="31"/>
      <c r="W69" s="31"/>
      <c r="X69" s="25"/>
      <c r="Y69" s="25"/>
      <c r="Z69" s="31"/>
      <c r="AA69" s="31"/>
      <c r="AB69" s="25"/>
      <c r="AC69" s="25"/>
      <c r="AD69" s="31"/>
      <c r="AE69" s="31"/>
      <c r="AF69" s="25"/>
      <c r="AG69" s="25"/>
    </row>
    <row r="70" spans="1:33" ht="15">
      <c r="A70" s="30" t="s">
        <v>602</v>
      </c>
      <c r="B70" s="31"/>
      <c r="C70" s="31"/>
      <c r="D70" s="25"/>
      <c r="E70" s="25"/>
      <c r="F70" s="31"/>
      <c r="G70" s="31"/>
      <c r="H70" s="25"/>
      <c r="I70" s="25"/>
      <c r="J70" s="31"/>
      <c r="K70" s="31"/>
      <c r="L70" s="25"/>
      <c r="M70" s="25"/>
      <c r="N70" s="31"/>
      <c r="O70" s="31"/>
      <c r="P70" s="25"/>
      <c r="Q70" s="25"/>
      <c r="R70" s="31"/>
      <c r="S70" s="31"/>
      <c r="T70" s="25"/>
      <c r="U70" s="25"/>
      <c r="V70" s="31"/>
      <c r="W70" s="31"/>
      <c r="X70" s="25"/>
      <c r="Y70" s="25"/>
      <c r="Z70" s="31"/>
      <c r="AA70" s="31"/>
      <c r="AB70" s="25"/>
      <c r="AC70" s="25"/>
      <c r="AD70" s="31"/>
      <c r="AE70" s="31"/>
      <c r="AF70" s="25"/>
      <c r="AG70" s="25"/>
    </row>
    <row r="71" spans="1:33" s="30" customFormat="1" ht="15.75" customHeight="1">
      <c r="A71" s="83" t="s">
        <v>9</v>
      </c>
      <c r="B71" s="83"/>
      <c r="C71" s="83"/>
      <c r="D71" s="32">
        <f>COUNTIF(D3:D66,"R")</f>
        <v>5</v>
      </c>
      <c r="H71" s="32">
        <f>COUNTIF(H3:H66,"R")</f>
        <v>8</v>
      </c>
      <c r="L71" s="32">
        <f>COUNTIF(L3:L66,"R")</f>
        <v>6</v>
      </c>
      <c r="P71" s="32">
        <f>COUNTIF(P3:P66,"R")</f>
        <v>6</v>
      </c>
      <c r="Q71" s="32"/>
      <c r="T71" s="32">
        <f>COUNTIF(T3:T66,"R")</f>
        <v>4</v>
      </c>
      <c r="U71" s="32"/>
      <c r="X71" s="32">
        <f>COUNTIF(X3:X66,"R")</f>
        <v>4</v>
      </c>
      <c r="Y71" s="32"/>
      <c r="AB71" s="32">
        <f>COUNTIF(AB3:AB66,"R")</f>
        <v>5</v>
      </c>
      <c r="AC71" s="32"/>
      <c r="AF71" s="32">
        <f>COUNTIF(AF3:AF66,"R")</f>
        <v>6</v>
      </c>
      <c r="AG71" s="32"/>
    </row>
    <row r="72" spans="1:33" s="30" customFormat="1" ht="15.75" customHeight="1">
      <c r="A72" s="84" t="s">
        <v>10</v>
      </c>
      <c r="B72" s="84"/>
      <c r="C72" s="84"/>
      <c r="D72" s="32">
        <f>COUNTIF(D3:D66,"Y")</f>
        <v>0</v>
      </c>
      <c r="E72" s="25"/>
      <c r="H72" s="32">
        <f>COUNTIF(H3:H66,"Y")</f>
        <v>0</v>
      </c>
      <c r="I72" s="25"/>
      <c r="L72" s="32">
        <f>COUNTIF(L3:L66,"Y")</f>
        <v>0</v>
      </c>
      <c r="M72" s="25"/>
      <c r="P72" s="32">
        <f>COUNTIF(P3:P66,"Y")</f>
        <v>0</v>
      </c>
      <c r="Q72" s="32"/>
      <c r="T72" s="32">
        <f>COUNTIF(T3:T66,"Y")</f>
        <v>0</v>
      </c>
      <c r="U72" s="32"/>
      <c r="X72" s="32">
        <f>COUNTIF(X3:X66,"Y")</f>
        <v>0</v>
      </c>
      <c r="Y72" s="32"/>
      <c r="AB72" s="32">
        <f>COUNTIF(AB3:AB66,"Y")</f>
        <v>0</v>
      </c>
      <c r="AC72" s="32"/>
      <c r="AF72" s="32">
        <f>COUNTIF(AF3:AF66,"Y")</f>
        <v>0</v>
      </c>
      <c r="AG72" s="32"/>
    </row>
    <row r="73" spans="1:33" s="30" customFormat="1" ht="15.75" customHeight="1">
      <c r="A73" s="79" t="s">
        <v>603</v>
      </c>
      <c r="B73" s="80"/>
      <c r="C73" s="80"/>
      <c r="D73" s="32">
        <f>COUNTIF(D3:D66,"M")</f>
        <v>0</v>
      </c>
      <c r="H73" s="32">
        <f>COUNTIF(H3:H66,"M")</f>
        <v>0</v>
      </c>
      <c r="L73" s="32">
        <f>COUNTIF(L3:L66,"M")</f>
        <v>0</v>
      </c>
      <c r="P73" s="32">
        <f>COUNTIF(P3:P66,"M")</f>
        <v>0</v>
      </c>
      <c r="Q73" s="32"/>
      <c r="T73" s="32">
        <f>COUNTIF(T3:T66,"M")</f>
        <v>0</v>
      </c>
      <c r="U73" s="32"/>
      <c r="X73" s="32">
        <f>COUNTIF(X3:X66,"M")</f>
        <v>0</v>
      </c>
      <c r="Y73" s="32"/>
      <c r="AB73" s="32">
        <f>COUNTIF(AB3:AB66,"M")</f>
        <v>0</v>
      </c>
      <c r="AC73" s="32"/>
      <c r="AF73" s="32">
        <f>COUNTIF(AF3:AF66,"M")</f>
        <v>0</v>
      </c>
      <c r="AG73" s="32"/>
    </row>
    <row r="74" spans="1:33" s="30" customFormat="1" ht="15.75" customHeight="1" thickBot="1">
      <c r="A74" s="33"/>
      <c r="B74" s="33"/>
      <c r="C74" s="34" t="s">
        <v>11</v>
      </c>
      <c r="D74" s="35">
        <f>SUM(D71:D73)</f>
        <v>5</v>
      </c>
      <c r="H74" s="35">
        <f>SUM(H71:H73)</f>
        <v>8</v>
      </c>
      <c r="L74" s="35">
        <f>SUM(L71:L73)</f>
        <v>6</v>
      </c>
      <c r="P74" s="35">
        <f>SUM(P71:P73)</f>
        <v>6</v>
      </c>
      <c r="Q74" s="36"/>
      <c r="T74" s="35">
        <f>SUM(T71:T73)</f>
        <v>4</v>
      </c>
      <c r="U74" s="36"/>
      <c r="X74" s="35">
        <f>SUM(X71:X73)</f>
        <v>4</v>
      </c>
      <c r="Y74" s="36"/>
      <c r="AB74" s="35">
        <f>SUM(AB71:AB73)</f>
        <v>5</v>
      </c>
      <c r="AC74" s="36"/>
      <c r="AF74" s="35">
        <f>SUM(AF71:AF73)</f>
        <v>6</v>
      </c>
      <c r="AG74" s="36"/>
    </row>
    <row r="75" spans="1:33" s="30" customFormat="1" ht="15.75" customHeight="1" thickTop="1">
      <c r="A75" s="37"/>
      <c r="B75" s="37"/>
      <c r="C75" s="38"/>
      <c r="D75" s="36"/>
      <c r="H75" s="36"/>
      <c r="L75" s="36"/>
      <c r="P75" s="36"/>
      <c r="Q75" s="36"/>
      <c r="T75" s="36"/>
      <c r="U75" s="36"/>
      <c r="X75" s="36"/>
      <c r="Y75" s="36"/>
      <c r="AB75" s="36"/>
      <c r="AC75" s="36"/>
      <c r="AF75" s="36"/>
      <c r="AG75" s="36"/>
    </row>
    <row r="76" spans="1:33" s="30" customFormat="1" ht="18.75" customHeight="1" thickBot="1">
      <c r="A76" s="30" t="s">
        <v>12</v>
      </c>
      <c r="C76" s="39"/>
      <c r="D76" s="32"/>
      <c r="H76" s="32"/>
      <c r="L76" s="32"/>
      <c r="P76" s="32"/>
      <c r="Q76" s="32"/>
      <c r="T76" s="32"/>
      <c r="U76" s="32"/>
      <c r="X76" s="32"/>
      <c r="Y76" s="32"/>
      <c r="AB76" s="32"/>
      <c r="AC76" s="32"/>
      <c r="AF76" s="32"/>
      <c r="AG76" s="32"/>
    </row>
    <row r="77" spans="1:33" ht="16.5">
      <c r="A77" s="85" t="s">
        <v>9</v>
      </c>
      <c r="B77" s="86"/>
      <c r="C77" s="86"/>
      <c r="D77" s="40">
        <f>SUM(D71:AF71)</f>
        <v>44</v>
      </c>
      <c r="E77" s="30"/>
      <c r="G77" s="41" t="s">
        <v>13</v>
      </c>
      <c r="H77" s="42" t="s">
        <v>604</v>
      </c>
      <c r="I77" s="30"/>
      <c r="L77" s="1"/>
      <c r="M77" s="30"/>
      <c r="P77" s="32"/>
      <c r="Q77" s="32"/>
      <c r="T77" s="32"/>
      <c r="U77" s="32"/>
      <c r="X77" s="32"/>
      <c r="Y77" s="32"/>
      <c r="AB77" s="32"/>
      <c r="AC77" s="32"/>
      <c r="AF77" s="32"/>
      <c r="AG77" s="32"/>
    </row>
    <row r="78" spans="1:13" ht="16.5">
      <c r="A78" s="77" t="s">
        <v>10</v>
      </c>
      <c r="B78" s="78"/>
      <c r="C78" s="78"/>
      <c r="D78" s="43">
        <f>SUM(D72:AF72)</f>
        <v>0</v>
      </c>
      <c r="E78" s="30"/>
      <c r="H78" s="42" t="s">
        <v>605</v>
      </c>
      <c r="I78" s="30"/>
      <c r="L78" s="1"/>
      <c r="M78" s="30"/>
    </row>
    <row r="79" spans="1:13" ht="15">
      <c r="A79" s="79" t="s">
        <v>603</v>
      </c>
      <c r="B79" s="80"/>
      <c r="C79" s="80"/>
      <c r="D79" s="44">
        <f>SUM(D73:AF73)</f>
        <v>0</v>
      </c>
      <c r="E79" s="30"/>
      <c r="H79" s="42"/>
      <c r="I79" s="30"/>
      <c r="L79" s="39"/>
      <c r="M79" s="30"/>
    </row>
    <row r="80" spans="1:13" ht="15.75" thickBot="1">
      <c r="A80" s="45"/>
      <c r="B80" s="46"/>
      <c r="C80" s="47" t="s">
        <v>11</v>
      </c>
      <c r="D80" s="48">
        <f>SUM(D77:D79)</f>
        <v>44</v>
      </c>
      <c r="E80" s="30"/>
      <c r="H80" s="42"/>
      <c r="I80" s="30"/>
      <c r="M80" s="30"/>
    </row>
    <row r="81" spans="5:13" ht="15">
      <c r="E81" s="30"/>
      <c r="I81" s="30"/>
      <c r="M81" s="30"/>
    </row>
    <row r="82" spans="3:13" ht="15">
      <c r="C82" s="1"/>
      <c r="E82" s="30"/>
      <c r="I82" s="30"/>
      <c r="M82" s="30"/>
    </row>
    <row r="83" ht="15">
      <c r="A83" s="30" t="s">
        <v>1</v>
      </c>
    </row>
    <row r="84" spans="2:32" ht="15.75" customHeight="1">
      <c r="B84" s="69" t="s">
        <v>3</v>
      </c>
      <c r="C84" s="70"/>
      <c r="D84" s="32">
        <f>COUNTIF(E3:E67,"Y")</f>
        <v>21</v>
      </c>
      <c r="E84" s="32"/>
      <c r="H84" s="32">
        <f>COUNTIF(I3:I67,"Y")</f>
        <v>29</v>
      </c>
      <c r="I84" s="32"/>
      <c r="L84" s="32">
        <f>COUNTIF(M3:M67,"Y")</f>
        <v>19</v>
      </c>
      <c r="M84" s="32"/>
      <c r="P84" s="32">
        <f>COUNTIF(Q3:Q67,"Y")</f>
        <v>16</v>
      </c>
      <c r="Q84" s="32"/>
      <c r="T84" s="32">
        <f>COUNTIF(U3:U67,"Y")</f>
        <v>11</v>
      </c>
      <c r="U84" s="32"/>
      <c r="X84" s="32">
        <f>COUNTIF(Y3:Y67,"Y")</f>
        <v>13</v>
      </c>
      <c r="AB84" s="32">
        <f>COUNTIF(AC3:AC67,"Y")</f>
        <v>17</v>
      </c>
      <c r="AF84" s="32">
        <f>COUNTIF(AG3:AG67,"Y")</f>
        <v>16</v>
      </c>
    </row>
    <row r="85" spans="2:33" s="31" customFormat="1" ht="15.75" customHeight="1">
      <c r="B85" s="81" t="s">
        <v>2</v>
      </c>
      <c r="C85" s="82"/>
      <c r="D85" s="49">
        <f>COUNTIF(E3:E67,"D")</f>
        <v>1</v>
      </c>
      <c r="E85" s="25"/>
      <c r="H85" s="36">
        <f>COUNTIF(I3:I67,"D")</f>
        <v>3</v>
      </c>
      <c r="I85" s="25"/>
      <c r="L85" s="36">
        <f>COUNTIF(M3:M67,"D")</f>
        <v>1</v>
      </c>
      <c r="M85" s="25"/>
      <c r="P85" s="36">
        <f>COUNTIF(Q3:Q67,"D")</f>
        <v>3</v>
      </c>
      <c r="Q85" s="25"/>
      <c r="T85" s="36">
        <f>COUNTIF(U3:U67,"D")</f>
        <v>1</v>
      </c>
      <c r="U85" s="25"/>
      <c r="X85" s="36">
        <f>COUNTIF(Y3:Y67,"D")</f>
        <v>0</v>
      </c>
      <c r="Y85" s="25"/>
      <c r="AB85" s="36">
        <f>COUNTIF(AC3:AC67,"D")</f>
        <v>0</v>
      </c>
      <c r="AC85" s="25"/>
      <c r="AF85" s="36">
        <f>COUNTIF(AG3:AG67,"D")</f>
        <v>0</v>
      </c>
      <c r="AG85" s="25"/>
    </row>
    <row r="86" spans="2:33" s="31" customFormat="1" ht="16.5" hidden="1">
      <c r="B86" s="73" t="s">
        <v>294</v>
      </c>
      <c r="C86" s="74"/>
      <c r="D86" s="36">
        <f>SUM(D84:D85)</f>
        <v>22</v>
      </c>
      <c r="E86" s="25"/>
      <c r="H86" s="36">
        <f>SUM(H84:H85)</f>
        <v>32</v>
      </c>
      <c r="I86" s="25"/>
      <c r="L86" s="36">
        <f>SUM(L84:L85)</f>
        <v>20</v>
      </c>
      <c r="M86" s="25"/>
      <c r="P86" s="36">
        <f>SUM(P84:P85)</f>
        <v>19</v>
      </c>
      <c r="Q86" s="25"/>
      <c r="T86" s="36">
        <f>SUM(T84:T85)</f>
        <v>12</v>
      </c>
      <c r="U86" s="25"/>
      <c r="X86" s="36">
        <f>SUM(X84:X85)</f>
        <v>13</v>
      </c>
      <c r="Y86" s="25"/>
      <c r="AB86" s="36">
        <f>SUM(AB84:AB85)</f>
        <v>17</v>
      </c>
      <c r="AC86" s="25"/>
      <c r="AF86" s="36">
        <f>SUM(AF84:AF85)</f>
        <v>16</v>
      </c>
      <c r="AG86" s="25"/>
    </row>
    <row r="87" spans="2:32" ht="15.75" customHeight="1">
      <c r="B87" s="75" t="s">
        <v>6</v>
      </c>
      <c r="C87" s="76"/>
      <c r="D87" s="32">
        <f>COUNTA(C3:C67)</f>
        <v>37</v>
      </c>
      <c r="H87" s="32">
        <f>COUNTA(G3:G67)</f>
        <v>37</v>
      </c>
      <c r="L87" s="32">
        <f>COUNTA(K3:K67)</f>
        <v>40</v>
      </c>
      <c r="P87" s="32">
        <f>COUNTA(O3:O67)</f>
        <v>34</v>
      </c>
      <c r="T87" s="32">
        <f>COUNTA(S3:S67)</f>
        <v>33</v>
      </c>
      <c r="X87" s="32">
        <f>COUNTA(W3:W67)</f>
        <v>38</v>
      </c>
      <c r="AB87" s="32">
        <f>COUNTA(AA3:AA67)</f>
        <v>30</v>
      </c>
      <c r="AF87" s="32">
        <f>COUNTA(AE3:AE67)</f>
        <v>38</v>
      </c>
    </row>
    <row r="88" spans="2:32" ht="16.5">
      <c r="B88" s="67" t="s">
        <v>295</v>
      </c>
      <c r="C88" s="68"/>
      <c r="D88" s="50">
        <f>IF(D87=0,0,D86/D87)</f>
        <v>0.5945945945945946</v>
      </c>
      <c r="H88" s="50">
        <f>IF(H87=0,0,H86/H87)</f>
        <v>0.8648648648648649</v>
      </c>
      <c r="L88" s="50">
        <f>IF(L87=0,0,L86/L87)</f>
        <v>0.5</v>
      </c>
      <c r="P88" s="50">
        <f>IF(P87=0,0,P86/P87)</f>
        <v>0.5588235294117647</v>
      </c>
      <c r="T88" s="50">
        <f>IF(T87=0,0,T86/T87)</f>
        <v>0.36363636363636365</v>
      </c>
      <c r="X88" s="50">
        <f>IF(X87=0,0,X86/X87)</f>
        <v>0.34210526315789475</v>
      </c>
      <c r="AB88" s="50">
        <f>IF(AB87=0,0,AB86/AB87)</f>
        <v>0.5666666666666667</v>
      </c>
      <c r="AF88" s="50">
        <f>IF(AF87=0,0,AF86/AF87)</f>
        <v>0.42105263157894735</v>
      </c>
    </row>
    <row r="89" spans="2:32" ht="16.5">
      <c r="B89" s="67" t="s">
        <v>296</v>
      </c>
      <c r="C89" s="68"/>
      <c r="D89" s="50">
        <f>IF(D87=0,1,(D87-D86)/D87)</f>
        <v>0.40540540540540543</v>
      </c>
      <c r="H89" s="50">
        <f>IF(H87=0,1,(H87-H86)/H87)</f>
        <v>0.13513513513513514</v>
      </c>
      <c r="L89" s="50">
        <f>IF(L87=0,1,(L87-L86)/L87)</f>
        <v>0.5</v>
      </c>
      <c r="P89" s="50">
        <f>IF(P87=0,1,(P87-P86)/P87)</f>
        <v>0.4411764705882353</v>
      </c>
      <c r="T89" s="50">
        <f>IF(T87=0,1,(T87-T86)/T87)</f>
        <v>0.6363636363636364</v>
      </c>
      <c r="X89" s="50">
        <f>IF(X87=0,1,(X87-X86)/X87)</f>
        <v>0.6578947368421053</v>
      </c>
      <c r="AB89" s="50">
        <f>IF(AB87=0,1,(AB87-AB86)/AB87)</f>
        <v>0.43333333333333335</v>
      </c>
      <c r="AF89" s="50">
        <f>IF(AF87=0,1,(AF87-AF86)/AF87)</f>
        <v>0.5789473684210527</v>
      </c>
    </row>
    <row r="90" spans="1:4" ht="15">
      <c r="A90" s="30" t="s">
        <v>12</v>
      </c>
      <c r="B90" s="30"/>
      <c r="C90" s="39"/>
      <c r="D90" s="32"/>
    </row>
    <row r="91" spans="2:4" ht="16.5">
      <c r="B91" s="69" t="s">
        <v>606</v>
      </c>
      <c r="C91" s="70"/>
      <c r="D91" s="36">
        <f>SUM(D84:AF84)</f>
        <v>142</v>
      </c>
    </row>
    <row r="92" spans="2:4" ht="16.5">
      <c r="B92" s="71" t="s">
        <v>2</v>
      </c>
      <c r="C92" s="72"/>
      <c r="D92" s="36">
        <f>SUM(D85:AF85)</f>
        <v>9</v>
      </c>
    </row>
    <row r="93" spans="2:4" ht="16.5" customHeight="1" hidden="1">
      <c r="B93" s="68" t="s">
        <v>294</v>
      </c>
      <c r="C93" s="68"/>
      <c r="D93" s="36">
        <f>SUM(D86:X86)</f>
        <v>118</v>
      </c>
    </row>
    <row r="94" spans="2:4" ht="16.5">
      <c r="B94" s="67" t="s">
        <v>6</v>
      </c>
      <c r="C94" s="68"/>
      <c r="D94" s="36">
        <f>SUM(D87:AF87)</f>
        <v>287</v>
      </c>
    </row>
    <row r="95" spans="2:4" ht="16.5">
      <c r="B95" s="67" t="s">
        <v>295</v>
      </c>
      <c r="C95" s="68"/>
      <c r="D95" s="51">
        <f>D91/D94</f>
        <v>0.49477351916376305</v>
      </c>
    </row>
    <row r="96" spans="2:4" ht="16.5">
      <c r="B96" s="67" t="s">
        <v>296</v>
      </c>
      <c r="C96" s="68"/>
      <c r="D96" s="51">
        <f>(D94-D93)/D94</f>
        <v>0.5888501742160279</v>
      </c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ht="15">
      <c r="C139" s="1"/>
    </row>
    <row r="140" ht="15">
      <c r="C140" s="1"/>
    </row>
    <row r="141" ht="15">
      <c r="C141" s="1"/>
    </row>
    <row r="142" ht="15">
      <c r="C142" s="1"/>
    </row>
    <row r="143" ht="15">
      <c r="C143" s="1"/>
    </row>
    <row r="144" ht="15">
      <c r="C144" s="1"/>
    </row>
    <row r="145" ht="15">
      <c r="C145" s="1"/>
    </row>
    <row r="146" ht="15">
      <c r="C146" s="1"/>
    </row>
    <row r="147" ht="15">
      <c r="C147" s="1"/>
    </row>
    <row r="148" ht="15">
      <c r="C148" s="1"/>
    </row>
    <row r="149" ht="15">
      <c r="C149" s="1"/>
    </row>
    <row r="150" ht="15">
      <c r="C150" s="1"/>
    </row>
    <row r="151" ht="15">
      <c r="C151" s="1"/>
    </row>
    <row r="152" ht="15">
      <c r="C152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  <row r="164" ht="15">
      <c r="C164" s="1"/>
    </row>
    <row r="165" ht="15">
      <c r="C165" s="1"/>
    </row>
    <row r="166" ht="15">
      <c r="C166" s="1"/>
    </row>
    <row r="167" ht="15">
      <c r="C167" s="1"/>
    </row>
    <row r="168" ht="15">
      <c r="C168" s="1"/>
    </row>
    <row r="169" ht="15">
      <c r="C169" s="1"/>
    </row>
    <row r="170" ht="15">
      <c r="C170" s="1"/>
    </row>
    <row r="171" ht="15">
      <c r="C171" s="1"/>
    </row>
    <row r="172" ht="15">
      <c r="C172" s="1"/>
    </row>
    <row r="173" ht="15">
      <c r="C173" s="1"/>
    </row>
    <row r="174" ht="15">
      <c r="C174" s="1"/>
    </row>
    <row r="175" ht="15">
      <c r="C175" s="1"/>
    </row>
    <row r="176" ht="15">
      <c r="C176" s="1"/>
    </row>
    <row r="177" ht="15">
      <c r="C177" s="1"/>
    </row>
    <row r="178" ht="15">
      <c r="C178" s="1"/>
    </row>
    <row r="179" ht="15">
      <c r="C179" s="1"/>
    </row>
    <row r="180" ht="15">
      <c r="C180" s="1"/>
    </row>
    <row r="181" ht="15">
      <c r="C181" s="1"/>
    </row>
    <row r="182" ht="15">
      <c r="C182" s="1"/>
    </row>
    <row r="183" ht="15">
      <c r="C183" s="1"/>
    </row>
    <row r="184" ht="15">
      <c r="C184" s="1"/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  <row r="254" ht="15">
      <c r="C254" s="1"/>
    </row>
    <row r="255" ht="15">
      <c r="C255" s="1"/>
    </row>
    <row r="256" ht="15">
      <c r="C256" s="1"/>
    </row>
    <row r="257" ht="15">
      <c r="C257" s="1"/>
    </row>
    <row r="258" ht="15">
      <c r="C258" s="1"/>
    </row>
    <row r="259" ht="15">
      <c r="C259" s="1"/>
    </row>
    <row r="260" ht="15">
      <c r="C260" s="1"/>
    </row>
    <row r="261" ht="15">
      <c r="C261" s="1"/>
    </row>
    <row r="262" ht="15">
      <c r="C262" s="1"/>
    </row>
    <row r="263" ht="15">
      <c r="C263" s="1"/>
    </row>
    <row r="264" ht="15">
      <c r="C264" s="1"/>
    </row>
    <row r="265" ht="15">
      <c r="C265" s="1"/>
    </row>
    <row r="266" ht="15">
      <c r="C266" s="1"/>
    </row>
    <row r="267" ht="15">
      <c r="C267" s="1"/>
    </row>
    <row r="268" ht="15">
      <c r="C268" s="1"/>
    </row>
    <row r="269" ht="15">
      <c r="C269" s="1"/>
    </row>
    <row r="270" ht="15">
      <c r="C270" s="1"/>
    </row>
    <row r="271" ht="15">
      <c r="C271" s="1"/>
    </row>
    <row r="272" ht="15">
      <c r="C272" s="1"/>
    </row>
    <row r="273" ht="15">
      <c r="C273" s="1"/>
    </row>
    <row r="274" ht="15">
      <c r="C274" s="1"/>
    </row>
    <row r="275" ht="15">
      <c r="C275" s="1"/>
    </row>
    <row r="276" ht="15">
      <c r="C276" s="1"/>
    </row>
    <row r="277" ht="15">
      <c r="C277" s="1"/>
    </row>
    <row r="278" ht="15">
      <c r="C278" s="1"/>
    </row>
    <row r="279" ht="15">
      <c r="C279" s="1"/>
    </row>
    <row r="280" ht="15">
      <c r="C280" s="1"/>
    </row>
    <row r="281" ht="15">
      <c r="C281" s="1"/>
    </row>
    <row r="282" ht="15">
      <c r="C282" s="1"/>
    </row>
    <row r="283" ht="15">
      <c r="C283" s="1"/>
    </row>
    <row r="284" ht="15">
      <c r="C284" s="1"/>
    </row>
    <row r="285" ht="15">
      <c r="C285" s="1"/>
    </row>
    <row r="286" ht="15">
      <c r="C286" s="1"/>
    </row>
    <row r="287" ht="15">
      <c r="C287" s="1"/>
    </row>
    <row r="288" ht="15">
      <c r="C288" s="1"/>
    </row>
    <row r="289" ht="15">
      <c r="C289" s="1"/>
    </row>
    <row r="290" ht="15">
      <c r="C290" s="1"/>
    </row>
    <row r="291" ht="15">
      <c r="C291" s="1"/>
    </row>
    <row r="292" ht="15">
      <c r="C292" s="1"/>
    </row>
    <row r="293" ht="15">
      <c r="C293" s="1"/>
    </row>
    <row r="294" ht="15">
      <c r="C294" s="1"/>
    </row>
    <row r="295" ht="15">
      <c r="C295" s="1"/>
    </row>
    <row r="296" ht="15">
      <c r="C296" s="1"/>
    </row>
    <row r="297" ht="15">
      <c r="C297" s="1"/>
    </row>
    <row r="298" ht="15">
      <c r="C298" s="1"/>
    </row>
    <row r="299" ht="15">
      <c r="C299" s="1"/>
    </row>
    <row r="300" ht="15">
      <c r="C300" s="1"/>
    </row>
    <row r="301" ht="15">
      <c r="C301" s="1"/>
    </row>
    <row r="302" ht="15">
      <c r="C302" s="1"/>
    </row>
    <row r="303" ht="15">
      <c r="C303" s="1"/>
    </row>
    <row r="304" ht="15">
      <c r="C304" s="1"/>
    </row>
    <row r="305" ht="15">
      <c r="C305" s="1"/>
    </row>
    <row r="306" ht="15">
      <c r="C306" s="1"/>
    </row>
    <row r="307" spans="4:33" s="8" customFormat="1" ht="15">
      <c r="D307" s="13"/>
      <c r="E307" s="13"/>
      <c r="H307" s="13"/>
      <c r="I307" s="13"/>
      <c r="L307" s="13"/>
      <c r="M307" s="13"/>
      <c r="P307" s="13"/>
      <c r="Q307" s="13"/>
      <c r="T307" s="13"/>
      <c r="U307" s="13"/>
      <c r="X307" s="13"/>
      <c r="Y307" s="13"/>
      <c r="AB307" s="13"/>
      <c r="AC307" s="13"/>
      <c r="AF307" s="13"/>
      <c r="AG307" s="13"/>
    </row>
    <row r="308" ht="15">
      <c r="C308" s="1"/>
    </row>
    <row r="309" ht="15">
      <c r="C309" s="1"/>
    </row>
    <row r="310" ht="15">
      <c r="C310" s="1"/>
    </row>
    <row r="311" ht="15">
      <c r="C311" s="1"/>
    </row>
    <row r="312" ht="15">
      <c r="C312" s="1"/>
    </row>
    <row r="313" ht="15">
      <c r="C313" s="1"/>
    </row>
    <row r="314" ht="15">
      <c r="C314" s="1"/>
    </row>
    <row r="315" ht="15">
      <c r="C315" s="1"/>
    </row>
    <row r="316" ht="15">
      <c r="C316" s="1"/>
    </row>
    <row r="317" ht="15">
      <c r="C317" s="1"/>
    </row>
    <row r="318" ht="15">
      <c r="C318" s="1"/>
    </row>
    <row r="319" ht="15">
      <c r="C319" s="1"/>
    </row>
    <row r="320" ht="15">
      <c r="C320" s="1"/>
    </row>
    <row r="321" ht="15">
      <c r="C321" s="1"/>
    </row>
    <row r="322" ht="15">
      <c r="C322" s="1"/>
    </row>
    <row r="323" ht="15">
      <c r="C323" s="1"/>
    </row>
    <row r="324" ht="15">
      <c r="C324" s="1"/>
    </row>
    <row r="325" ht="15">
      <c r="C325" s="1"/>
    </row>
    <row r="326" ht="15">
      <c r="C326" s="1"/>
    </row>
    <row r="327" ht="15">
      <c r="C327" s="1"/>
    </row>
    <row r="328" ht="15">
      <c r="C328" s="1"/>
    </row>
    <row r="329" ht="15">
      <c r="C329" s="1"/>
    </row>
    <row r="330" ht="15">
      <c r="C330" s="1"/>
    </row>
    <row r="331" ht="15">
      <c r="C331" s="1"/>
    </row>
    <row r="332" ht="15">
      <c r="C332" s="1"/>
    </row>
    <row r="333" ht="15">
      <c r="C333" s="1"/>
    </row>
    <row r="334" ht="15">
      <c r="C334" s="1"/>
    </row>
    <row r="335" ht="15">
      <c r="C335" s="1"/>
    </row>
    <row r="336" ht="15">
      <c r="C336" s="1"/>
    </row>
    <row r="337" ht="15">
      <c r="C337" s="1"/>
    </row>
    <row r="338" ht="15">
      <c r="C338" s="1"/>
    </row>
    <row r="339" ht="15">
      <c r="C339" s="1"/>
    </row>
    <row r="340" ht="15">
      <c r="C340" s="1"/>
    </row>
    <row r="341" ht="15">
      <c r="C341" s="1"/>
    </row>
    <row r="342" ht="15">
      <c r="C342" s="1"/>
    </row>
    <row r="343" ht="15">
      <c r="C343" s="1"/>
    </row>
    <row r="344" ht="15">
      <c r="C344" s="1"/>
    </row>
    <row r="345" ht="15">
      <c r="C345" s="1"/>
    </row>
    <row r="346" ht="15">
      <c r="C346" s="1"/>
    </row>
    <row r="347" ht="15">
      <c r="C347" s="1"/>
    </row>
    <row r="348" ht="15">
      <c r="C348" s="1"/>
    </row>
    <row r="349" ht="15">
      <c r="C349" s="1"/>
    </row>
    <row r="350" ht="15">
      <c r="C350" s="1"/>
    </row>
    <row r="351" ht="15">
      <c r="C351" s="1"/>
    </row>
    <row r="352" ht="15">
      <c r="C352" s="1"/>
    </row>
    <row r="353" ht="15">
      <c r="C353" s="1"/>
    </row>
    <row r="354" ht="15">
      <c r="C354" s="1"/>
    </row>
    <row r="355" ht="15">
      <c r="C355" s="1"/>
    </row>
    <row r="356" ht="15">
      <c r="C356" s="1"/>
    </row>
    <row r="357" ht="15">
      <c r="C357" s="1"/>
    </row>
    <row r="358" ht="15">
      <c r="C358" s="1"/>
    </row>
    <row r="359" ht="15">
      <c r="C359" s="1"/>
    </row>
    <row r="360" ht="15">
      <c r="C360" s="1"/>
    </row>
    <row r="361" ht="15">
      <c r="C361" s="1"/>
    </row>
    <row r="362" ht="15">
      <c r="C362" s="1"/>
    </row>
    <row r="363" ht="15">
      <c r="C363" s="1"/>
    </row>
    <row r="364" ht="15">
      <c r="C364" s="1"/>
    </row>
    <row r="365" ht="15">
      <c r="C365" s="1"/>
    </row>
    <row r="366" ht="15">
      <c r="C366" s="1"/>
    </row>
    <row r="367" ht="15">
      <c r="C367" s="1"/>
    </row>
    <row r="368" ht="15">
      <c r="C368" s="1"/>
    </row>
    <row r="369" ht="15">
      <c r="C369" s="1"/>
    </row>
    <row r="370" ht="15">
      <c r="C370" s="1"/>
    </row>
    <row r="371" ht="15">
      <c r="C371" s="1"/>
    </row>
    <row r="372" ht="15">
      <c r="C372" s="1"/>
    </row>
    <row r="373" ht="15">
      <c r="C373" s="1"/>
    </row>
    <row r="374" ht="15">
      <c r="C374" s="1"/>
    </row>
    <row r="375" ht="15">
      <c r="C375" s="1"/>
    </row>
    <row r="376" ht="15">
      <c r="C376" s="1"/>
    </row>
    <row r="377" ht="15">
      <c r="C377" s="1"/>
    </row>
    <row r="378" ht="15">
      <c r="C378" s="1"/>
    </row>
    <row r="379" ht="15">
      <c r="C379" s="1"/>
    </row>
    <row r="380" ht="15">
      <c r="C380" s="1"/>
    </row>
    <row r="381" ht="15">
      <c r="C381" s="1"/>
    </row>
    <row r="382" ht="15">
      <c r="C382" s="1"/>
    </row>
    <row r="383" ht="15">
      <c r="C383" s="1"/>
    </row>
    <row r="384" ht="15">
      <c r="C384" s="1"/>
    </row>
    <row r="385" ht="15">
      <c r="C385" s="1"/>
    </row>
    <row r="386" ht="15">
      <c r="C386" s="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6.5" customHeight="1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  <row r="568" ht="15">
      <c r="C568" s="1"/>
    </row>
    <row r="569" ht="15">
      <c r="C569" s="1"/>
    </row>
    <row r="570" ht="15">
      <c r="C570" s="1"/>
    </row>
    <row r="571" ht="15">
      <c r="C571" s="1"/>
    </row>
    <row r="572" ht="15">
      <c r="C572" s="1"/>
    </row>
    <row r="573" ht="15">
      <c r="C573" s="1"/>
    </row>
    <row r="574" ht="15">
      <c r="C574" s="1"/>
    </row>
    <row r="575" ht="15">
      <c r="C575" s="1"/>
    </row>
    <row r="576" ht="15">
      <c r="C576" s="1"/>
    </row>
    <row r="577" ht="15">
      <c r="C577" s="1"/>
    </row>
    <row r="578" ht="15">
      <c r="C578" s="1"/>
    </row>
    <row r="579" ht="15">
      <c r="C579" s="1"/>
    </row>
    <row r="580" ht="15">
      <c r="C580" s="1"/>
    </row>
    <row r="581" ht="15">
      <c r="C581" s="1"/>
    </row>
    <row r="582" ht="15">
      <c r="C582" s="1"/>
    </row>
    <row r="583" ht="15">
      <c r="C583" s="1"/>
    </row>
    <row r="584" ht="15">
      <c r="C584" s="1"/>
    </row>
    <row r="585" ht="15">
      <c r="C585" s="1"/>
    </row>
    <row r="586" ht="15">
      <c r="C586" s="1"/>
    </row>
    <row r="587" ht="15">
      <c r="C587" s="1"/>
    </row>
    <row r="588" ht="15">
      <c r="C588" s="1"/>
    </row>
    <row r="589" ht="15">
      <c r="C589" s="1"/>
    </row>
    <row r="590" ht="15">
      <c r="C590" s="1"/>
    </row>
    <row r="591" ht="15">
      <c r="C591" s="1"/>
    </row>
    <row r="592" ht="15">
      <c r="C592" s="1"/>
    </row>
    <row r="593" ht="15">
      <c r="C593" s="1"/>
    </row>
    <row r="594" ht="15">
      <c r="C594" s="1"/>
    </row>
    <row r="595" ht="15">
      <c r="C595" s="1"/>
    </row>
    <row r="596" ht="15">
      <c r="C596" s="1"/>
    </row>
    <row r="597" ht="15">
      <c r="C597" s="1"/>
    </row>
    <row r="598" ht="15">
      <c r="C598" s="1"/>
    </row>
    <row r="599" ht="15">
      <c r="C599" s="1"/>
    </row>
    <row r="600" ht="15">
      <c r="C600" s="1"/>
    </row>
    <row r="601" ht="15">
      <c r="C601" s="1"/>
    </row>
    <row r="602" ht="15">
      <c r="C602" s="1"/>
    </row>
    <row r="603" ht="15">
      <c r="C603" s="1"/>
    </row>
    <row r="604" ht="15">
      <c r="C604" s="1"/>
    </row>
    <row r="605" ht="15">
      <c r="C605" s="1"/>
    </row>
    <row r="606" ht="15">
      <c r="C606" s="1"/>
    </row>
    <row r="607" ht="15">
      <c r="C607" s="1"/>
    </row>
    <row r="608" ht="15">
      <c r="C608" s="1"/>
    </row>
    <row r="609" ht="15">
      <c r="C609" s="1"/>
    </row>
    <row r="610" ht="15">
      <c r="C610" s="1"/>
    </row>
    <row r="611" ht="15">
      <c r="C611" s="1"/>
    </row>
    <row r="612" ht="15">
      <c r="C612" s="1"/>
    </row>
    <row r="613" ht="15">
      <c r="C613" s="1"/>
    </row>
    <row r="614" ht="15">
      <c r="C614" s="1"/>
    </row>
    <row r="615" ht="15">
      <c r="C615" s="1"/>
    </row>
    <row r="616" ht="15">
      <c r="C616" s="1"/>
    </row>
    <row r="617" ht="15">
      <c r="C617" s="1"/>
    </row>
    <row r="618" ht="15">
      <c r="C618" s="1"/>
    </row>
    <row r="619" ht="15">
      <c r="C619" s="1"/>
    </row>
    <row r="620" ht="15">
      <c r="C620" s="1"/>
    </row>
    <row r="621" ht="15">
      <c r="C621" s="1"/>
    </row>
    <row r="622" ht="15">
      <c r="C622" s="1"/>
    </row>
    <row r="623" ht="15">
      <c r="C623" s="1"/>
    </row>
    <row r="624" ht="15">
      <c r="C624" s="1"/>
    </row>
    <row r="625" ht="15">
      <c r="C625" s="1"/>
    </row>
    <row r="626" ht="15">
      <c r="C626" s="1"/>
    </row>
    <row r="627" ht="15">
      <c r="C627" s="1"/>
    </row>
    <row r="628" ht="15">
      <c r="C628" s="1"/>
    </row>
    <row r="629" ht="15">
      <c r="C629" s="1"/>
    </row>
    <row r="630" ht="15">
      <c r="C630" s="1"/>
    </row>
    <row r="631" ht="15">
      <c r="C631" s="1"/>
    </row>
    <row r="632" ht="15">
      <c r="C632" s="1"/>
    </row>
    <row r="633" ht="15">
      <c r="C633" s="1"/>
    </row>
    <row r="634" ht="15">
      <c r="C634" s="1"/>
    </row>
    <row r="635" ht="15">
      <c r="C635" s="1"/>
    </row>
    <row r="636" ht="15">
      <c r="C636" s="1"/>
    </row>
    <row r="637" ht="15">
      <c r="C637" s="1"/>
    </row>
    <row r="638" ht="15">
      <c r="C638" s="1"/>
    </row>
    <row r="639" ht="15">
      <c r="C639" s="1"/>
    </row>
    <row r="640" ht="15">
      <c r="C640" s="1"/>
    </row>
    <row r="641" ht="15">
      <c r="C641" s="1"/>
    </row>
    <row r="642" ht="15">
      <c r="C642" s="1"/>
    </row>
    <row r="643" ht="15">
      <c r="C643" s="1"/>
    </row>
    <row r="644" ht="15">
      <c r="C644" s="1"/>
    </row>
    <row r="645" ht="15">
      <c r="C645" s="1"/>
    </row>
    <row r="646" ht="15">
      <c r="C646" s="1"/>
    </row>
    <row r="647" ht="15">
      <c r="C647" s="1"/>
    </row>
    <row r="648" ht="15">
      <c r="C648" s="1"/>
    </row>
    <row r="649" ht="15">
      <c r="C649" s="1"/>
    </row>
    <row r="650" ht="15">
      <c r="C650" s="1"/>
    </row>
    <row r="651" ht="15">
      <c r="C651" s="1"/>
    </row>
    <row r="652" ht="15">
      <c r="C652" s="1"/>
    </row>
    <row r="653" ht="15">
      <c r="C653" s="1"/>
    </row>
    <row r="654" ht="15">
      <c r="C654" s="1"/>
    </row>
    <row r="655" ht="15">
      <c r="C655" s="1"/>
    </row>
    <row r="656" ht="15">
      <c r="C656" s="1"/>
    </row>
    <row r="657" ht="15">
      <c r="C657" s="1"/>
    </row>
    <row r="658" ht="15">
      <c r="C658" s="1"/>
    </row>
    <row r="659" ht="15">
      <c r="C659" s="1"/>
    </row>
    <row r="660" ht="15">
      <c r="C660" s="1"/>
    </row>
    <row r="661" ht="15">
      <c r="C661" s="1"/>
    </row>
    <row r="662" ht="15">
      <c r="C662" s="1"/>
    </row>
    <row r="663" ht="15">
      <c r="C663" s="1"/>
    </row>
    <row r="664" ht="15">
      <c r="C664" s="1"/>
    </row>
    <row r="665" ht="15">
      <c r="C665" s="1"/>
    </row>
    <row r="666" ht="15">
      <c r="C666" s="1"/>
    </row>
    <row r="667" ht="15">
      <c r="C667" s="1"/>
    </row>
    <row r="668" ht="15">
      <c r="C668" s="1"/>
    </row>
    <row r="669" ht="15">
      <c r="C669" s="1"/>
    </row>
    <row r="670" ht="15">
      <c r="C670" s="1"/>
    </row>
    <row r="671" ht="15">
      <c r="C671" s="1"/>
    </row>
    <row r="672" ht="15">
      <c r="C672" s="1"/>
    </row>
    <row r="673" ht="15">
      <c r="C673" s="1"/>
    </row>
    <row r="674" ht="15">
      <c r="C674" s="1"/>
    </row>
    <row r="675" ht="15">
      <c r="C675" s="1"/>
    </row>
    <row r="676" ht="15">
      <c r="C676" s="1"/>
    </row>
    <row r="677" ht="15">
      <c r="C677" s="1"/>
    </row>
    <row r="678" ht="15">
      <c r="C678" s="1"/>
    </row>
    <row r="679" ht="15">
      <c r="C679" s="1"/>
    </row>
    <row r="680" ht="15">
      <c r="C680" s="1"/>
    </row>
    <row r="681" ht="15">
      <c r="C681" s="1"/>
    </row>
    <row r="682" ht="15">
      <c r="C682" s="1"/>
    </row>
    <row r="683" ht="15">
      <c r="C683" s="1"/>
    </row>
    <row r="684" ht="15">
      <c r="C684" s="1"/>
    </row>
    <row r="685" ht="15">
      <c r="C685" s="1"/>
    </row>
    <row r="686" ht="15">
      <c r="C686" s="1"/>
    </row>
    <row r="687" ht="15">
      <c r="C687" s="1"/>
    </row>
    <row r="688" ht="15">
      <c r="C688" s="1"/>
    </row>
    <row r="689" ht="15">
      <c r="C689" s="1"/>
    </row>
    <row r="690" ht="15">
      <c r="C690" s="1"/>
    </row>
    <row r="691" ht="15">
      <c r="C691" s="1"/>
    </row>
    <row r="692" ht="15">
      <c r="C692" s="1"/>
    </row>
    <row r="693" ht="15">
      <c r="C693" s="1"/>
    </row>
    <row r="694" ht="15">
      <c r="C694" s="1"/>
    </row>
    <row r="695" ht="15">
      <c r="C695" s="1"/>
    </row>
    <row r="696" ht="15">
      <c r="C696" s="1"/>
    </row>
    <row r="697" ht="15">
      <c r="C697" s="1"/>
    </row>
    <row r="698" ht="15">
      <c r="C698" s="1"/>
    </row>
    <row r="699" ht="15">
      <c r="C699" s="1"/>
    </row>
    <row r="700" ht="15">
      <c r="C700" s="1"/>
    </row>
    <row r="701" ht="15">
      <c r="C701" s="1"/>
    </row>
    <row r="702" ht="15">
      <c r="C702" s="1"/>
    </row>
    <row r="703" ht="15">
      <c r="C703" s="1"/>
    </row>
    <row r="704" ht="15">
      <c r="C704" s="1"/>
    </row>
    <row r="705" ht="15">
      <c r="C705" s="1"/>
    </row>
    <row r="706" ht="15">
      <c r="C706" s="1"/>
    </row>
    <row r="707" ht="15">
      <c r="C707" s="1"/>
    </row>
    <row r="708" ht="15">
      <c r="C708" s="1"/>
    </row>
    <row r="709" ht="15">
      <c r="C709" s="1"/>
    </row>
    <row r="710" ht="15">
      <c r="C710" s="1"/>
    </row>
    <row r="711" ht="15">
      <c r="C711" s="1"/>
    </row>
    <row r="712" ht="15">
      <c r="C712" s="1"/>
    </row>
    <row r="713" ht="15">
      <c r="C713" s="1"/>
    </row>
    <row r="714" ht="15">
      <c r="C714" s="1"/>
    </row>
    <row r="715" ht="15">
      <c r="C715" s="1"/>
    </row>
    <row r="716" ht="15">
      <c r="C716" s="1"/>
    </row>
    <row r="717" ht="15">
      <c r="C717" s="1"/>
    </row>
    <row r="718" ht="15">
      <c r="C718" s="1"/>
    </row>
    <row r="719" ht="15">
      <c r="C719" s="1"/>
    </row>
    <row r="720" ht="15">
      <c r="C720" s="1"/>
    </row>
    <row r="721" ht="15">
      <c r="C721" s="1"/>
    </row>
    <row r="722" ht="15">
      <c r="C722" s="1"/>
    </row>
    <row r="723" ht="15">
      <c r="C723" s="1"/>
    </row>
    <row r="724" ht="15">
      <c r="C724" s="1"/>
    </row>
    <row r="725" ht="15">
      <c r="C725" s="1"/>
    </row>
    <row r="726" ht="15">
      <c r="C726" s="1"/>
    </row>
    <row r="727" ht="15">
      <c r="C727" s="1"/>
    </row>
    <row r="728" ht="15">
      <c r="C728" s="1"/>
    </row>
    <row r="729" ht="15">
      <c r="C729" s="1"/>
    </row>
    <row r="730" ht="15">
      <c r="C730" s="1"/>
    </row>
    <row r="731" ht="15">
      <c r="C731" s="1"/>
    </row>
    <row r="732" ht="15">
      <c r="C732" s="1"/>
    </row>
    <row r="733" ht="15">
      <c r="C733" s="1"/>
    </row>
    <row r="734" ht="15">
      <c r="C734" s="1"/>
    </row>
    <row r="735" ht="15">
      <c r="C735" s="1"/>
    </row>
    <row r="736" ht="15">
      <c r="C736" s="1"/>
    </row>
    <row r="737" ht="15">
      <c r="C737" s="1"/>
    </row>
    <row r="738" ht="15">
      <c r="C738" s="1"/>
    </row>
    <row r="739" ht="15">
      <c r="C739" s="1"/>
    </row>
    <row r="740" ht="15">
      <c r="C740" s="1"/>
    </row>
    <row r="741" ht="15">
      <c r="C741" s="1"/>
    </row>
    <row r="742" ht="15">
      <c r="C742" s="1"/>
    </row>
    <row r="743" ht="15">
      <c r="C743" s="1"/>
    </row>
    <row r="744" ht="15">
      <c r="C744" s="1"/>
    </row>
    <row r="745" ht="15">
      <c r="C745" s="1"/>
    </row>
    <row r="746" ht="15">
      <c r="C746" s="1"/>
    </row>
    <row r="747" ht="15">
      <c r="C747" s="1"/>
    </row>
    <row r="748" ht="15">
      <c r="C748" s="1"/>
    </row>
    <row r="749" ht="15">
      <c r="C749" s="1"/>
    </row>
    <row r="750" ht="15">
      <c r="C750" s="1"/>
    </row>
    <row r="751" ht="15">
      <c r="C751" s="1"/>
    </row>
    <row r="752" ht="15">
      <c r="C752" s="1"/>
    </row>
    <row r="753" ht="15">
      <c r="C753" s="1"/>
    </row>
    <row r="754" ht="15">
      <c r="C754" s="1"/>
    </row>
    <row r="755" ht="15">
      <c r="C755" s="1"/>
    </row>
    <row r="756" ht="15">
      <c r="C756" s="1"/>
    </row>
    <row r="757" ht="15">
      <c r="C757" s="1"/>
    </row>
    <row r="758" ht="15">
      <c r="C758" s="1"/>
    </row>
    <row r="759" ht="15">
      <c r="C759" s="1"/>
    </row>
    <row r="760" ht="15">
      <c r="C760" s="1"/>
    </row>
    <row r="761" ht="15">
      <c r="C761" s="1"/>
    </row>
    <row r="762" ht="15">
      <c r="C762" s="1"/>
    </row>
    <row r="763" ht="15">
      <c r="C763" s="1"/>
    </row>
    <row r="764" ht="15">
      <c r="C764" s="1"/>
    </row>
    <row r="765" ht="15">
      <c r="C765" s="1"/>
    </row>
    <row r="766" ht="15">
      <c r="C766" s="1"/>
    </row>
    <row r="767" ht="15">
      <c r="C767" s="1"/>
    </row>
    <row r="768" ht="15">
      <c r="C768" s="1"/>
    </row>
    <row r="769" ht="15">
      <c r="C769" s="1"/>
    </row>
    <row r="770" ht="15">
      <c r="C770" s="1"/>
    </row>
    <row r="771" ht="15">
      <c r="C771" s="1"/>
    </row>
    <row r="772" ht="15">
      <c r="C772" s="1"/>
    </row>
    <row r="773" ht="15">
      <c r="C773" s="1"/>
    </row>
    <row r="774" ht="15">
      <c r="C774" s="1"/>
    </row>
    <row r="775" ht="15">
      <c r="C775" s="1"/>
    </row>
    <row r="776" ht="15">
      <c r="C776" s="1"/>
    </row>
    <row r="777" ht="15">
      <c r="C777" s="1"/>
    </row>
    <row r="778" ht="15">
      <c r="C778" s="1"/>
    </row>
    <row r="779" ht="15">
      <c r="C779" s="1"/>
    </row>
    <row r="780" ht="15">
      <c r="C780" s="1"/>
    </row>
    <row r="781" ht="15">
      <c r="C781" s="1"/>
    </row>
    <row r="782" ht="15">
      <c r="C782" s="1"/>
    </row>
    <row r="783" ht="15">
      <c r="C783" s="1"/>
    </row>
    <row r="784" ht="15">
      <c r="C784" s="1"/>
    </row>
    <row r="785" ht="15">
      <c r="C785" s="1"/>
    </row>
    <row r="786" spans="4:33" s="8" customFormat="1" ht="15">
      <c r="D786" s="13"/>
      <c r="E786" s="13"/>
      <c r="H786" s="13"/>
      <c r="I786" s="13"/>
      <c r="L786" s="13"/>
      <c r="M786" s="13"/>
      <c r="P786" s="13"/>
      <c r="Q786" s="13"/>
      <c r="T786" s="13"/>
      <c r="U786" s="13"/>
      <c r="X786" s="13"/>
      <c r="Y786" s="13"/>
      <c r="AB786" s="13"/>
      <c r="AC786" s="13"/>
      <c r="AF786" s="13"/>
      <c r="AG786" s="13"/>
    </row>
    <row r="787" ht="15">
      <c r="C787" s="1"/>
    </row>
    <row r="788" ht="15">
      <c r="C788" s="1"/>
    </row>
    <row r="789" ht="15">
      <c r="C789" s="1"/>
    </row>
    <row r="790" ht="15">
      <c r="C790" s="1"/>
    </row>
    <row r="791" ht="15">
      <c r="C791" s="1"/>
    </row>
    <row r="792" ht="15">
      <c r="C792" s="1"/>
    </row>
    <row r="793" ht="15">
      <c r="C793" s="1"/>
    </row>
    <row r="794" ht="15">
      <c r="C794" s="1"/>
    </row>
    <row r="795" ht="15">
      <c r="C795" s="1"/>
    </row>
    <row r="796" ht="15">
      <c r="C796" s="1"/>
    </row>
    <row r="797" ht="15">
      <c r="C797" s="1"/>
    </row>
    <row r="798" ht="15">
      <c r="C798" s="1"/>
    </row>
    <row r="799" ht="15">
      <c r="C799" s="1"/>
    </row>
    <row r="800" ht="15">
      <c r="C800" s="1"/>
    </row>
    <row r="801" ht="15">
      <c r="C801" s="1"/>
    </row>
    <row r="802" ht="15">
      <c r="C802" s="1"/>
    </row>
    <row r="803" ht="15">
      <c r="C803" s="1"/>
    </row>
    <row r="804" ht="15">
      <c r="C804" s="1"/>
    </row>
    <row r="805" ht="15">
      <c r="C805" s="1"/>
    </row>
    <row r="806" ht="15">
      <c r="C806" s="1"/>
    </row>
    <row r="807" ht="15">
      <c r="C807" s="1"/>
    </row>
    <row r="808" ht="15">
      <c r="C808" s="1"/>
    </row>
    <row r="809" ht="15">
      <c r="C809" s="1"/>
    </row>
    <row r="810" ht="15">
      <c r="C810" s="1"/>
    </row>
    <row r="811" ht="15">
      <c r="C811" s="1"/>
    </row>
    <row r="812" ht="15">
      <c r="C812" s="1"/>
    </row>
    <row r="813" ht="15">
      <c r="C813" s="1"/>
    </row>
    <row r="814" ht="15">
      <c r="C814" s="1"/>
    </row>
    <row r="815" ht="15">
      <c r="C815" s="1"/>
    </row>
    <row r="816" ht="15">
      <c r="C816" s="1"/>
    </row>
    <row r="817" ht="15">
      <c r="C817" s="1"/>
    </row>
    <row r="818" ht="15">
      <c r="C818" s="1"/>
    </row>
    <row r="819" ht="15">
      <c r="C819" s="1"/>
    </row>
    <row r="820" ht="15">
      <c r="C820" s="1"/>
    </row>
    <row r="821" ht="15">
      <c r="C821" s="1"/>
    </row>
    <row r="822" ht="15">
      <c r="C822" s="1"/>
    </row>
    <row r="823" ht="15">
      <c r="C823" s="1"/>
    </row>
    <row r="824" ht="15">
      <c r="C824" s="1"/>
    </row>
    <row r="825" ht="15">
      <c r="C825" s="1"/>
    </row>
    <row r="826" ht="15">
      <c r="C826" s="1"/>
    </row>
    <row r="827" ht="15">
      <c r="C827" s="1"/>
    </row>
    <row r="828" ht="15">
      <c r="C828" s="1"/>
    </row>
    <row r="829" ht="15">
      <c r="C829" s="1"/>
    </row>
    <row r="830" ht="15">
      <c r="C830" s="1"/>
    </row>
    <row r="831" ht="15">
      <c r="C831" s="1"/>
    </row>
    <row r="832" ht="15">
      <c r="C832" s="1"/>
    </row>
    <row r="833" ht="15">
      <c r="C833" s="1"/>
    </row>
    <row r="834" ht="15">
      <c r="C834" s="1"/>
    </row>
    <row r="835" ht="15">
      <c r="C835" s="1"/>
    </row>
    <row r="836" ht="15">
      <c r="C836" s="1"/>
    </row>
    <row r="837" ht="15">
      <c r="C837" s="1"/>
    </row>
    <row r="838" ht="15">
      <c r="C838" s="1"/>
    </row>
    <row r="839" ht="15">
      <c r="C839" s="1"/>
    </row>
    <row r="840" ht="15">
      <c r="C840" s="1"/>
    </row>
    <row r="841" ht="15">
      <c r="C841" s="1"/>
    </row>
    <row r="842" ht="15">
      <c r="C842" s="1"/>
    </row>
    <row r="843" ht="15">
      <c r="C843" s="1"/>
    </row>
    <row r="844" ht="15">
      <c r="C844" s="1"/>
    </row>
    <row r="845" ht="15">
      <c r="C845" s="1"/>
    </row>
    <row r="846" ht="15">
      <c r="C846" s="1"/>
    </row>
    <row r="847" ht="15">
      <c r="C847" s="1"/>
    </row>
    <row r="848" ht="15">
      <c r="C848" s="1"/>
    </row>
    <row r="849" ht="15">
      <c r="C849" s="1"/>
    </row>
    <row r="850" ht="15">
      <c r="C850" s="1"/>
    </row>
    <row r="851" ht="15">
      <c r="C851" s="1"/>
    </row>
    <row r="852" ht="15">
      <c r="C852" s="1"/>
    </row>
    <row r="853" ht="15">
      <c r="C853" s="1"/>
    </row>
    <row r="854" ht="15">
      <c r="C854" s="1"/>
    </row>
    <row r="855" ht="15">
      <c r="C855" s="1"/>
    </row>
    <row r="856" ht="15">
      <c r="C856" s="1"/>
    </row>
    <row r="857" ht="15">
      <c r="C857" s="1"/>
    </row>
    <row r="858" ht="15">
      <c r="C858" s="1"/>
    </row>
    <row r="859" ht="15">
      <c r="C859" s="1"/>
    </row>
    <row r="860" ht="15">
      <c r="C860" s="1"/>
    </row>
    <row r="861" ht="15">
      <c r="C861" s="1"/>
    </row>
    <row r="862" ht="15">
      <c r="C862" s="1"/>
    </row>
    <row r="863" ht="15">
      <c r="C863" s="1"/>
    </row>
    <row r="864" ht="15">
      <c r="C864" s="1"/>
    </row>
    <row r="865" spans="4:33" s="8" customFormat="1" ht="15">
      <c r="D865" s="13"/>
      <c r="E865" s="13"/>
      <c r="H865" s="13"/>
      <c r="I865" s="13"/>
      <c r="L865" s="13"/>
      <c r="M865" s="13"/>
      <c r="P865" s="13"/>
      <c r="Q865" s="13"/>
      <c r="T865" s="13"/>
      <c r="U865" s="13"/>
      <c r="X865" s="13"/>
      <c r="Y865" s="13"/>
      <c r="AB865" s="13"/>
      <c r="AC865" s="13"/>
      <c r="AF865" s="13"/>
      <c r="AG865" s="13"/>
    </row>
    <row r="866" ht="15">
      <c r="C866" s="1"/>
    </row>
    <row r="867" ht="15">
      <c r="C867" s="1"/>
    </row>
    <row r="868" ht="15">
      <c r="C868" s="1"/>
    </row>
    <row r="869" ht="15">
      <c r="C869" s="1"/>
    </row>
    <row r="870" ht="15">
      <c r="C870" s="1"/>
    </row>
    <row r="871" ht="15">
      <c r="C871" s="1"/>
    </row>
    <row r="872" ht="15">
      <c r="C872" s="1"/>
    </row>
    <row r="873" ht="15">
      <c r="C873" s="1"/>
    </row>
    <row r="874" ht="15">
      <c r="C874" s="1"/>
    </row>
    <row r="875" ht="15">
      <c r="C875" s="1"/>
    </row>
    <row r="876" ht="15">
      <c r="C876" s="1"/>
    </row>
    <row r="877" ht="15">
      <c r="C877" s="1"/>
    </row>
    <row r="878" ht="15">
      <c r="C878" s="1"/>
    </row>
    <row r="879" ht="15">
      <c r="C879" s="1"/>
    </row>
    <row r="880" ht="15">
      <c r="C880" s="1"/>
    </row>
    <row r="881" ht="15">
      <c r="C881" s="1"/>
    </row>
    <row r="882" ht="15">
      <c r="C882" s="1"/>
    </row>
    <row r="883" ht="15">
      <c r="C883" s="1"/>
    </row>
    <row r="884" ht="15">
      <c r="C884" s="1"/>
    </row>
    <row r="885" ht="15">
      <c r="C885" s="1"/>
    </row>
    <row r="886" ht="15">
      <c r="C886" s="1"/>
    </row>
    <row r="887" ht="15">
      <c r="C887" s="1"/>
    </row>
    <row r="888" ht="15">
      <c r="C888" s="1"/>
    </row>
    <row r="889" ht="15">
      <c r="C889" s="1"/>
    </row>
    <row r="890" ht="15">
      <c r="C890" s="1"/>
    </row>
    <row r="891" ht="15">
      <c r="C891" s="1"/>
    </row>
    <row r="892" ht="15">
      <c r="C892" s="1"/>
    </row>
    <row r="893" ht="15">
      <c r="C893" s="1"/>
    </row>
    <row r="894" ht="15">
      <c r="C894" s="1"/>
    </row>
    <row r="895" ht="15">
      <c r="C895" s="1"/>
    </row>
    <row r="896" ht="15">
      <c r="C896" s="1"/>
    </row>
    <row r="897" ht="15">
      <c r="C897" s="1"/>
    </row>
    <row r="898" ht="15">
      <c r="C898" s="1"/>
    </row>
    <row r="899" ht="15">
      <c r="C899" s="1"/>
    </row>
    <row r="900" ht="15">
      <c r="C900" s="1"/>
    </row>
    <row r="901" ht="15">
      <c r="C901" s="1"/>
    </row>
    <row r="902" ht="15">
      <c r="C902" s="1"/>
    </row>
    <row r="903" ht="15">
      <c r="C903" s="1"/>
    </row>
    <row r="904" ht="15">
      <c r="C904" s="1"/>
    </row>
    <row r="905" ht="15">
      <c r="C905" s="1"/>
    </row>
    <row r="906" ht="15">
      <c r="C906" s="1"/>
    </row>
    <row r="907" ht="15">
      <c r="C907" s="1"/>
    </row>
    <row r="908" ht="15">
      <c r="C908" s="1"/>
    </row>
    <row r="909" ht="15">
      <c r="C909" s="1"/>
    </row>
    <row r="910" ht="15">
      <c r="C910" s="1"/>
    </row>
    <row r="911" ht="15">
      <c r="C911" s="1"/>
    </row>
    <row r="912" ht="15">
      <c r="C912" s="1"/>
    </row>
    <row r="913" ht="15">
      <c r="C913" s="1"/>
    </row>
    <row r="914" ht="15">
      <c r="C914" s="1"/>
    </row>
    <row r="915" ht="15">
      <c r="C915" s="1"/>
    </row>
    <row r="916" ht="15">
      <c r="C916" s="1"/>
    </row>
    <row r="917" ht="15">
      <c r="C917" s="1"/>
    </row>
    <row r="918" ht="15">
      <c r="C918" s="1"/>
    </row>
    <row r="919" ht="15">
      <c r="C919" s="1"/>
    </row>
    <row r="920" ht="15">
      <c r="C920" s="1"/>
    </row>
    <row r="921" ht="15">
      <c r="C921" s="1"/>
    </row>
    <row r="922" ht="15">
      <c r="C922" s="1"/>
    </row>
    <row r="923" ht="15">
      <c r="C923" s="1"/>
    </row>
    <row r="924" ht="15">
      <c r="C924" s="1"/>
    </row>
    <row r="925" ht="15">
      <c r="C925" s="1"/>
    </row>
    <row r="926" ht="15">
      <c r="C926" s="1"/>
    </row>
    <row r="927" ht="15">
      <c r="C927" s="1"/>
    </row>
    <row r="928" ht="15">
      <c r="C928" s="1"/>
    </row>
    <row r="929" ht="15">
      <c r="C929" s="1"/>
    </row>
    <row r="930" ht="15">
      <c r="C930" s="1"/>
    </row>
    <row r="931" ht="15">
      <c r="C931" s="1"/>
    </row>
    <row r="932" ht="15">
      <c r="C932" s="1"/>
    </row>
    <row r="933" ht="15">
      <c r="C933" s="1"/>
    </row>
    <row r="934" ht="15">
      <c r="C934" s="1"/>
    </row>
    <row r="935" ht="15">
      <c r="C935" s="1"/>
    </row>
    <row r="936" ht="15">
      <c r="C936" s="1"/>
    </row>
    <row r="937" ht="15">
      <c r="C937" s="1"/>
    </row>
    <row r="938" ht="15">
      <c r="C938" s="1"/>
    </row>
    <row r="939" ht="15">
      <c r="C939" s="1"/>
    </row>
    <row r="940" ht="15">
      <c r="C940" s="1"/>
    </row>
    <row r="941" ht="15">
      <c r="C941" s="1"/>
    </row>
    <row r="942" ht="15">
      <c r="C942" s="1"/>
    </row>
    <row r="943" ht="15">
      <c r="C943" s="1"/>
    </row>
    <row r="944" ht="15">
      <c r="C944" s="1"/>
    </row>
    <row r="945" ht="15">
      <c r="C945" s="1"/>
    </row>
    <row r="946" ht="15">
      <c r="C946" s="1"/>
    </row>
    <row r="947" ht="15">
      <c r="C947" s="1"/>
    </row>
    <row r="948" ht="15">
      <c r="C948" s="1"/>
    </row>
    <row r="949" ht="15">
      <c r="C949" s="1"/>
    </row>
    <row r="950" ht="15">
      <c r="C950" s="1"/>
    </row>
    <row r="951" ht="15">
      <c r="C951" s="1"/>
    </row>
    <row r="952" ht="15">
      <c r="C952" s="1"/>
    </row>
    <row r="953" ht="15">
      <c r="C953" s="1"/>
    </row>
    <row r="954" ht="15">
      <c r="C954" s="1"/>
    </row>
    <row r="955" ht="15">
      <c r="C955" s="1"/>
    </row>
    <row r="956" ht="15">
      <c r="C956" s="1"/>
    </row>
    <row r="957" ht="15">
      <c r="C957" s="1"/>
    </row>
    <row r="958" ht="15">
      <c r="C958" s="1"/>
    </row>
    <row r="959" ht="15">
      <c r="C959" s="1"/>
    </row>
    <row r="960" ht="15">
      <c r="C960" s="1"/>
    </row>
    <row r="961" ht="15">
      <c r="C961" s="1"/>
    </row>
    <row r="962" ht="15">
      <c r="C962" s="1"/>
    </row>
    <row r="963" ht="15">
      <c r="C963" s="1"/>
    </row>
    <row r="964" ht="15">
      <c r="C964" s="1"/>
    </row>
    <row r="965" ht="15">
      <c r="C965" s="1"/>
    </row>
    <row r="966" ht="15">
      <c r="C966" s="1"/>
    </row>
    <row r="967" ht="15">
      <c r="C967" s="1"/>
    </row>
    <row r="968" ht="15">
      <c r="C968" s="1"/>
    </row>
    <row r="969" ht="15">
      <c r="C969" s="1"/>
    </row>
    <row r="970" ht="15">
      <c r="C970" s="1"/>
    </row>
    <row r="971" ht="15">
      <c r="C971" s="1"/>
    </row>
    <row r="972" ht="15">
      <c r="C972" s="1"/>
    </row>
    <row r="973" ht="15">
      <c r="C973" s="1"/>
    </row>
    <row r="974" ht="15">
      <c r="C974" s="1"/>
    </row>
    <row r="975" ht="15">
      <c r="C975" s="1"/>
    </row>
    <row r="976" ht="15">
      <c r="C976" s="1"/>
    </row>
    <row r="977" ht="15">
      <c r="C977" s="1"/>
    </row>
    <row r="978" ht="15">
      <c r="C978" s="1"/>
    </row>
    <row r="979" ht="15">
      <c r="C979" s="1"/>
    </row>
    <row r="980" ht="15">
      <c r="C980" s="1"/>
    </row>
    <row r="981" ht="15">
      <c r="C981" s="1"/>
    </row>
    <row r="982" ht="15">
      <c r="C982" s="1"/>
    </row>
    <row r="983" ht="15">
      <c r="C983" s="1"/>
    </row>
    <row r="984" ht="15">
      <c r="C984" s="1"/>
    </row>
    <row r="985" ht="15">
      <c r="C985" s="1"/>
    </row>
    <row r="986" ht="15">
      <c r="C986" s="1"/>
    </row>
    <row r="987" ht="15">
      <c r="C987" s="1"/>
    </row>
    <row r="988" ht="15">
      <c r="C988" s="1"/>
    </row>
    <row r="989" ht="15">
      <c r="C989" s="1"/>
    </row>
    <row r="990" ht="15">
      <c r="C990" s="1"/>
    </row>
    <row r="991" ht="15">
      <c r="C991" s="1"/>
    </row>
    <row r="992" ht="15">
      <c r="C992" s="1"/>
    </row>
    <row r="993" ht="15">
      <c r="C993" s="1"/>
    </row>
    <row r="994" ht="15">
      <c r="C994" s="1"/>
    </row>
    <row r="995" ht="15">
      <c r="C995" s="1"/>
    </row>
    <row r="996" ht="15">
      <c r="C996" s="1"/>
    </row>
    <row r="997" ht="15">
      <c r="C997" s="1"/>
    </row>
    <row r="998" ht="15">
      <c r="C998" s="1"/>
    </row>
    <row r="999" ht="15">
      <c r="C999" s="1"/>
    </row>
    <row r="1000" ht="15">
      <c r="C1000" s="1"/>
    </row>
    <row r="1001" ht="15">
      <c r="C1001" s="1"/>
    </row>
    <row r="1002" ht="15">
      <c r="C1002" s="1"/>
    </row>
    <row r="1003" ht="15">
      <c r="C1003" s="1"/>
    </row>
    <row r="1004" ht="15">
      <c r="C1004" s="1"/>
    </row>
    <row r="1005" ht="15">
      <c r="C1005" s="1"/>
    </row>
    <row r="1006" ht="15">
      <c r="C1006" s="1"/>
    </row>
    <row r="1007" ht="15">
      <c r="C1007" s="1"/>
    </row>
    <row r="1008" ht="15">
      <c r="C1008" s="1"/>
    </row>
    <row r="1009" ht="15">
      <c r="C1009" s="1"/>
    </row>
    <row r="1010" ht="15">
      <c r="C1010" s="1"/>
    </row>
    <row r="1011" ht="15">
      <c r="C1011" s="1"/>
    </row>
    <row r="1012" ht="15">
      <c r="C1012" s="1"/>
    </row>
    <row r="1013" ht="15">
      <c r="C1013" s="1"/>
    </row>
    <row r="1014" ht="15">
      <c r="C1014" s="1"/>
    </row>
    <row r="1015" ht="15">
      <c r="C1015" s="1"/>
    </row>
    <row r="1016" ht="15">
      <c r="C1016" s="1"/>
    </row>
    <row r="1017" ht="15">
      <c r="C1017" s="1"/>
    </row>
    <row r="1018" ht="15">
      <c r="C1018" s="1"/>
    </row>
    <row r="1019" ht="15">
      <c r="C1019" s="1"/>
    </row>
    <row r="1020" ht="15">
      <c r="C1020" s="1"/>
    </row>
    <row r="1021" ht="15">
      <c r="C1021" s="1"/>
    </row>
    <row r="1022" ht="15">
      <c r="C1022" s="1"/>
    </row>
    <row r="1023" ht="15">
      <c r="C1023" s="1"/>
    </row>
    <row r="1024" ht="15">
      <c r="C1024" s="1"/>
    </row>
    <row r="1025" ht="15">
      <c r="C1025" s="1"/>
    </row>
    <row r="1026" ht="15">
      <c r="C1026" s="1"/>
    </row>
    <row r="1027" ht="15">
      <c r="C1027" s="1"/>
    </row>
    <row r="1028" ht="15">
      <c r="C1028" s="1"/>
    </row>
    <row r="1029" ht="15">
      <c r="C1029" s="1"/>
    </row>
    <row r="1030" ht="15">
      <c r="C1030" s="1"/>
    </row>
    <row r="1031" ht="15">
      <c r="C1031" s="1"/>
    </row>
    <row r="1032" ht="15">
      <c r="C1032" s="1"/>
    </row>
    <row r="1033" ht="15">
      <c r="C1033" s="1"/>
    </row>
    <row r="1034" ht="15">
      <c r="C1034" s="1"/>
    </row>
    <row r="1035" ht="15">
      <c r="C1035" s="1"/>
    </row>
    <row r="1036" ht="15">
      <c r="C1036" s="1"/>
    </row>
    <row r="1037" ht="15">
      <c r="C1037" s="1"/>
    </row>
    <row r="1038" ht="15">
      <c r="C1038" s="1"/>
    </row>
    <row r="1039" ht="15">
      <c r="C1039" s="1"/>
    </row>
    <row r="1040" ht="15">
      <c r="C1040" s="1"/>
    </row>
    <row r="1041" ht="15">
      <c r="C1041" s="1"/>
    </row>
    <row r="1042" ht="15">
      <c r="C1042" s="1"/>
    </row>
    <row r="1043" ht="15">
      <c r="C1043" s="1"/>
    </row>
    <row r="1044" ht="15">
      <c r="C1044" s="1"/>
    </row>
    <row r="1045" ht="15">
      <c r="C1045" s="1"/>
    </row>
    <row r="1046" ht="15">
      <c r="C1046" s="1"/>
    </row>
    <row r="1047" ht="15">
      <c r="C1047" s="1"/>
    </row>
    <row r="1048" ht="15">
      <c r="C1048" s="1"/>
    </row>
    <row r="1049" ht="15">
      <c r="C1049" s="1"/>
    </row>
    <row r="1050" ht="15">
      <c r="C1050" s="1"/>
    </row>
    <row r="1051" ht="15">
      <c r="C1051" s="1"/>
    </row>
    <row r="1052" ht="15">
      <c r="C1052" s="1"/>
    </row>
    <row r="1053" ht="15">
      <c r="C1053" s="1"/>
    </row>
    <row r="1054" ht="15">
      <c r="C1054" s="1"/>
    </row>
    <row r="1055" ht="15">
      <c r="C1055" s="1"/>
    </row>
    <row r="1056" ht="15">
      <c r="C1056" s="1"/>
    </row>
    <row r="1057" ht="15">
      <c r="C1057" s="1"/>
    </row>
    <row r="1058" ht="15">
      <c r="C1058" s="1"/>
    </row>
    <row r="1059" ht="15">
      <c r="C1059" s="1"/>
    </row>
    <row r="1060" ht="15">
      <c r="C1060" s="1"/>
    </row>
    <row r="1061" ht="15">
      <c r="C1061" s="1"/>
    </row>
    <row r="1062" ht="15">
      <c r="C1062" s="1"/>
    </row>
    <row r="1063" ht="15">
      <c r="C1063" s="1"/>
    </row>
    <row r="1064" ht="15">
      <c r="C1064" s="1"/>
    </row>
    <row r="1065" ht="15">
      <c r="C1065" s="1"/>
    </row>
    <row r="1066" ht="15">
      <c r="C1066" s="1"/>
    </row>
    <row r="1067" ht="15">
      <c r="C1067" s="1"/>
    </row>
    <row r="1068" ht="15">
      <c r="C1068" s="1"/>
    </row>
    <row r="1069" ht="15">
      <c r="C1069" s="1"/>
    </row>
    <row r="1070" ht="15">
      <c r="C1070" s="1"/>
    </row>
    <row r="1071" ht="15">
      <c r="C1071" s="1"/>
    </row>
    <row r="1072" ht="15">
      <c r="C1072" s="1"/>
    </row>
    <row r="1073" ht="15">
      <c r="C1073" s="1"/>
    </row>
    <row r="1074" ht="15">
      <c r="C1074" s="1"/>
    </row>
    <row r="1075" ht="15">
      <c r="C1075" s="1"/>
    </row>
    <row r="1076" ht="15">
      <c r="C1076" s="1"/>
    </row>
    <row r="1077" ht="15">
      <c r="C1077" s="1"/>
    </row>
    <row r="1078" ht="15">
      <c r="C1078" s="1"/>
    </row>
    <row r="1079" ht="15">
      <c r="C1079" s="1"/>
    </row>
    <row r="1080" ht="15">
      <c r="C1080" s="1"/>
    </row>
    <row r="1081" ht="15">
      <c r="C1081" s="1"/>
    </row>
    <row r="1082" ht="15">
      <c r="C1082" s="1"/>
    </row>
    <row r="1083" ht="15">
      <c r="C1083" s="1"/>
    </row>
    <row r="1084" ht="15">
      <c r="C1084" s="1"/>
    </row>
    <row r="1085" ht="15">
      <c r="C1085" s="1"/>
    </row>
    <row r="1086" ht="15">
      <c r="C1086" s="1"/>
    </row>
    <row r="1087" ht="15">
      <c r="C1087" s="1"/>
    </row>
    <row r="1088" ht="15">
      <c r="C1088" s="1"/>
    </row>
    <row r="1089" ht="15">
      <c r="C1089" s="1"/>
    </row>
    <row r="1090" ht="15">
      <c r="C1090" s="1"/>
    </row>
    <row r="1091" ht="15">
      <c r="C1091" s="1"/>
    </row>
    <row r="1092" ht="15">
      <c r="C1092" s="1"/>
    </row>
    <row r="1093" ht="15">
      <c r="C1093" s="1"/>
    </row>
    <row r="1094" ht="15">
      <c r="C1094" s="1"/>
    </row>
    <row r="1095" ht="15">
      <c r="C1095" s="1"/>
    </row>
    <row r="1096" ht="15">
      <c r="C1096" s="1"/>
    </row>
    <row r="1097" ht="15">
      <c r="C1097" s="1"/>
    </row>
    <row r="1098" ht="15">
      <c r="C1098" s="1"/>
    </row>
    <row r="1099" ht="15">
      <c r="C1099" s="1"/>
    </row>
    <row r="1100" ht="15">
      <c r="C1100" s="1"/>
    </row>
    <row r="1101" ht="15">
      <c r="C1101" s="1"/>
    </row>
    <row r="1102" ht="15">
      <c r="C1102" s="1"/>
    </row>
    <row r="1103" ht="15">
      <c r="C1103" s="1"/>
    </row>
    <row r="1104" ht="15">
      <c r="C1104" s="1"/>
    </row>
    <row r="1105" ht="15">
      <c r="C1105" s="1"/>
    </row>
    <row r="1106" ht="15">
      <c r="C1106" s="1"/>
    </row>
    <row r="1107" ht="15">
      <c r="C1107" s="1"/>
    </row>
    <row r="1108" ht="15">
      <c r="C1108" s="1"/>
    </row>
    <row r="1109" ht="15">
      <c r="C1109" s="1"/>
    </row>
    <row r="1110" ht="15">
      <c r="C1110" s="1"/>
    </row>
    <row r="1111" ht="15">
      <c r="C1111" s="1"/>
    </row>
    <row r="1112" ht="15">
      <c r="C1112" s="1"/>
    </row>
    <row r="1113" ht="15">
      <c r="C1113" s="1"/>
    </row>
    <row r="1114" ht="15">
      <c r="C1114" s="1"/>
    </row>
    <row r="1115" ht="15">
      <c r="C1115" s="1"/>
    </row>
    <row r="1116" ht="15">
      <c r="C1116" s="1"/>
    </row>
    <row r="1117" ht="15">
      <c r="C1117" s="1"/>
    </row>
    <row r="1118" ht="15">
      <c r="C1118" s="1"/>
    </row>
    <row r="1119" ht="15">
      <c r="C1119" s="1"/>
    </row>
    <row r="1120" ht="15">
      <c r="C1120" s="1"/>
    </row>
    <row r="1121" ht="15">
      <c r="C1121" s="1"/>
    </row>
    <row r="1122" ht="15">
      <c r="C1122" s="1"/>
    </row>
    <row r="1123" ht="15">
      <c r="C1123" s="1"/>
    </row>
    <row r="1124" ht="15">
      <c r="C1124" s="1"/>
    </row>
    <row r="1125" ht="15">
      <c r="C1125" s="1"/>
    </row>
    <row r="1126" ht="15">
      <c r="C1126" s="1"/>
    </row>
    <row r="1127" ht="15">
      <c r="C1127" s="1"/>
    </row>
    <row r="1128" ht="15">
      <c r="C1128" s="1"/>
    </row>
    <row r="1129" ht="15">
      <c r="C1129" s="1"/>
    </row>
    <row r="1130" ht="15">
      <c r="C1130" s="1"/>
    </row>
    <row r="1131" ht="15">
      <c r="C1131" s="1"/>
    </row>
    <row r="1132" ht="15">
      <c r="C1132" s="1"/>
    </row>
    <row r="1133" ht="15">
      <c r="C1133" s="1"/>
    </row>
    <row r="1134" ht="15">
      <c r="C1134" s="1"/>
    </row>
    <row r="1135" ht="15">
      <c r="C1135" s="1"/>
    </row>
    <row r="1136" ht="15">
      <c r="C1136" s="1"/>
    </row>
    <row r="1137" ht="15">
      <c r="C1137" s="1"/>
    </row>
    <row r="1138" ht="15">
      <c r="C1138" s="1"/>
    </row>
    <row r="1139" ht="15">
      <c r="C1139" s="1"/>
    </row>
    <row r="1140" ht="15">
      <c r="C1140" s="1"/>
    </row>
    <row r="1141" ht="15">
      <c r="C1141" s="1"/>
    </row>
  </sheetData>
  <sheetProtection/>
  <mergeCells count="18">
    <mergeCell ref="A71:C71"/>
    <mergeCell ref="A72:C72"/>
    <mergeCell ref="A73:C73"/>
    <mergeCell ref="A77:C77"/>
    <mergeCell ref="B86:C86"/>
    <mergeCell ref="B87:C87"/>
    <mergeCell ref="B88:C88"/>
    <mergeCell ref="B89:C89"/>
    <mergeCell ref="A78:C78"/>
    <mergeCell ref="A79:C79"/>
    <mergeCell ref="B84:C84"/>
    <mergeCell ref="B85:C85"/>
    <mergeCell ref="B95:C95"/>
    <mergeCell ref="B96:C96"/>
    <mergeCell ref="B91:C91"/>
    <mergeCell ref="B92:C92"/>
    <mergeCell ref="B93:C93"/>
    <mergeCell ref="B94:C94"/>
  </mergeCells>
  <conditionalFormatting sqref="AB68:AC70 E72 I72 M72 T68:U70 P68:Q70 X68:Y70 D69:D70 H68:H70 L68:L70 AF68:AG70">
    <cfRule type="cellIs" priority="6" dxfId="4" operator="equal" stopIfTrue="1">
      <formula>"Y"</formula>
    </cfRule>
    <cfRule type="cellIs" priority="7" dxfId="3" operator="equal" stopIfTrue="1">
      <formula>"M"</formula>
    </cfRule>
    <cfRule type="cellIs" priority="8" dxfId="2" operator="equal" stopIfTrue="1">
      <formula>"N"</formula>
    </cfRule>
  </conditionalFormatting>
  <conditionalFormatting sqref="AB3:AB31 AB67:AC67 H2:I2 E62:E65 X62:Y67 M65 D2:E2 L2:M2 L3:L67 AF3:AF66 P3:P67 T3:T67 H3:H67 U62:U65 T2:U2 X3:X61 Q65 X2:Y2 AB2:AC2 P2:Q2 AF2:AG2 AF67:AG67 D3:D67 AB33:AB66">
    <cfRule type="cellIs" priority="9" dxfId="4" operator="equal" stopIfTrue="1">
      <formula>"R"</formula>
    </cfRule>
    <cfRule type="cellIs" priority="10" dxfId="3" operator="equal" stopIfTrue="1">
      <formula>"Y"</formula>
    </cfRule>
    <cfRule type="cellIs" priority="11" dxfId="2" operator="equal" stopIfTrue="1">
      <formula>"M"</formula>
    </cfRule>
  </conditionalFormatting>
  <conditionalFormatting sqref="G3:G66 O3:O66 S3:S66 W3:W66 AA3:AA66 AE3:AE66 C3:C66 K3:K66">
    <cfRule type="expression" priority="12" dxfId="1" stopIfTrue="1">
      <formula>(E3)="Y"</formula>
    </cfRule>
    <cfRule type="expression" priority="13" dxfId="0" stopIfTrue="1">
      <formula>(E3)="D"</formula>
    </cfRule>
  </conditionalFormatting>
  <conditionalFormatting sqref="AC3:AC31 U3:U61 Q66:Q67 U66:U67 AG3:AG66 M3:M64 Q3:Q64 Y3:Y61 I3:I70 E66:E70 M66:M70 E3:E61 AC33:AC66">
    <cfRule type="cellIs" priority="14" dxfId="1" operator="equal" stopIfTrue="1">
      <formula>"Y"</formula>
    </cfRule>
    <cfRule type="cellIs" priority="15" dxfId="0" operator="equal" stopIfTrue="1">
      <formula>"D"</formula>
    </cfRule>
  </conditionalFormatting>
  <conditionalFormatting sqref="AB32">
    <cfRule type="cellIs" priority="1" dxfId="4" operator="equal" stopIfTrue="1">
      <formula>"R"</formula>
    </cfRule>
    <cfRule type="cellIs" priority="2" dxfId="3" operator="equal" stopIfTrue="1">
      <formula>"Y"</formula>
    </cfRule>
    <cfRule type="cellIs" priority="3" dxfId="2" operator="equal" stopIfTrue="1">
      <formula>"M"</formula>
    </cfRule>
  </conditionalFormatting>
  <conditionalFormatting sqref="AC32">
    <cfRule type="cellIs" priority="4" dxfId="1" operator="equal" stopIfTrue="1">
      <formula>"Y"</formula>
    </cfRule>
    <cfRule type="cellIs" priority="5" dxfId="0" operator="equal" stopIfTrue="1">
      <formula>"D"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590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12" sqref="G12"/>
    </sheetView>
  </sheetViews>
  <sheetFormatPr defaultColWidth="9.00390625" defaultRowHeight="16.5"/>
  <cols>
    <col min="1" max="1" width="3.125" style="9" customWidth="1"/>
    <col min="2" max="2" width="7.625" style="9" customWidth="1"/>
    <col min="3" max="3" width="7.875" style="31" customWidth="1"/>
    <col min="4" max="16384" width="9.00390625" style="1" customWidth="1"/>
  </cols>
  <sheetData>
    <row r="1" spans="1:3" s="7" customFormat="1" ht="19.5" customHeight="1">
      <c r="A1" s="52" t="s">
        <v>7</v>
      </c>
      <c r="B1" s="53" t="s">
        <v>4</v>
      </c>
      <c r="C1" s="54" t="s">
        <v>8</v>
      </c>
    </row>
    <row r="2" spans="1:3" ht="16.5">
      <c r="A2" s="55" t="s">
        <v>310</v>
      </c>
      <c r="B2" s="9">
        <v>220203</v>
      </c>
      <c r="C2" s="6" t="s">
        <v>311</v>
      </c>
    </row>
    <row r="3" spans="1:3" ht="16.5">
      <c r="A3" s="64" t="s">
        <v>312</v>
      </c>
      <c r="B3" s="9">
        <v>220136</v>
      </c>
      <c r="C3" s="6" t="s">
        <v>313</v>
      </c>
    </row>
    <row r="4" spans="1:3" s="8" customFormat="1" ht="16.5">
      <c r="A4" s="55" t="s">
        <v>314</v>
      </c>
      <c r="B4" s="9">
        <v>220305</v>
      </c>
      <c r="C4" s="65" t="s">
        <v>315</v>
      </c>
    </row>
    <row r="5" spans="1:3" ht="16.5">
      <c r="A5" s="55" t="s">
        <v>316</v>
      </c>
      <c r="B5" s="9">
        <v>220714</v>
      </c>
      <c r="C5" s="6" t="s">
        <v>317</v>
      </c>
    </row>
    <row r="6" spans="1:3" ht="16.5">
      <c r="A6" s="55" t="s">
        <v>318</v>
      </c>
      <c r="B6" s="9">
        <v>220631</v>
      </c>
      <c r="C6" s="6" t="s">
        <v>319</v>
      </c>
    </row>
    <row r="7" spans="1:3" ht="16.5">
      <c r="A7" s="55" t="s">
        <v>320</v>
      </c>
      <c r="B7" s="9">
        <v>220505</v>
      </c>
      <c r="C7" s="65" t="s">
        <v>321</v>
      </c>
    </row>
    <row r="8" spans="1:3" s="8" customFormat="1" ht="16.5">
      <c r="A8" s="55" t="s">
        <v>314</v>
      </c>
      <c r="B8" s="9">
        <v>220326</v>
      </c>
      <c r="C8" s="6" t="s">
        <v>322</v>
      </c>
    </row>
    <row r="9" spans="1:3" ht="16.5">
      <c r="A9" s="55" t="s">
        <v>316</v>
      </c>
      <c r="B9" s="9">
        <v>220708</v>
      </c>
      <c r="C9" s="6" t="s">
        <v>323</v>
      </c>
    </row>
    <row r="10" spans="1:3" ht="16.5">
      <c r="A10" s="55" t="s">
        <v>320</v>
      </c>
      <c r="B10" s="9">
        <v>220527</v>
      </c>
      <c r="C10" s="6" t="s">
        <v>324</v>
      </c>
    </row>
    <row r="11" spans="1:3" s="8" customFormat="1" ht="16.5">
      <c r="A11" s="55" t="s">
        <v>314</v>
      </c>
      <c r="B11" s="9">
        <v>220309</v>
      </c>
      <c r="C11" s="6" t="s">
        <v>325</v>
      </c>
    </row>
    <row r="12" spans="1:3" ht="16.5">
      <c r="A12" s="64" t="s">
        <v>312</v>
      </c>
      <c r="B12" s="9">
        <v>220124</v>
      </c>
      <c r="C12" s="6" t="s">
        <v>326</v>
      </c>
    </row>
    <row r="13" spans="1:3" ht="16.5">
      <c r="A13" s="64" t="s">
        <v>312</v>
      </c>
      <c r="B13" s="9">
        <v>220120</v>
      </c>
      <c r="C13" s="6" t="s">
        <v>327</v>
      </c>
    </row>
    <row r="14" spans="1:3" ht="16.5">
      <c r="A14" s="55" t="s">
        <v>318</v>
      </c>
      <c r="B14" s="9">
        <v>220628</v>
      </c>
      <c r="C14" s="6" t="s">
        <v>328</v>
      </c>
    </row>
    <row r="15" spans="1:3" s="8" customFormat="1" ht="16.5">
      <c r="A15" s="55" t="s">
        <v>316</v>
      </c>
      <c r="B15" s="9">
        <v>220717</v>
      </c>
      <c r="C15" s="65" t="s">
        <v>329</v>
      </c>
    </row>
    <row r="16" spans="1:3" ht="16.5">
      <c r="A16" s="55" t="s">
        <v>330</v>
      </c>
      <c r="B16" s="9">
        <v>220813</v>
      </c>
      <c r="C16" s="6" t="s">
        <v>331</v>
      </c>
    </row>
    <row r="17" spans="1:3" ht="16.5">
      <c r="A17" s="64" t="s">
        <v>312</v>
      </c>
      <c r="B17" s="31">
        <v>220137</v>
      </c>
      <c r="C17" s="66" t="s">
        <v>332</v>
      </c>
    </row>
    <row r="18" spans="1:3" s="8" customFormat="1" ht="16.5">
      <c r="A18" s="55" t="s">
        <v>314</v>
      </c>
      <c r="B18" s="9">
        <v>220313</v>
      </c>
      <c r="C18" s="6" t="s">
        <v>333</v>
      </c>
    </row>
    <row r="19" spans="1:3" ht="16.5">
      <c r="A19" s="55" t="s">
        <v>310</v>
      </c>
      <c r="B19" s="9">
        <v>220231</v>
      </c>
      <c r="C19" s="6" t="s">
        <v>334</v>
      </c>
    </row>
    <row r="20" spans="1:3" ht="16.5">
      <c r="A20" s="55" t="s">
        <v>316</v>
      </c>
      <c r="B20" s="9">
        <v>220715</v>
      </c>
      <c r="C20" s="6" t="s">
        <v>335</v>
      </c>
    </row>
    <row r="21" spans="1:3" ht="16.5">
      <c r="A21" s="55" t="s">
        <v>310</v>
      </c>
      <c r="B21" s="9">
        <v>220216</v>
      </c>
      <c r="C21" s="6" t="s">
        <v>336</v>
      </c>
    </row>
    <row r="22" spans="1:3" ht="16.5">
      <c r="A22" s="55" t="s">
        <v>320</v>
      </c>
      <c r="B22" s="9">
        <v>220529</v>
      </c>
      <c r="C22" s="6" t="s">
        <v>337</v>
      </c>
    </row>
    <row r="23" spans="1:3" ht="16.5">
      <c r="A23" s="55" t="s">
        <v>330</v>
      </c>
      <c r="B23" s="9">
        <v>220833</v>
      </c>
      <c r="C23" s="65" t="s">
        <v>338</v>
      </c>
    </row>
    <row r="24" spans="1:3" ht="16.5">
      <c r="A24" s="55" t="s">
        <v>318</v>
      </c>
      <c r="B24" s="9">
        <v>220601</v>
      </c>
      <c r="C24" s="6" t="s">
        <v>339</v>
      </c>
    </row>
    <row r="25" spans="1:3" ht="16.5">
      <c r="A25" s="55" t="s">
        <v>320</v>
      </c>
      <c r="B25" s="9">
        <v>220517</v>
      </c>
      <c r="C25" s="6" t="s">
        <v>340</v>
      </c>
    </row>
    <row r="26" spans="1:3" ht="16.5" customHeight="1">
      <c r="A26" s="55" t="s">
        <v>341</v>
      </c>
      <c r="B26" s="9">
        <v>220412</v>
      </c>
      <c r="C26" s="65" t="s">
        <v>342</v>
      </c>
    </row>
    <row r="27" spans="1:3" ht="16.5">
      <c r="A27" s="55" t="s">
        <v>320</v>
      </c>
      <c r="B27" s="9">
        <v>220521</v>
      </c>
      <c r="C27" s="6" t="s">
        <v>343</v>
      </c>
    </row>
    <row r="28" spans="1:3" ht="16.5">
      <c r="A28" s="55" t="s">
        <v>314</v>
      </c>
      <c r="B28" s="9">
        <v>220336</v>
      </c>
      <c r="C28" s="65" t="s">
        <v>344</v>
      </c>
    </row>
    <row r="29" spans="1:3" ht="16.5">
      <c r="A29" s="55" t="s">
        <v>320</v>
      </c>
      <c r="B29" s="9">
        <v>220510</v>
      </c>
      <c r="C29" s="6" t="s">
        <v>345</v>
      </c>
    </row>
    <row r="30" spans="1:3" s="8" customFormat="1" ht="16.5">
      <c r="A30" s="55" t="s">
        <v>314</v>
      </c>
      <c r="B30" s="9">
        <v>220312</v>
      </c>
      <c r="C30" s="6" t="s">
        <v>346</v>
      </c>
    </row>
    <row r="31" spans="1:3" ht="16.5">
      <c r="A31" s="55" t="s">
        <v>316</v>
      </c>
      <c r="B31" s="9">
        <v>220719</v>
      </c>
      <c r="C31" s="6" t="s">
        <v>347</v>
      </c>
    </row>
    <row r="32" spans="1:3" ht="16.5">
      <c r="A32" s="55" t="s">
        <v>318</v>
      </c>
      <c r="B32" s="9">
        <v>220632</v>
      </c>
      <c r="C32" s="6" t="s">
        <v>348</v>
      </c>
    </row>
    <row r="33" spans="1:3" s="8" customFormat="1" ht="16.5">
      <c r="A33" s="55" t="s">
        <v>316</v>
      </c>
      <c r="B33" s="9">
        <v>220707</v>
      </c>
      <c r="C33" s="65" t="s">
        <v>349</v>
      </c>
    </row>
    <row r="34" spans="1:3" s="8" customFormat="1" ht="16.5">
      <c r="A34" s="55" t="s">
        <v>310</v>
      </c>
      <c r="B34" s="9">
        <v>220234</v>
      </c>
      <c r="C34" s="6" t="s">
        <v>350</v>
      </c>
    </row>
    <row r="35" spans="1:3" ht="16.5">
      <c r="A35" s="55" t="s">
        <v>310</v>
      </c>
      <c r="B35" s="9">
        <v>220214</v>
      </c>
      <c r="C35" s="6" t="s">
        <v>351</v>
      </c>
    </row>
    <row r="36" spans="1:3" s="8" customFormat="1" ht="16.5">
      <c r="A36" s="55" t="s">
        <v>314</v>
      </c>
      <c r="B36" s="9">
        <v>220324</v>
      </c>
      <c r="C36" s="6" t="s">
        <v>352</v>
      </c>
    </row>
    <row r="37" spans="1:3" ht="16.5">
      <c r="A37" s="55" t="s">
        <v>318</v>
      </c>
      <c r="B37" s="9">
        <v>220614</v>
      </c>
      <c r="C37" s="6" t="s">
        <v>353</v>
      </c>
    </row>
    <row r="38" spans="1:3" ht="16.5">
      <c r="A38" s="55" t="s">
        <v>310</v>
      </c>
      <c r="B38" s="9">
        <v>220205</v>
      </c>
      <c r="C38" s="6" t="s">
        <v>354</v>
      </c>
    </row>
    <row r="39" spans="1:3" ht="16.5">
      <c r="A39" s="55" t="s">
        <v>341</v>
      </c>
      <c r="B39" s="9">
        <v>220434</v>
      </c>
      <c r="C39" s="65" t="s">
        <v>355</v>
      </c>
    </row>
    <row r="40" spans="1:3" ht="16.5">
      <c r="A40" s="55" t="s">
        <v>310</v>
      </c>
      <c r="B40" s="9">
        <v>220217</v>
      </c>
      <c r="C40" s="6" t="s">
        <v>356</v>
      </c>
    </row>
    <row r="41" spans="1:3" s="8" customFormat="1" ht="16.5">
      <c r="A41" s="55" t="s">
        <v>310</v>
      </c>
      <c r="B41" s="9">
        <v>220236</v>
      </c>
      <c r="C41" s="6" t="s">
        <v>357</v>
      </c>
    </row>
    <row r="42" spans="1:3" s="8" customFormat="1" ht="16.5">
      <c r="A42" s="55" t="s">
        <v>314</v>
      </c>
      <c r="B42" s="9">
        <v>220322</v>
      </c>
      <c r="C42" s="6" t="s">
        <v>358</v>
      </c>
    </row>
    <row r="43" spans="1:3" ht="16.5">
      <c r="A43" s="55" t="s">
        <v>318</v>
      </c>
      <c r="B43" s="9">
        <v>220612</v>
      </c>
      <c r="C43" s="6" t="s">
        <v>359</v>
      </c>
    </row>
    <row r="44" spans="1:3" ht="16.5">
      <c r="A44" s="55" t="s">
        <v>341</v>
      </c>
      <c r="B44" s="9">
        <v>220417</v>
      </c>
      <c r="C44" s="6" t="s">
        <v>360</v>
      </c>
    </row>
    <row r="45" spans="1:3" ht="16.5">
      <c r="A45" s="55" t="s">
        <v>316</v>
      </c>
      <c r="B45" s="9">
        <v>220720</v>
      </c>
      <c r="C45" s="6" t="s">
        <v>361</v>
      </c>
    </row>
    <row r="46" spans="1:3" s="8" customFormat="1" ht="16.5">
      <c r="A46" s="55" t="s">
        <v>310</v>
      </c>
      <c r="B46" s="9">
        <v>220237</v>
      </c>
      <c r="C46" s="6" t="s">
        <v>362</v>
      </c>
    </row>
    <row r="47" spans="1:3" ht="16.5">
      <c r="A47" s="55" t="s">
        <v>316</v>
      </c>
      <c r="B47" s="9">
        <v>220713</v>
      </c>
      <c r="C47" s="6" t="s">
        <v>363</v>
      </c>
    </row>
    <row r="48" spans="1:3" ht="16.5">
      <c r="A48" s="55" t="s">
        <v>341</v>
      </c>
      <c r="B48" s="9">
        <v>220426</v>
      </c>
      <c r="C48" s="65" t="s">
        <v>364</v>
      </c>
    </row>
    <row r="49" spans="1:3" ht="16.5">
      <c r="A49" s="55" t="s">
        <v>320</v>
      </c>
      <c r="B49" s="9">
        <v>220519</v>
      </c>
      <c r="C49" s="6" t="s">
        <v>365</v>
      </c>
    </row>
    <row r="50" spans="1:3" ht="16.5">
      <c r="A50" s="55" t="s">
        <v>310</v>
      </c>
      <c r="B50" s="9">
        <v>220224</v>
      </c>
      <c r="C50" s="6" t="s">
        <v>366</v>
      </c>
    </row>
    <row r="51" spans="1:3" s="8" customFormat="1" ht="16.5">
      <c r="A51" s="55" t="s">
        <v>314</v>
      </c>
      <c r="B51" s="9">
        <v>220319</v>
      </c>
      <c r="C51" s="6" t="s">
        <v>367</v>
      </c>
    </row>
    <row r="52" spans="1:3" ht="16.5">
      <c r="A52" s="55" t="s">
        <v>310</v>
      </c>
      <c r="B52" s="9">
        <v>220206</v>
      </c>
      <c r="C52" s="6" t="s">
        <v>368</v>
      </c>
    </row>
    <row r="53" spans="1:3" ht="16.5">
      <c r="A53" s="64" t="s">
        <v>312</v>
      </c>
      <c r="B53" s="9">
        <v>220104</v>
      </c>
      <c r="C53" s="6" t="s">
        <v>369</v>
      </c>
    </row>
    <row r="54" spans="1:3" s="8" customFormat="1" ht="16.5">
      <c r="A54" s="55" t="s">
        <v>314</v>
      </c>
      <c r="B54" s="9">
        <v>220317</v>
      </c>
      <c r="C54" s="6" t="s">
        <v>370</v>
      </c>
    </row>
    <row r="55" spans="1:3" ht="16.5">
      <c r="A55" s="55" t="s">
        <v>341</v>
      </c>
      <c r="B55" s="9">
        <v>220401</v>
      </c>
      <c r="C55" s="65" t="s">
        <v>371</v>
      </c>
    </row>
    <row r="56" spans="1:3" ht="16.5">
      <c r="A56" s="55" t="s">
        <v>318</v>
      </c>
      <c r="B56" s="9">
        <v>220607</v>
      </c>
      <c r="C56" s="6" t="s">
        <v>372</v>
      </c>
    </row>
    <row r="57" spans="1:3" ht="16.5">
      <c r="A57" s="55" t="s">
        <v>320</v>
      </c>
      <c r="B57" s="9">
        <v>220506</v>
      </c>
      <c r="C57" s="65" t="s">
        <v>373</v>
      </c>
    </row>
    <row r="58" spans="1:3" ht="16.5">
      <c r="A58" s="55" t="s">
        <v>310</v>
      </c>
      <c r="B58" s="9">
        <v>220223</v>
      </c>
      <c r="C58" s="6" t="s">
        <v>374</v>
      </c>
    </row>
    <row r="59" spans="1:3" s="8" customFormat="1" ht="16.5">
      <c r="A59" s="55" t="s">
        <v>310</v>
      </c>
      <c r="B59" s="9">
        <v>220212</v>
      </c>
      <c r="C59" s="65" t="s">
        <v>375</v>
      </c>
    </row>
    <row r="60" spans="1:3" ht="16.5">
      <c r="A60" s="55" t="s">
        <v>310</v>
      </c>
      <c r="B60" s="9">
        <v>220227</v>
      </c>
      <c r="C60" s="6" t="s">
        <v>376</v>
      </c>
    </row>
    <row r="61" spans="1:3" ht="16.5">
      <c r="A61" s="55" t="s">
        <v>320</v>
      </c>
      <c r="B61" s="9">
        <v>220502</v>
      </c>
      <c r="C61" s="65" t="s">
        <v>377</v>
      </c>
    </row>
    <row r="62" spans="1:3" ht="16.5">
      <c r="A62" s="55" t="s">
        <v>318</v>
      </c>
      <c r="B62" s="9">
        <v>220615</v>
      </c>
      <c r="C62" s="6" t="s">
        <v>378</v>
      </c>
    </row>
    <row r="63" spans="1:3" ht="16.5">
      <c r="A63" s="55" t="s">
        <v>330</v>
      </c>
      <c r="B63" s="9">
        <v>220803</v>
      </c>
      <c r="C63" s="6" t="s">
        <v>379</v>
      </c>
    </row>
    <row r="64" spans="1:3" ht="16.5">
      <c r="A64" s="55" t="s">
        <v>318</v>
      </c>
      <c r="B64" s="9">
        <v>220604</v>
      </c>
      <c r="C64" s="6" t="s">
        <v>380</v>
      </c>
    </row>
    <row r="65" spans="1:3" ht="16.5">
      <c r="A65" s="64" t="s">
        <v>312</v>
      </c>
      <c r="B65" s="9">
        <v>220126</v>
      </c>
      <c r="C65" s="6" t="s">
        <v>381</v>
      </c>
    </row>
    <row r="66" spans="1:3" ht="16.5">
      <c r="A66" s="55" t="s">
        <v>310</v>
      </c>
      <c r="B66" s="9">
        <v>220221</v>
      </c>
      <c r="C66" s="6" t="s">
        <v>382</v>
      </c>
    </row>
    <row r="67" spans="1:3" ht="16.5">
      <c r="A67" s="55" t="s">
        <v>330</v>
      </c>
      <c r="B67" s="9">
        <v>220834</v>
      </c>
      <c r="C67" s="65" t="s">
        <v>383</v>
      </c>
    </row>
    <row r="68" spans="1:3" ht="16.5">
      <c r="A68" s="55" t="s">
        <v>318</v>
      </c>
      <c r="B68" s="9">
        <v>220608</v>
      </c>
      <c r="C68" s="6" t="s">
        <v>384</v>
      </c>
    </row>
    <row r="69" spans="1:3" ht="16.5">
      <c r="A69" s="55" t="s">
        <v>310</v>
      </c>
      <c r="B69" s="9">
        <v>220211</v>
      </c>
      <c r="C69" s="6" t="s">
        <v>385</v>
      </c>
    </row>
    <row r="70" spans="1:3" ht="16.5">
      <c r="A70" s="55" t="s">
        <v>341</v>
      </c>
      <c r="B70" s="9">
        <v>220402</v>
      </c>
      <c r="C70" s="65" t="s">
        <v>386</v>
      </c>
    </row>
    <row r="71" spans="1:3" ht="16.5">
      <c r="A71" s="55" t="s">
        <v>310</v>
      </c>
      <c r="B71" s="9">
        <v>220215</v>
      </c>
      <c r="C71" s="6" t="s">
        <v>387</v>
      </c>
    </row>
    <row r="72" spans="1:3" s="8" customFormat="1" ht="16.5">
      <c r="A72" s="55" t="s">
        <v>310</v>
      </c>
      <c r="B72" s="9">
        <v>220235</v>
      </c>
      <c r="C72" s="6" t="s">
        <v>388</v>
      </c>
    </row>
    <row r="73" spans="1:3" ht="16.5">
      <c r="A73" s="55" t="s">
        <v>330</v>
      </c>
      <c r="B73" s="9">
        <v>220835</v>
      </c>
      <c r="C73" s="65" t="s">
        <v>389</v>
      </c>
    </row>
    <row r="74" spans="1:3" ht="16.5">
      <c r="A74" s="55" t="s">
        <v>310</v>
      </c>
      <c r="B74" s="9">
        <v>220229</v>
      </c>
      <c r="C74" s="6" t="s">
        <v>390</v>
      </c>
    </row>
    <row r="75" spans="1:3" ht="16.5">
      <c r="A75" s="55" t="s">
        <v>330</v>
      </c>
      <c r="B75" s="9">
        <v>220807</v>
      </c>
      <c r="C75" s="6" t="s">
        <v>391</v>
      </c>
    </row>
    <row r="76" spans="1:3" ht="16.5">
      <c r="A76" s="64" t="s">
        <v>312</v>
      </c>
      <c r="B76" s="9">
        <v>220114</v>
      </c>
      <c r="C76" s="6" t="s">
        <v>392</v>
      </c>
    </row>
    <row r="77" spans="1:3" ht="16.5">
      <c r="A77" s="55" t="s">
        <v>318</v>
      </c>
      <c r="B77" s="9">
        <v>220613</v>
      </c>
      <c r="C77" s="6" t="s">
        <v>393</v>
      </c>
    </row>
    <row r="78" spans="1:3" ht="16.5">
      <c r="A78" s="55" t="s">
        <v>330</v>
      </c>
      <c r="B78" s="9">
        <v>220814</v>
      </c>
      <c r="C78" s="6" t="s">
        <v>394</v>
      </c>
    </row>
    <row r="79" spans="1:3" ht="16.5">
      <c r="A79" s="64" t="s">
        <v>312</v>
      </c>
      <c r="B79" s="9">
        <v>220121</v>
      </c>
      <c r="C79" s="6" t="s">
        <v>395</v>
      </c>
    </row>
    <row r="80" spans="1:3" ht="16.5">
      <c r="A80" s="55" t="s">
        <v>314</v>
      </c>
      <c r="B80" s="9">
        <v>220339</v>
      </c>
      <c r="C80" s="65" t="s">
        <v>396</v>
      </c>
    </row>
    <row r="81" spans="1:3" ht="16.5">
      <c r="A81" s="55" t="s">
        <v>318</v>
      </c>
      <c r="B81" s="9">
        <v>220619</v>
      </c>
      <c r="C81" s="6" t="s">
        <v>397</v>
      </c>
    </row>
    <row r="82" spans="1:3" ht="16.5">
      <c r="A82" s="55" t="s">
        <v>310</v>
      </c>
      <c r="B82" s="9">
        <v>220228</v>
      </c>
      <c r="C82" s="6" t="s">
        <v>398</v>
      </c>
    </row>
    <row r="83" spans="1:3" ht="16.5">
      <c r="A83" s="55" t="s">
        <v>316</v>
      </c>
      <c r="B83" s="9">
        <v>220706</v>
      </c>
      <c r="C83" s="6" t="s">
        <v>399</v>
      </c>
    </row>
    <row r="84" spans="1:3" ht="16.5">
      <c r="A84" s="55" t="s">
        <v>341</v>
      </c>
      <c r="B84" s="9">
        <v>220411</v>
      </c>
      <c r="C84" s="65" t="s">
        <v>400</v>
      </c>
    </row>
    <row r="85" spans="1:3" s="8" customFormat="1" ht="16.5">
      <c r="A85" s="55" t="s">
        <v>314</v>
      </c>
      <c r="B85" s="9">
        <v>220307</v>
      </c>
      <c r="C85" s="6" t="s">
        <v>401</v>
      </c>
    </row>
    <row r="86" spans="1:3" ht="16.5">
      <c r="A86" s="55" t="s">
        <v>330</v>
      </c>
      <c r="B86" s="9">
        <v>220812</v>
      </c>
      <c r="C86" s="6" t="s">
        <v>402</v>
      </c>
    </row>
    <row r="87" spans="1:3" ht="16.5">
      <c r="A87" s="64" t="s">
        <v>312</v>
      </c>
      <c r="B87" s="9">
        <v>220101</v>
      </c>
      <c r="C87" s="6" t="s">
        <v>403</v>
      </c>
    </row>
    <row r="88" spans="1:3" s="8" customFormat="1" ht="16.5">
      <c r="A88" s="55" t="s">
        <v>314</v>
      </c>
      <c r="B88" s="9">
        <v>220310</v>
      </c>
      <c r="C88" s="6" t="s">
        <v>404</v>
      </c>
    </row>
    <row r="89" spans="1:3" ht="16.5">
      <c r="A89" s="55" t="s">
        <v>310</v>
      </c>
      <c r="B89" s="9">
        <v>220213</v>
      </c>
      <c r="C89" s="6" t="s">
        <v>405</v>
      </c>
    </row>
    <row r="90" spans="1:3" ht="16.5">
      <c r="A90" s="55" t="s">
        <v>310</v>
      </c>
      <c r="B90" s="9">
        <v>220210</v>
      </c>
      <c r="C90" s="6" t="s">
        <v>406</v>
      </c>
    </row>
    <row r="91" spans="1:3" ht="16.5">
      <c r="A91" s="55" t="s">
        <v>320</v>
      </c>
      <c r="B91" s="9">
        <v>220533</v>
      </c>
      <c r="C91" s="6" t="s">
        <v>407</v>
      </c>
    </row>
    <row r="92" spans="1:3" s="8" customFormat="1" ht="16.5">
      <c r="A92" s="55" t="s">
        <v>314</v>
      </c>
      <c r="B92" s="9">
        <v>220306</v>
      </c>
      <c r="C92" s="6" t="s">
        <v>408</v>
      </c>
    </row>
    <row r="93" spans="1:3" ht="16.5">
      <c r="A93" s="55" t="s">
        <v>320</v>
      </c>
      <c r="B93" s="9">
        <v>220524</v>
      </c>
      <c r="C93" s="6" t="s">
        <v>409</v>
      </c>
    </row>
    <row r="94" spans="1:3" s="8" customFormat="1" ht="16.5">
      <c r="A94" s="55" t="s">
        <v>314</v>
      </c>
      <c r="B94" s="9">
        <v>220316</v>
      </c>
      <c r="C94" s="6" t="s">
        <v>410</v>
      </c>
    </row>
    <row r="95" spans="1:3" ht="16.5">
      <c r="A95" s="55" t="s">
        <v>316</v>
      </c>
      <c r="B95" s="9">
        <v>220711</v>
      </c>
      <c r="C95" s="6" t="s">
        <v>411</v>
      </c>
    </row>
    <row r="96" spans="1:3" ht="16.5">
      <c r="A96" s="55" t="s">
        <v>341</v>
      </c>
      <c r="B96" s="9">
        <v>220405</v>
      </c>
      <c r="C96" s="65" t="s">
        <v>412</v>
      </c>
    </row>
    <row r="97" spans="1:3" ht="16.5">
      <c r="A97" s="55" t="s">
        <v>341</v>
      </c>
      <c r="B97" s="9">
        <v>220409</v>
      </c>
      <c r="C97" s="65" t="s">
        <v>413</v>
      </c>
    </row>
    <row r="98" spans="1:3" ht="16.5">
      <c r="A98" s="64" t="s">
        <v>312</v>
      </c>
      <c r="B98" s="9">
        <v>220118</v>
      </c>
      <c r="C98" s="6" t="s">
        <v>414</v>
      </c>
    </row>
    <row r="99" spans="1:3" ht="16.5">
      <c r="A99" s="55" t="s">
        <v>320</v>
      </c>
      <c r="B99" s="9">
        <v>220511</v>
      </c>
      <c r="C99" s="6" t="s">
        <v>415</v>
      </c>
    </row>
    <row r="100" spans="1:3" ht="16.5">
      <c r="A100" s="64" t="s">
        <v>312</v>
      </c>
      <c r="B100" s="9">
        <v>220119</v>
      </c>
      <c r="C100" s="6" t="s">
        <v>416</v>
      </c>
    </row>
    <row r="101" spans="1:3" ht="16.5">
      <c r="A101" s="55" t="s">
        <v>341</v>
      </c>
      <c r="B101" s="9">
        <v>220423</v>
      </c>
      <c r="C101" s="65" t="s">
        <v>417</v>
      </c>
    </row>
    <row r="102" spans="1:3" ht="16.5">
      <c r="A102" s="55" t="s">
        <v>318</v>
      </c>
      <c r="B102" s="9">
        <v>220630</v>
      </c>
      <c r="C102" s="6" t="s">
        <v>418</v>
      </c>
    </row>
    <row r="103" spans="1:3" ht="16.5">
      <c r="A103" s="55" t="s">
        <v>320</v>
      </c>
      <c r="B103" s="9">
        <v>220516</v>
      </c>
      <c r="C103" s="6" t="s">
        <v>419</v>
      </c>
    </row>
    <row r="104" spans="1:3" s="8" customFormat="1" ht="16.5">
      <c r="A104" s="55" t="s">
        <v>330</v>
      </c>
      <c r="B104" s="9">
        <v>220823</v>
      </c>
      <c r="C104" s="65" t="s">
        <v>420</v>
      </c>
    </row>
    <row r="105" spans="1:3" ht="16.5">
      <c r="A105" s="55" t="s">
        <v>310</v>
      </c>
      <c r="B105" s="9">
        <v>220204</v>
      </c>
      <c r="C105" s="6" t="s">
        <v>421</v>
      </c>
    </row>
    <row r="106" spans="1:3" ht="16.5">
      <c r="A106" s="55" t="s">
        <v>320</v>
      </c>
      <c r="B106" s="9">
        <v>220532</v>
      </c>
      <c r="C106" s="6" t="s">
        <v>422</v>
      </c>
    </row>
    <row r="107" spans="1:3" ht="16.5">
      <c r="A107" s="55" t="s">
        <v>341</v>
      </c>
      <c r="B107" s="9">
        <v>220403</v>
      </c>
      <c r="C107" s="65" t="s">
        <v>423</v>
      </c>
    </row>
    <row r="108" spans="1:3" ht="16.5">
      <c r="A108" s="55" t="s">
        <v>320</v>
      </c>
      <c r="B108" s="9">
        <v>220531</v>
      </c>
      <c r="C108" s="6" t="s">
        <v>424</v>
      </c>
    </row>
    <row r="109" spans="1:3" ht="16.5">
      <c r="A109" s="55" t="s">
        <v>316</v>
      </c>
      <c r="B109" s="9">
        <v>220701</v>
      </c>
      <c r="C109" s="6" t="s">
        <v>425</v>
      </c>
    </row>
    <row r="110" spans="1:3" ht="16.5">
      <c r="A110" s="55" t="s">
        <v>330</v>
      </c>
      <c r="B110" s="9">
        <v>220836</v>
      </c>
      <c r="C110" s="65" t="s">
        <v>426</v>
      </c>
    </row>
    <row r="111" spans="1:3" ht="16.5">
      <c r="A111" s="55" t="s">
        <v>320</v>
      </c>
      <c r="B111" s="9">
        <v>220512</v>
      </c>
      <c r="C111" s="6" t="s">
        <v>427</v>
      </c>
    </row>
    <row r="112" spans="1:3" ht="16.5">
      <c r="A112" s="64" t="s">
        <v>312</v>
      </c>
      <c r="B112" s="9">
        <v>220103</v>
      </c>
      <c r="C112" s="6" t="s">
        <v>428</v>
      </c>
    </row>
    <row r="113" spans="1:3" ht="16.5">
      <c r="A113" s="55" t="s">
        <v>318</v>
      </c>
      <c r="B113" s="9">
        <v>220626</v>
      </c>
      <c r="C113" s="6" t="s">
        <v>429</v>
      </c>
    </row>
    <row r="114" spans="1:3" ht="16.5">
      <c r="A114" s="55" t="s">
        <v>318</v>
      </c>
      <c r="B114" s="9">
        <v>220620</v>
      </c>
      <c r="C114" s="6" t="s">
        <v>430</v>
      </c>
    </row>
    <row r="115" spans="1:3" ht="16.5">
      <c r="A115" s="55" t="s">
        <v>310</v>
      </c>
      <c r="B115" s="9">
        <v>220209</v>
      </c>
      <c r="C115" s="6" t="s">
        <v>431</v>
      </c>
    </row>
    <row r="116" spans="1:3" ht="16.5">
      <c r="A116" s="64" t="s">
        <v>312</v>
      </c>
      <c r="B116" s="9">
        <v>220122</v>
      </c>
      <c r="C116" s="6" t="s">
        <v>432</v>
      </c>
    </row>
    <row r="117" spans="1:3" ht="16.5">
      <c r="A117" s="55" t="s">
        <v>320</v>
      </c>
      <c r="B117" s="9">
        <v>220501</v>
      </c>
      <c r="C117" s="65" t="s">
        <v>433</v>
      </c>
    </row>
    <row r="118" spans="1:3" ht="16.5">
      <c r="A118" s="55" t="s">
        <v>341</v>
      </c>
      <c r="B118" s="9">
        <v>220429</v>
      </c>
      <c r="C118" s="65" t="s">
        <v>434</v>
      </c>
    </row>
    <row r="119" spans="1:3" ht="16.5">
      <c r="A119" s="64" t="s">
        <v>312</v>
      </c>
      <c r="B119" s="9">
        <v>220113</v>
      </c>
      <c r="C119" s="6" t="s">
        <v>435</v>
      </c>
    </row>
    <row r="120" spans="1:3" ht="16.5">
      <c r="A120" s="55" t="s">
        <v>330</v>
      </c>
      <c r="B120" s="9">
        <v>220808</v>
      </c>
      <c r="C120" s="6" t="s">
        <v>436</v>
      </c>
    </row>
    <row r="121" spans="1:3" s="8" customFormat="1" ht="16.5">
      <c r="A121" s="55" t="s">
        <v>314</v>
      </c>
      <c r="B121" s="9">
        <v>220321</v>
      </c>
      <c r="C121" s="6" t="s">
        <v>437</v>
      </c>
    </row>
    <row r="122" spans="1:3" ht="16.5">
      <c r="A122" s="55" t="s">
        <v>320</v>
      </c>
      <c r="B122" s="9">
        <v>220528</v>
      </c>
      <c r="C122" s="6" t="s">
        <v>438</v>
      </c>
    </row>
    <row r="123" spans="1:3" s="8" customFormat="1" ht="16.5">
      <c r="A123" s="55" t="s">
        <v>314</v>
      </c>
      <c r="B123" s="9">
        <v>220314</v>
      </c>
      <c r="C123" s="6" t="s">
        <v>439</v>
      </c>
    </row>
    <row r="124" spans="1:3" ht="16.5">
      <c r="A124" s="55" t="s">
        <v>341</v>
      </c>
      <c r="B124" s="9">
        <v>220425</v>
      </c>
      <c r="C124" s="65" t="s">
        <v>440</v>
      </c>
    </row>
    <row r="125" spans="1:3" ht="16.5">
      <c r="A125" s="55" t="s">
        <v>314</v>
      </c>
      <c r="B125" s="9">
        <v>220308</v>
      </c>
      <c r="C125" s="6" t="s">
        <v>309</v>
      </c>
    </row>
    <row r="126" spans="1:3" ht="16.5">
      <c r="A126" s="55" t="s">
        <v>320</v>
      </c>
      <c r="B126" s="9">
        <v>220523</v>
      </c>
      <c r="C126" s="6" t="s">
        <v>441</v>
      </c>
    </row>
    <row r="127" spans="1:3" ht="16.5">
      <c r="A127" s="55" t="s">
        <v>330</v>
      </c>
      <c r="B127" s="9">
        <v>220810</v>
      </c>
      <c r="C127" s="6" t="s">
        <v>442</v>
      </c>
    </row>
    <row r="128" spans="1:3" ht="16.5">
      <c r="A128" s="55" t="s">
        <v>318</v>
      </c>
      <c r="B128" s="9">
        <v>220611</v>
      </c>
      <c r="C128" s="6" t="s">
        <v>443</v>
      </c>
    </row>
    <row r="129" spans="1:3" ht="16.5">
      <c r="A129" s="55" t="s">
        <v>310</v>
      </c>
      <c r="B129" s="9">
        <v>220208</v>
      </c>
      <c r="C129" s="6" t="s">
        <v>444</v>
      </c>
    </row>
    <row r="130" spans="1:3" ht="16.5">
      <c r="A130" s="55" t="s">
        <v>314</v>
      </c>
      <c r="B130" s="9">
        <v>220302</v>
      </c>
      <c r="C130" s="65" t="s">
        <v>445</v>
      </c>
    </row>
    <row r="131" spans="1:3" ht="16.5">
      <c r="A131" s="55" t="s">
        <v>314</v>
      </c>
      <c r="B131" s="9">
        <v>220338</v>
      </c>
      <c r="C131" s="65" t="s">
        <v>446</v>
      </c>
    </row>
    <row r="132" spans="1:3" s="8" customFormat="1" ht="16.5">
      <c r="A132" s="55" t="s">
        <v>314</v>
      </c>
      <c r="B132" s="9">
        <v>220333</v>
      </c>
      <c r="C132" s="6" t="s">
        <v>447</v>
      </c>
    </row>
    <row r="133" spans="1:3" ht="16.5" customHeight="1">
      <c r="A133" s="55" t="s">
        <v>341</v>
      </c>
      <c r="B133" s="9">
        <v>220415</v>
      </c>
      <c r="C133" s="65" t="s">
        <v>448</v>
      </c>
    </row>
    <row r="134" spans="1:3" ht="16.5">
      <c r="A134" s="55" t="s">
        <v>330</v>
      </c>
      <c r="B134" s="9">
        <v>220815</v>
      </c>
      <c r="C134" s="6" t="s">
        <v>449</v>
      </c>
    </row>
    <row r="135" spans="1:3" ht="16.5">
      <c r="A135" s="55" t="s">
        <v>318</v>
      </c>
      <c r="B135" s="9">
        <v>220629</v>
      </c>
      <c r="C135" s="6" t="s">
        <v>299</v>
      </c>
    </row>
    <row r="136" spans="1:3" ht="16.5">
      <c r="A136" s="55" t="s">
        <v>316</v>
      </c>
      <c r="B136" s="9">
        <v>220702</v>
      </c>
      <c r="C136" s="6" t="s">
        <v>450</v>
      </c>
    </row>
    <row r="137" spans="1:3" ht="16.5">
      <c r="A137" s="64" t="s">
        <v>312</v>
      </c>
      <c r="B137" s="9">
        <v>220109</v>
      </c>
      <c r="C137" s="6" t="s">
        <v>451</v>
      </c>
    </row>
    <row r="138" spans="1:3" ht="16.5">
      <c r="A138" s="64" t="s">
        <v>312</v>
      </c>
      <c r="B138" s="9">
        <v>220108</v>
      </c>
      <c r="C138" s="6" t="s">
        <v>297</v>
      </c>
    </row>
    <row r="139" spans="1:3" ht="16.5">
      <c r="A139" s="64" t="s">
        <v>312</v>
      </c>
      <c r="B139" s="9">
        <v>220125</v>
      </c>
      <c r="C139" s="6" t="s">
        <v>452</v>
      </c>
    </row>
    <row r="140" spans="1:3" s="8" customFormat="1" ht="16.5">
      <c r="A140" s="55" t="s">
        <v>314</v>
      </c>
      <c r="B140" s="9">
        <v>220331</v>
      </c>
      <c r="C140" s="6" t="s">
        <v>453</v>
      </c>
    </row>
    <row r="141" spans="1:3" ht="16.5">
      <c r="A141" s="55" t="s">
        <v>320</v>
      </c>
      <c r="B141" s="9">
        <v>220509</v>
      </c>
      <c r="C141" s="6" t="s">
        <v>454</v>
      </c>
    </row>
    <row r="142" spans="1:3" ht="16.5">
      <c r="A142" s="55" t="s">
        <v>330</v>
      </c>
      <c r="B142" s="9">
        <v>220827</v>
      </c>
      <c r="C142" s="65" t="s">
        <v>455</v>
      </c>
    </row>
    <row r="143" spans="1:3" ht="16.5">
      <c r="A143" s="55" t="s">
        <v>320</v>
      </c>
      <c r="B143" s="9">
        <v>220522</v>
      </c>
      <c r="C143" s="6" t="s">
        <v>456</v>
      </c>
    </row>
    <row r="144" spans="1:3" ht="16.5">
      <c r="A144" s="55" t="s">
        <v>330</v>
      </c>
      <c r="B144" s="9">
        <v>220828</v>
      </c>
      <c r="C144" s="65" t="s">
        <v>457</v>
      </c>
    </row>
    <row r="145" spans="1:3" ht="16.5">
      <c r="A145" s="55" t="s">
        <v>330</v>
      </c>
      <c r="B145" s="9">
        <v>220838</v>
      </c>
      <c r="C145" s="65" t="s">
        <v>458</v>
      </c>
    </row>
    <row r="146" spans="1:3" ht="16.5">
      <c r="A146" s="55" t="s">
        <v>320</v>
      </c>
      <c r="B146" s="9">
        <v>220525</v>
      </c>
      <c r="C146" s="6" t="s">
        <v>459</v>
      </c>
    </row>
    <row r="147" spans="1:3" ht="16.5">
      <c r="A147" s="64" t="s">
        <v>312</v>
      </c>
      <c r="B147" s="9">
        <v>220110</v>
      </c>
      <c r="C147" s="6" t="s">
        <v>460</v>
      </c>
    </row>
    <row r="148" spans="1:3" ht="16.5">
      <c r="A148" s="55" t="s">
        <v>341</v>
      </c>
      <c r="B148" s="9">
        <v>220416</v>
      </c>
      <c r="C148" s="65" t="s">
        <v>461</v>
      </c>
    </row>
    <row r="149" spans="1:3" ht="16.5">
      <c r="A149" s="64" t="s">
        <v>312</v>
      </c>
      <c r="B149" s="9">
        <v>220135</v>
      </c>
      <c r="C149" s="6" t="s">
        <v>462</v>
      </c>
    </row>
    <row r="150" spans="1:3" ht="16.5">
      <c r="A150" s="55" t="s">
        <v>330</v>
      </c>
      <c r="B150" s="9">
        <v>220817</v>
      </c>
      <c r="C150" s="6" t="s">
        <v>463</v>
      </c>
    </row>
    <row r="151" spans="1:3" ht="16.5">
      <c r="A151" s="55" t="s">
        <v>316</v>
      </c>
      <c r="B151" s="9">
        <v>220710</v>
      </c>
      <c r="C151" s="6" t="s">
        <v>464</v>
      </c>
    </row>
    <row r="152" spans="1:3" ht="16.5">
      <c r="A152" s="55" t="s">
        <v>316</v>
      </c>
      <c r="B152" s="9">
        <v>220704</v>
      </c>
      <c r="C152" s="6" t="s">
        <v>465</v>
      </c>
    </row>
    <row r="153" spans="1:3" ht="16.5">
      <c r="A153" s="64" t="s">
        <v>312</v>
      </c>
      <c r="B153" s="9">
        <v>220123</v>
      </c>
      <c r="C153" s="6" t="s">
        <v>466</v>
      </c>
    </row>
    <row r="154" spans="1:3" ht="16.5">
      <c r="A154" s="55" t="s">
        <v>310</v>
      </c>
      <c r="B154" s="9">
        <v>220201</v>
      </c>
      <c r="C154" s="6" t="s">
        <v>467</v>
      </c>
    </row>
    <row r="155" spans="1:3" ht="16.5">
      <c r="A155" s="64" t="s">
        <v>312</v>
      </c>
      <c r="B155" s="9">
        <v>220130</v>
      </c>
      <c r="C155" s="6" t="s">
        <v>468</v>
      </c>
    </row>
    <row r="156" spans="1:3" ht="16.5">
      <c r="A156" s="55" t="s">
        <v>310</v>
      </c>
      <c r="B156" s="9">
        <v>220202</v>
      </c>
      <c r="C156" s="6" t="s">
        <v>469</v>
      </c>
    </row>
    <row r="157" spans="1:3" ht="16.5">
      <c r="A157" s="55" t="s">
        <v>310</v>
      </c>
      <c r="B157" s="9">
        <v>220220</v>
      </c>
      <c r="C157" s="6" t="s">
        <v>470</v>
      </c>
    </row>
    <row r="158" spans="1:3" ht="16.5">
      <c r="A158" s="55" t="s">
        <v>330</v>
      </c>
      <c r="B158" s="9">
        <v>220811</v>
      </c>
      <c r="C158" s="6" t="s">
        <v>471</v>
      </c>
    </row>
    <row r="159" spans="1:3" ht="16.5">
      <c r="A159" s="55" t="s">
        <v>316</v>
      </c>
      <c r="B159" s="9">
        <v>220721</v>
      </c>
      <c r="C159" s="6" t="s">
        <v>472</v>
      </c>
    </row>
    <row r="160" spans="1:3" s="8" customFormat="1" ht="16.5">
      <c r="A160" s="55" t="s">
        <v>314</v>
      </c>
      <c r="B160" s="9">
        <v>220330</v>
      </c>
      <c r="C160" s="6" t="s">
        <v>473</v>
      </c>
    </row>
    <row r="161" spans="1:3" s="8" customFormat="1" ht="16.5">
      <c r="A161" s="55" t="s">
        <v>314</v>
      </c>
      <c r="B161" s="9">
        <v>220318</v>
      </c>
      <c r="C161" s="6" t="s">
        <v>474</v>
      </c>
    </row>
    <row r="162" spans="1:3" ht="16.5">
      <c r="A162" s="55" t="s">
        <v>320</v>
      </c>
      <c r="B162" s="9">
        <v>220526</v>
      </c>
      <c r="C162" s="6" t="s">
        <v>475</v>
      </c>
    </row>
    <row r="163" spans="1:3" s="8" customFormat="1" ht="16.5">
      <c r="A163" s="55" t="s">
        <v>314</v>
      </c>
      <c r="B163" s="9">
        <v>220301</v>
      </c>
      <c r="C163" s="6" t="s">
        <v>476</v>
      </c>
    </row>
    <row r="164" spans="1:3" ht="16.5">
      <c r="A164" s="55" t="s">
        <v>316</v>
      </c>
      <c r="B164" s="9">
        <v>220712</v>
      </c>
      <c r="C164" s="6" t="s">
        <v>477</v>
      </c>
    </row>
    <row r="165" spans="1:3" ht="16.5">
      <c r="A165" s="55" t="s">
        <v>310</v>
      </c>
      <c r="B165" s="9">
        <v>220230</v>
      </c>
      <c r="C165" s="6" t="s">
        <v>478</v>
      </c>
    </row>
    <row r="166" spans="1:3" ht="16.5">
      <c r="A166" s="64" t="s">
        <v>312</v>
      </c>
      <c r="B166" s="9">
        <v>220128</v>
      </c>
      <c r="C166" s="6" t="s">
        <v>479</v>
      </c>
    </row>
    <row r="167" spans="1:3" ht="16.5">
      <c r="A167" s="55" t="s">
        <v>316</v>
      </c>
      <c r="B167" s="9">
        <v>220722</v>
      </c>
      <c r="C167" s="6" t="s">
        <v>480</v>
      </c>
    </row>
    <row r="168" spans="1:3" s="8" customFormat="1" ht="16.5">
      <c r="A168" s="55" t="s">
        <v>314</v>
      </c>
      <c r="B168" s="9">
        <v>220325</v>
      </c>
      <c r="C168" s="65" t="s">
        <v>481</v>
      </c>
    </row>
    <row r="169" spans="1:3" ht="16.5">
      <c r="A169" s="55" t="s">
        <v>310</v>
      </c>
      <c r="B169" s="9">
        <v>220218</v>
      </c>
      <c r="C169" s="6" t="s">
        <v>482</v>
      </c>
    </row>
    <row r="170" spans="1:3" ht="16.5">
      <c r="A170" s="55" t="s">
        <v>320</v>
      </c>
      <c r="B170" s="9">
        <v>220520</v>
      </c>
      <c r="C170" s="6" t="s">
        <v>483</v>
      </c>
    </row>
    <row r="171" spans="1:3" ht="16.5">
      <c r="A171" s="55" t="s">
        <v>318</v>
      </c>
      <c r="B171" s="9">
        <v>220616</v>
      </c>
      <c r="C171" s="6" t="s">
        <v>484</v>
      </c>
    </row>
    <row r="172" spans="1:3" s="8" customFormat="1" ht="16.5">
      <c r="A172" s="55" t="s">
        <v>320</v>
      </c>
      <c r="B172" s="9">
        <v>220513</v>
      </c>
      <c r="C172" s="65" t="s">
        <v>485</v>
      </c>
    </row>
    <row r="173" spans="1:3" ht="16.5">
      <c r="A173" s="64" t="s">
        <v>312</v>
      </c>
      <c r="B173" s="9">
        <v>220133</v>
      </c>
      <c r="C173" s="6" t="s">
        <v>486</v>
      </c>
    </row>
    <row r="174" spans="1:3" ht="16.5">
      <c r="A174" s="55" t="s">
        <v>318</v>
      </c>
      <c r="B174" s="9">
        <v>220602</v>
      </c>
      <c r="C174" s="6" t="s">
        <v>487</v>
      </c>
    </row>
    <row r="175" spans="1:3" ht="16.5">
      <c r="A175" s="55" t="s">
        <v>316</v>
      </c>
      <c r="B175" s="9">
        <v>220728</v>
      </c>
      <c r="C175" s="6" t="s">
        <v>488</v>
      </c>
    </row>
    <row r="176" spans="1:3" ht="16.5">
      <c r="A176" s="55" t="s">
        <v>341</v>
      </c>
      <c r="B176" s="9">
        <v>220422</v>
      </c>
      <c r="C176" s="65" t="s">
        <v>489</v>
      </c>
    </row>
    <row r="177" spans="1:3" ht="16.5">
      <c r="A177" s="64" t="s">
        <v>312</v>
      </c>
      <c r="B177" s="9">
        <v>220117</v>
      </c>
      <c r="C177" s="6" t="s">
        <v>490</v>
      </c>
    </row>
    <row r="178" spans="1:3" ht="16.5">
      <c r="A178" s="55" t="s">
        <v>341</v>
      </c>
      <c r="B178" s="9">
        <v>220407</v>
      </c>
      <c r="C178" s="65" t="s">
        <v>491</v>
      </c>
    </row>
    <row r="179" spans="1:3" ht="16.5">
      <c r="A179" s="55" t="s">
        <v>341</v>
      </c>
      <c r="B179" s="9">
        <v>220432</v>
      </c>
      <c r="C179" s="65" t="s">
        <v>492</v>
      </c>
    </row>
    <row r="180" spans="1:3" ht="16.5">
      <c r="A180" s="55" t="s">
        <v>318</v>
      </c>
      <c r="B180" s="9">
        <v>220635</v>
      </c>
      <c r="C180" s="6" t="s">
        <v>493</v>
      </c>
    </row>
    <row r="181" spans="1:3" ht="16.5">
      <c r="A181" s="55" t="s">
        <v>316</v>
      </c>
      <c r="B181" s="9">
        <v>220703</v>
      </c>
      <c r="C181" s="6" t="s">
        <v>494</v>
      </c>
    </row>
    <row r="182" spans="1:3" ht="16.5">
      <c r="A182" s="55" t="s">
        <v>330</v>
      </c>
      <c r="B182" s="9">
        <v>220825</v>
      </c>
      <c r="C182" s="6" t="s">
        <v>495</v>
      </c>
    </row>
    <row r="183" spans="1:3" s="8" customFormat="1" ht="16.5">
      <c r="A183" s="55" t="s">
        <v>314</v>
      </c>
      <c r="B183" s="9">
        <v>220328</v>
      </c>
      <c r="C183" s="6" t="s">
        <v>496</v>
      </c>
    </row>
    <row r="184" spans="1:3" ht="16.5">
      <c r="A184" s="55" t="s">
        <v>330</v>
      </c>
      <c r="B184" s="9">
        <v>220816</v>
      </c>
      <c r="C184" s="6" t="s">
        <v>497</v>
      </c>
    </row>
    <row r="185" spans="1:3" ht="16.5">
      <c r="A185" s="55" t="s">
        <v>310</v>
      </c>
      <c r="B185" s="9">
        <v>220207</v>
      </c>
      <c r="C185" s="6" t="s">
        <v>498</v>
      </c>
    </row>
    <row r="186" spans="1:3" ht="16.5">
      <c r="A186" s="55" t="s">
        <v>310</v>
      </c>
      <c r="B186" s="9">
        <v>220232</v>
      </c>
      <c r="C186" s="6" t="s">
        <v>499</v>
      </c>
    </row>
    <row r="187" spans="1:3" ht="16.5">
      <c r="A187" s="55" t="s">
        <v>310</v>
      </c>
      <c r="B187" s="9">
        <v>220222</v>
      </c>
      <c r="C187" s="6" t="s">
        <v>500</v>
      </c>
    </row>
    <row r="188" spans="1:3" ht="16.5">
      <c r="A188" s="55" t="s">
        <v>310</v>
      </c>
      <c r="B188" s="9">
        <v>220219</v>
      </c>
      <c r="C188" s="6" t="s">
        <v>501</v>
      </c>
    </row>
    <row r="189" spans="1:3" s="8" customFormat="1" ht="16.5">
      <c r="A189" s="55" t="s">
        <v>314</v>
      </c>
      <c r="B189" s="9">
        <v>220304</v>
      </c>
      <c r="C189" s="6" t="s">
        <v>502</v>
      </c>
    </row>
    <row r="190" spans="1:3" ht="16.5">
      <c r="A190" s="55" t="s">
        <v>341</v>
      </c>
      <c r="B190" s="9">
        <v>220418</v>
      </c>
      <c r="C190" s="65" t="s">
        <v>503</v>
      </c>
    </row>
    <row r="191" spans="1:3" ht="16.5">
      <c r="A191" s="64" t="s">
        <v>312</v>
      </c>
      <c r="B191" s="9">
        <v>220127</v>
      </c>
      <c r="C191" s="6" t="s">
        <v>504</v>
      </c>
    </row>
    <row r="192" spans="1:3" ht="16.5">
      <c r="A192" s="64" t="s">
        <v>312</v>
      </c>
      <c r="B192" s="9">
        <v>220115</v>
      </c>
      <c r="C192" s="6" t="s">
        <v>505</v>
      </c>
    </row>
    <row r="193" spans="1:3" ht="16.5">
      <c r="A193" s="55" t="s">
        <v>320</v>
      </c>
      <c r="B193" s="9">
        <v>220515</v>
      </c>
      <c r="C193" s="6" t="s">
        <v>506</v>
      </c>
    </row>
    <row r="194" spans="1:3" ht="16.5">
      <c r="A194" s="64" t="s">
        <v>312</v>
      </c>
      <c r="B194" s="9">
        <v>220116</v>
      </c>
      <c r="C194" s="6" t="s">
        <v>298</v>
      </c>
    </row>
    <row r="195" spans="1:3" s="8" customFormat="1" ht="16.5">
      <c r="A195" s="55" t="s">
        <v>314</v>
      </c>
      <c r="B195" s="9">
        <v>220323</v>
      </c>
      <c r="C195" s="6" t="s">
        <v>507</v>
      </c>
    </row>
    <row r="196" spans="1:3" ht="16.5">
      <c r="A196" s="55" t="s">
        <v>330</v>
      </c>
      <c r="B196" s="9">
        <v>220830</v>
      </c>
      <c r="C196" s="6" t="s">
        <v>508</v>
      </c>
    </row>
    <row r="197" spans="1:3" ht="16.5">
      <c r="A197" s="55" t="s">
        <v>314</v>
      </c>
      <c r="B197" s="9">
        <v>220340</v>
      </c>
      <c r="C197" s="65" t="s">
        <v>14</v>
      </c>
    </row>
    <row r="198" spans="1:3" ht="16.5">
      <c r="A198" s="64" t="s">
        <v>312</v>
      </c>
      <c r="B198" s="9">
        <v>220129</v>
      </c>
      <c r="C198" s="6" t="s">
        <v>509</v>
      </c>
    </row>
    <row r="199" spans="1:3" ht="16.5">
      <c r="A199" s="55" t="s">
        <v>320</v>
      </c>
      <c r="B199" s="9">
        <v>220514</v>
      </c>
      <c r="C199" s="6" t="s">
        <v>510</v>
      </c>
    </row>
    <row r="200" spans="1:3" ht="16.5">
      <c r="A200" s="55" t="s">
        <v>320</v>
      </c>
      <c r="B200" s="9">
        <v>220507</v>
      </c>
      <c r="C200" s="6" t="s">
        <v>511</v>
      </c>
    </row>
    <row r="201" spans="1:3" ht="16.5">
      <c r="A201" s="55" t="s">
        <v>318</v>
      </c>
      <c r="B201" s="9">
        <v>220627</v>
      </c>
      <c r="C201" s="6" t="s">
        <v>512</v>
      </c>
    </row>
    <row r="202" spans="1:3" s="8" customFormat="1" ht="16.5">
      <c r="A202" s="55" t="s">
        <v>314</v>
      </c>
      <c r="B202" s="9">
        <v>220327</v>
      </c>
      <c r="C202" s="6" t="s">
        <v>513</v>
      </c>
    </row>
    <row r="203" spans="1:3" ht="16.5">
      <c r="A203" s="55" t="s">
        <v>330</v>
      </c>
      <c r="B203" s="9">
        <v>220818</v>
      </c>
      <c r="C203" s="6" t="s">
        <v>514</v>
      </c>
    </row>
    <row r="204" spans="1:3" ht="16.5">
      <c r="A204" s="64" t="s">
        <v>312</v>
      </c>
      <c r="B204" s="9">
        <v>220112</v>
      </c>
      <c r="C204" s="6" t="s">
        <v>515</v>
      </c>
    </row>
    <row r="205" spans="1:3" ht="16.5">
      <c r="A205" s="55" t="s">
        <v>330</v>
      </c>
      <c r="B205" s="9">
        <v>220824</v>
      </c>
      <c r="C205" s="65" t="s">
        <v>516</v>
      </c>
    </row>
    <row r="206" spans="1:3" ht="16.5">
      <c r="A206" s="55" t="s">
        <v>341</v>
      </c>
      <c r="B206" s="9">
        <v>220424</v>
      </c>
      <c r="C206" s="6" t="s">
        <v>517</v>
      </c>
    </row>
    <row r="207" spans="1:3" ht="16.5">
      <c r="A207" s="64" t="s">
        <v>312</v>
      </c>
      <c r="B207" s="9">
        <v>220106</v>
      </c>
      <c r="C207" s="6" t="s">
        <v>518</v>
      </c>
    </row>
    <row r="208" spans="1:3" ht="16.5">
      <c r="A208" s="55" t="s">
        <v>341</v>
      </c>
      <c r="B208" s="9">
        <v>220408</v>
      </c>
      <c r="C208" s="65" t="s">
        <v>15</v>
      </c>
    </row>
    <row r="209" spans="1:3" ht="16.5">
      <c r="A209" s="55" t="s">
        <v>316</v>
      </c>
      <c r="B209" s="9">
        <v>220727</v>
      </c>
      <c r="C209" s="6" t="s">
        <v>519</v>
      </c>
    </row>
    <row r="210" spans="1:3" ht="16.5">
      <c r="A210" s="55" t="s">
        <v>330</v>
      </c>
      <c r="B210" s="9">
        <v>220832</v>
      </c>
      <c r="C210" s="65" t="s">
        <v>520</v>
      </c>
    </row>
    <row r="211" spans="1:3" ht="16.5">
      <c r="A211" s="55" t="s">
        <v>318</v>
      </c>
      <c r="B211" s="9">
        <v>220624</v>
      </c>
      <c r="C211" s="6" t="s">
        <v>521</v>
      </c>
    </row>
    <row r="212" spans="1:3" ht="16.5">
      <c r="A212" s="64" t="s">
        <v>312</v>
      </c>
      <c r="B212" s="9">
        <v>220102</v>
      </c>
      <c r="C212" s="6" t="s">
        <v>522</v>
      </c>
    </row>
    <row r="213" spans="1:3" ht="16.5">
      <c r="A213" s="55" t="s">
        <v>330</v>
      </c>
      <c r="B213" s="9">
        <v>220801</v>
      </c>
      <c r="C213" s="6" t="s">
        <v>523</v>
      </c>
    </row>
    <row r="214" spans="1:3" ht="16.5">
      <c r="A214" s="55" t="s">
        <v>320</v>
      </c>
      <c r="B214" s="9">
        <v>220503</v>
      </c>
      <c r="C214" s="65" t="s">
        <v>524</v>
      </c>
    </row>
    <row r="215" spans="1:3" ht="16.5">
      <c r="A215" s="55" t="s">
        <v>316</v>
      </c>
      <c r="B215" s="9">
        <v>220716</v>
      </c>
      <c r="C215" s="6" t="s">
        <v>525</v>
      </c>
    </row>
    <row r="216" spans="1:3" ht="16.5">
      <c r="A216" s="55" t="s">
        <v>314</v>
      </c>
      <c r="B216" s="9">
        <v>220337</v>
      </c>
      <c r="C216" s="65" t="s">
        <v>526</v>
      </c>
    </row>
    <row r="217" spans="1:3" ht="16.5">
      <c r="A217" s="55" t="s">
        <v>318</v>
      </c>
      <c r="B217" s="9">
        <v>220618</v>
      </c>
      <c r="C217" s="65" t="s">
        <v>527</v>
      </c>
    </row>
    <row r="218" spans="1:3" ht="16.5">
      <c r="A218" s="55" t="s">
        <v>318</v>
      </c>
      <c r="B218" s="9">
        <v>220610</v>
      </c>
      <c r="C218" s="6" t="s">
        <v>528</v>
      </c>
    </row>
    <row r="219" spans="1:3" ht="16.5">
      <c r="A219" s="55" t="s">
        <v>330</v>
      </c>
      <c r="B219" s="9">
        <v>220822</v>
      </c>
      <c r="C219" s="65" t="s">
        <v>529</v>
      </c>
    </row>
    <row r="220" spans="1:3" ht="16.5">
      <c r="A220" s="64" t="s">
        <v>312</v>
      </c>
      <c r="B220" s="9">
        <v>220134</v>
      </c>
      <c r="C220" s="6" t="s">
        <v>530</v>
      </c>
    </row>
    <row r="221" spans="1:3" ht="16.5">
      <c r="A221" s="55" t="s">
        <v>330</v>
      </c>
      <c r="B221" s="9">
        <v>220804</v>
      </c>
      <c r="C221" s="6" t="s">
        <v>531</v>
      </c>
    </row>
    <row r="222" spans="1:3" ht="16.5">
      <c r="A222" s="55" t="s">
        <v>318</v>
      </c>
      <c r="B222" s="9">
        <v>220634</v>
      </c>
      <c r="C222" s="6" t="s">
        <v>532</v>
      </c>
    </row>
    <row r="223" spans="1:3" ht="16.5" customHeight="1">
      <c r="A223" s="55" t="s">
        <v>341</v>
      </c>
      <c r="B223" s="9">
        <v>220414</v>
      </c>
      <c r="C223" s="65" t="s">
        <v>533</v>
      </c>
    </row>
    <row r="224" spans="1:3" ht="16.5">
      <c r="A224" s="55" t="s">
        <v>314</v>
      </c>
      <c r="B224" s="9">
        <v>220303</v>
      </c>
      <c r="C224" s="6" t="s">
        <v>534</v>
      </c>
    </row>
    <row r="225" spans="1:3" ht="16.5">
      <c r="A225" s="64" t="s">
        <v>312</v>
      </c>
      <c r="B225" s="9">
        <v>220107</v>
      </c>
      <c r="C225" s="6" t="s">
        <v>535</v>
      </c>
    </row>
    <row r="226" spans="1:3" ht="16.5">
      <c r="A226" s="55" t="s">
        <v>330</v>
      </c>
      <c r="B226" s="9">
        <v>220831</v>
      </c>
      <c r="C226" s="65" t="s">
        <v>536</v>
      </c>
    </row>
    <row r="227" spans="1:3" ht="16.5">
      <c r="A227" s="55" t="s">
        <v>341</v>
      </c>
      <c r="B227" s="9">
        <v>220428</v>
      </c>
      <c r="C227" s="65" t="s">
        <v>16</v>
      </c>
    </row>
    <row r="228" spans="1:3" ht="16.5">
      <c r="A228" s="55" t="s">
        <v>330</v>
      </c>
      <c r="B228" s="9">
        <v>220819</v>
      </c>
      <c r="C228" s="65" t="s">
        <v>537</v>
      </c>
    </row>
    <row r="229" spans="1:3" ht="16.5">
      <c r="A229" s="55" t="s">
        <v>341</v>
      </c>
      <c r="B229" s="9">
        <v>220430</v>
      </c>
      <c r="C229" s="65" t="s">
        <v>538</v>
      </c>
    </row>
    <row r="230" spans="1:3" ht="16.5">
      <c r="A230" s="55" t="s">
        <v>330</v>
      </c>
      <c r="B230" s="9">
        <v>220809</v>
      </c>
      <c r="C230" s="6" t="s">
        <v>539</v>
      </c>
    </row>
    <row r="231" spans="1:3" s="8" customFormat="1" ht="16.5">
      <c r="A231" s="55" t="s">
        <v>314</v>
      </c>
      <c r="B231" s="9">
        <v>220315</v>
      </c>
      <c r="C231" s="6" t="s">
        <v>540</v>
      </c>
    </row>
    <row r="232" spans="1:3" ht="16.5">
      <c r="A232" s="55" t="s">
        <v>318</v>
      </c>
      <c r="B232" s="9">
        <v>220638</v>
      </c>
      <c r="C232" s="6" t="s">
        <v>541</v>
      </c>
    </row>
    <row r="233" spans="1:3" ht="16.5">
      <c r="A233" s="55" t="s">
        <v>330</v>
      </c>
      <c r="B233" s="9">
        <v>220821</v>
      </c>
      <c r="C233" s="65" t="s">
        <v>542</v>
      </c>
    </row>
    <row r="234" spans="1:3" ht="16.5">
      <c r="A234" s="55" t="s">
        <v>320</v>
      </c>
      <c r="B234" s="9">
        <v>220508</v>
      </c>
      <c r="C234" s="6" t="s">
        <v>543</v>
      </c>
    </row>
    <row r="235" spans="1:3" ht="16.5">
      <c r="A235" s="55" t="s">
        <v>330</v>
      </c>
      <c r="B235" s="9">
        <v>220826</v>
      </c>
      <c r="C235" s="65" t="s">
        <v>544</v>
      </c>
    </row>
    <row r="236" spans="1:3" ht="16.5" customHeight="1">
      <c r="A236" s="55" t="s">
        <v>318</v>
      </c>
      <c r="B236" s="9">
        <v>220633</v>
      </c>
      <c r="C236" s="6" t="s">
        <v>545</v>
      </c>
    </row>
    <row r="237" spans="1:3" ht="16.5">
      <c r="A237" s="55" t="s">
        <v>316</v>
      </c>
      <c r="B237" s="9">
        <v>220705</v>
      </c>
      <c r="C237" s="6" t="s">
        <v>546</v>
      </c>
    </row>
    <row r="238" spans="1:3" ht="16.5">
      <c r="A238" s="55" t="s">
        <v>330</v>
      </c>
      <c r="B238" s="9">
        <v>220829</v>
      </c>
      <c r="C238" s="65" t="s">
        <v>547</v>
      </c>
    </row>
    <row r="239" spans="1:3" ht="16.5">
      <c r="A239" s="55" t="s">
        <v>316</v>
      </c>
      <c r="B239" s="9">
        <v>220718</v>
      </c>
      <c r="C239" s="6" t="s">
        <v>548</v>
      </c>
    </row>
    <row r="240" spans="1:3" ht="16.5">
      <c r="A240" s="55" t="s">
        <v>316</v>
      </c>
      <c r="B240" s="9">
        <v>220724</v>
      </c>
      <c r="C240" s="6" t="s">
        <v>549</v>
      </c>
    </row>
    <row r="241" spans="1:3" ht="16.5">
      <c r="A241" s="55" t="s">
        <v>314</v>
      </c>
      <c r="B241" s="9">
        <v>220335</v>
      </c>
      <c r="C241" s="65" t="s">
        <v>550</v>
      </c>
    </row>
    <row r="242" spans="1:3" ht="16.5">
      <c r="A242" s="55" t="s">
        <v>310</v>
      </c>
      <c r="B242" s="9">
        <v>220226</v>
      </c>
      <c r="C242" s="6" t="s">
        <v>551</v>
      </c>
    </row>
    <row r="243" spans="1:3" ht="16.5">
      <c r="A243" s="55" t="s">
        <v>320</v>
      </c>
      <c r="B243" s="9">
        <v>220504</v>
      </c>
      <c r="C243" s="65" t="s">
        <v>552</v>
      </c>
    </row>
    <row r="244" spans="1:3" s="8" customFormat="1" ht="16.5">
      <c r="A244" s="55" t="s">
        <v>314</v>
      </c>
      <c r="B244" s="9">
        <v>220320</v>
      </c>
      <c r="C244" s="6" t="s">
        <v>553</v>
      </c>
    </row>
    <row r="245" spans="1:3" ht="16.5">
      <c r="A245" s="55" t="s">
        <v>316</v>
      </c>
      <c r="B245" s="9">
        <v>220729</v>
      </c>
      <c r="C245" s="6" t="s">
        <v>554</v>
      </c>
    </row>
    <row r="246" spans="1:3" ht="16.5">
      <c r="A246" s="55" t="s">
        <v>314</v>
      </c>
      <c r="B246" s="9">
        <v>220334</v>
      </c>
      <c r="C246" s="65" t="s">
        <v>555</v>
      </c>
    </row>
    <row r="247" spans="1:3" ht="16.5">
      <c r="A247" s="55" t="s">
        <v>316</v>
      </c>
      <c r="B247" s="9">
        <v>220726</v>
      </c>
      <c r="C247" s="6" t="s">
        <v>556</v>
      </c>
    </row>
    <row r="248" spans="1:3" ht="16.5">
      <c r="A248" s="55" t="s">
        <v>320</v>
      </c>
      <c r="B248" s="9">
        <v>220518</v>
      </c>
      <c r="C248" s="6" t="s">
        <v>557</v>
      </c>
    </row>
    <row r="249" spans="1:3" ht="16.5">
      <c r="A249" s="55" t="s">
        <v>316</v>
      </c>
      <c r="B249" s="9">
        <v>220709</v>
      </c>
      <c r="C249" s="6" t="s">
        <v>558</v>
      </c>
    </row>
    <row r="250" spans="1:3" ht="16.5">
      <c r="A250" s="55" t="s">
        <v>318</v>
      </c>
      <c r="B250" s="9">
        <v>220606</v>
      </c>
      <c r="C250" s="6" t="s">
        <v>559</v>
      </c>
    </row>
    <row r="251" spans="1:3" ht="16.5">
      <c r="A251" s="55" t="s">
        <v>341</v>
      </c>
      <c r="B251" s="9">
        <v>220431</v>
      </c>
      <c r="C251" s="65" t="s">
        <v>560</v>
      </c>
    </row>
    <row r="252" spans="1:3" ht="16.5">
      <c r="A252" s="55" t="s">
        <v>320</v>
      </c>
      <c r="B252" s="9">
        <v>220530</v>
      </c>
      <c r="C252" s="6" t="s">
        <v>561</v>
      </c>
    </row>
    <row r="253" spans="1:3" ht="16.5">
      <c r="A253" s="55" t="s">
        <v>341</v>
      </c>
      <c r="B253" s="9">
        <v>220433</v>
      </c>
      <c r="C253" s="65" t="s">
        <v>562</v>
      </c>
    </row>
    <row r="254" spans="1:3" ht="16.5">
      <c r="A254" s="55" t="s">
        <v>341</v>
      </c>
      <c r="B254" s="9">
        <v>220427</v>
      </c>
      <c r="C254" s="65" t="s">
        <v>563</v>
      </c>
    </row>
    <row r="255" spans="1:3" ht="16.5">
      <c r="A255" s="55" t="s">
        <v>318</v>
      </c>
      <c r="B255" s="9">
        <v>220636</v>
      </c>
      <c r="C255" s="6" t="s">
        <v>564</v>
      </c>
    </row>
    <row r="256" spans="1:3" ht="16.5">
      <c r="A256" s="55" t="s">
        <v>316</v>
      </c>
      <c r="B256" s="9">
        <v>220725</v>
      </c>
      <c r="C256" s="6" t="s">
        <v>565</v>
      </c>
    </row>
    <row r="257" spans="1:3" ht="16.5">
      <c r="A257" s="55" t="s">
        <v>330</v>
      </c>
      <c r="B257" s="9">
        <v>220802</v>
      </c>
      <c r="C257" s="6" t="s">
        <v>566</v>
      </c>
    </row>
    <row r="258" spans="1:3" ht="16.5">
      <c r="A258" s="55" t="s">
        <v>318</v>
      </c>
      <c r="B258" s="9">
        <v>220621</v>
      </c>
      <c r="C258" s="6" t="s">
        <v>567</v>
      </c>
    </row>
    <row r="259" spans="1:3" ht="16.5">
      <c r="A259" s="55" t="s">
        <v>310</v>
      </c>
      <c r="B259" s="9">
        <v>220225</v>
      </c>
      <c r="C259" s="6" t="s">
        <v>568</v>
      </c>
    </row>
    <row r="260" spans="1:3" ht="16.5">
      <c r="A260" s="55" t="s">
        <v>318</v>
      </c>
      <c r="B260" s="9">
        <v>220625</v>
      </c>
      <c r="C260" s="6" t="s">
        <v>569</v>
      </c>
    </row>
    <row r="261" spans="1:3" s="8" customFormat="1" ht="16.5">
      <c r="A261" s="64" t="s">
        <v>312</v>
      </c>
      <c r="B261" s="9">
        <v>220132</v>
      </c>
      <c r="C261" s="6" t="s">
        <v>570</v>
      </c>
    </row>
    <row r="262" spans="1:3" s="8" customFormat="1" ht="16.5">
      <c r="A262" s="55" t="s">
        <v>341</v>
      </c>
      <c r="B262" s="9">
        <v>220419</v>
      </c>
      <c r="C262" s="65" t="s">
        <v>571</v>
      </c>
    </row>
    <row r="263" spans="1:3" ht="16.5">
      <c r="A263" s="55" t="s">
        <v>341</v>
      </c>
      <c r="B263" s="9">
        <v>220420</v>
      </c>
      <c r="C263" s="6" t="s">
        <v>572</v>
      </c>
    </row>
    <row r="264" spans="1:3" ht="16.5">
      <c r="A264" s="55" t="s">
        <v>310</v>
      </c>
      <c r="B264" s="9">
        <v>220233</v>
      </c>
      <c r="C264" s="6" t="s">
        <v>573</v>
      </c>
    </row>
    <row r="265" spans="1:3" ht="16.5">
      <c r="A265" s="55" t="s">
        <v>318</v>
      </c>
      <c r="B265" s="9">
        <v>220609</v>
      </c>
      <c r="C265" s="6" t="s">
        <v>574</v>
      </c>
    </row>
    <row r="266" spans="1:3" ht="16.5">
      <c r="A266" s="55" t="s">
        <v>341</v>
      </c>
      <c r="B266" s="9">
        <v>220406</v>
      </c>
      <c r="C266" s="65" t="s">
        <v>575</v>
      </c>
    </row>
    <row r="267" spans="1:3" ht="16.5">
      <c r="A267" s="64" t="s">
        <v>312</v>
      </c>
      <c r="B267" s="9">
        <v>220131</v>
      </c>
      <c r="C267" s="6" t="s">
        <v>576</v>
      </c>
    </row>
    <row r="268" spans="1:3" ht="16.5">
      <c r="A268" s="55" t="s">
        <v>316</v>
      </c>
      <c r="B268" s="9">
        <v>220723</v>
      </c>
      <c r="C268" s="6" t="s">
        <v>577</v>
      </c>
    </row>
    <row r="269" spans="1:3" ht="16.5">
      <c r="A269" s="55" t="s">
        <v>318</v>
      </c>
      <c r="B269" s="9">
        <v>220623</v>
      </c>
      <c r="C269" s="6" t="s">
        <v>578</v>
      </c>
    </row>
    <row r="270" spans="1:3" ht="16.5">
      <c r="A270" s="55" t="s">
        <v>330</v>
      </c>
      <c r="B270" s="9">
        <v>220837</v>
      </c>
      <c r="C270" s="65" t="s">
        <v>579</v>
      </c>
    </row>
    <row r="271" spans="1:3" ht="16.5">
      <c r="A271" s="55" t="s">
        <v>341</v>
      </c>
      <c r="B271" s="9">
        <v>220410</v>
      </c>
      <c r="C271" s="65" t="s">
        <v>580</v>
      </c>
    </row>
    <row r="272" spans="1:3" ht="16.5">
      <c r="A272" s="64" t="s">
        <v>312</v>
      </c>
      <c r="B272" s="9">
        <v>220105</v>
      </c>
      <c r="C272" s="6" t="s">
        <v>581</v>
      </c>
    </row>
    <row r="273" spans="1:3" ht="16.5">
      <c r="A273" s="55" t="s">
        <v>341</v>
      </c>
      <c r="B273" s="9">
        <v>220421</v>
      </c>
      <c r="C273" s="65" t="s">
        <v>582</v>
      </c>
    </row>
    <row r="274" spans="1:3" s="8" customFormat="1" ht="16.5">
      <c r="A274" s="55" t="s">
        <v>314</v>
      </c>
      <c r="B274" s="9">
        <v>220329</v>
      </c>
      <c r="C274" s="6" t="s">
        <v>583</v>
      </c>
    </row>
    <row r="275" spans="1:3" ht="16.5">
      <c r="A275" s="55" t="s">
        <v>318</v>
      </c>
      <c r="B275" s="9">
        <v>220617</v>
      </c>
      <c r="C275" s="6" t="s">
        <v>584</v>
      </c>
    </row>
    <row r="276" spans="1:3" s="8" customFormat="1" ht="16.5">
      <c r="A276" s="55" t="s">
        <v>314</v>
      </c>
      <c r="B276" s="9">
        <v>220332</v>
      </c>
      <c r="C276" s="6" t="s">
        <v>585</v>
      </c>
    </row>
    <row r="277" spans="1:3" s="8" customFormat="1" ht="16.5">
      <c r="A277" s="55" t="s">
        <v>314</v>
      </c>
      <c r="B277" s="9">
        <v>220311</v>
      </c>
      <c r="C277" s="6" t="s">
        <v>586</v>
      </c>
    </row>
    <row r="278" spans="1:3" ht="16.5">
      <c r="A278" s="55" t="s">
        <v>341</v>
      </c>
      <c r="B278" s="9">
        <v>220413</v>
      </c>
      <c r="C278" s="65" t="s">
        <v>587</v>
      </c>
    </row>
    <row r="279" spans="1:3" ht="16.5">
      <c r="A279" s="64" t="s">
        <v>312</v>
      </c>
      <c r="B279" s="9">
        <v>220111</v>
      </c>
      <c r="C279" s="6" t="s">
        <v>588</v>
      </c>
    </row>
    <row r="280" spans="1:3" ht="16.5">
      <c r="A280" s="55" t="s">
        <v>318</v>
      </c>
      <c r="B280" s="9">
        <v>220622</v>
      </c>
      <c r="C280" s="6" t="s">
        <v>589</v>
      </c>
    </row>
    <row r="281" spans="1:3" ht="16.5">
      <c r="A281" s="55" t="s">
        <v>341</v>
      </c>
      <c r="B281" s="9">
        <v>220404</v>
      </c>
      <c r="C281" s="65" t="s">
        <v>590</v>
      </c>
    </row>
    <row r="282" spans="1:3" ht="16.5">
      <c r="A282" s="55" t="s">
        <v>330</v>
      </c>
      <c r="B282" s="9">
        <v>220806</v>
      </c>
      <c r="C282" s="6" t="s">
        <v>591</v>
      </c>
    </row>
    <row r="283" spans="1:3" ht="16.5">
      <c r="A283" s="55" t="s">
        <v>330</v>
      </c>
      <c r="B283" s="9">
        <v>220805</v>
      </c>
      <c r="C283" s="6" t="s">
        <v>592</v>
      </c>
    </row>
    <row r="284" spans="1:3" ht="16.5">
      <c r="A284" s="55" t="s">
        <v>330</v>
      </c>
      <c r="B284" s="9">
        <v>220820</v>
      </c>
      <c r="C284" s="65" t="s">
        <v>593</v>
      </c>
    </row>
    <row r="285" spans="1:3" ht="16.5">
      <c r="A285" s="55" t="s">
        <v>318</v>
      </c>
      <c r="B285" s="9">
        <v>220637</v>
      </c>
      <c r="C285" s="6" t="s">
        <v>594</v>
      </c>
    </row>
    <row r="286" spans="1:3" ht="16.5">
      <c r="A286" s="55" t="s">
        <v>318</v>
      </c>
      <c r="B286" s="9">
        <v>220605</v>
      </c>
      <c r="C286" s="6" t="s">
        <v>595</v>
      </c>
    </row>
    <row r="287" spans="1:3" ht="16.5">
      <c r="A287" s="55" t="s">
        <v>318</v>
      </c>
      <c r="B287" s="9">
        <v>220603</v>
      </c>
      <c r="C287" s="6" t="s">
        <v>596</v>
      </c>
    </row>
    <row r="403" ht="16.5" customHeight="1"/>
    <row r="431" ht="15">
      <c r="B431" s="56"/>
    </row>
    <row r="432" ht="15">
      <c r="B432" s="56"/>
    </row>
    <row r="433" ht="15">
      <c r="B433" s="56"/>
    </row>
    <row r="434" ht="15">
      <c r="B434" s="56"/>
    </row>
    <row r="435" spans="1:3" s="8" customFormat="1" ht="15">
      <c r="A435" s="9"/>
      <c r="B435" s="9"/>
      <c r="C435" s="57"/>
    </row>
    <row r="439" spans="1:3" s="8" customFormat="1" ht="15">
      <c r="A439" s="9"/>
      <c r="B439" s="9"/>
      <c r="C439" s="57"/>
    </row>
    <row r="463" spans="1:3" s="8" customFormat="1" ht="15">
      <c r="A463" s="9"/>
      <c r="B463" s="9"/>
      <c r="C463" s="58"/>
    </row>
    <row r="492" ht="15">
      <c r="B492" s="59"/>
    </row>
    <row r="493" ht="15">
      <c r="B493" s="59"/>
    </row>
    <row r="494" ht="15">
      <c r="B494" s="59"/>
    </row>
    <row r="495" ht="15">
      <c r="B495" s="59"/>
    </row>
    <row r="496" ht="15">
      <c r="B496" s="59"/>
    </row>
    <row r="497" ht="15">
      <c r="B497" s="59"/>
    </row>
    <row r="498" ht="15">
      <c r="B498" s="59"/>
    </row>
    <row r="499" ht="15">
      <c r="B499" s="59"/>
    </row>
    <row r="500" ht="15">
      <c r="B500" s="59"/>
    </row>
    <row r="501" ht="15">
      <c r="B501" s="59"/>
    </row>
    <row r="502" ht="15">
      <c r="B502" s="59"/>
    </row>
    <row r="503" ht="15">
      <c r="B503" s="59"/>
    </row>
    <row r="504" ht="15">
      <c r="B504" s="59"/>
    </row>
    <row r="505" ht="15">
      <c r="B505" s="59"/>
    </row>
    <row r="506" ht="15">
      <c r="B506" s="59"/>
    </row>
    <row r="507" ht="15">
      <c r="B507" s="59"/>
    </row>
    <row r="508" ht="15">
      <c r="B508" s="59"/>
    </row>
    <row r="509" ht="15">
      <c r="B509" s="59"/>
    </row>
    <row r="510" ht="15">
      <c r="B510" s="59"/>
    </row>
    <row r="511" ht="15">
      <c r="B511" s="59"/>
    </row>
    <row r="512" ht="15">
      <c r="B512" s="59"/>
    </row>
    <row r="513" ht="15">
      <c r="B513" s="59"/>
    </row>
    <row r="514" ht="15">
      <c r="B514" s="59"/>
    </row>
    <row r="516" ht="15">
      <c r="B516" s="59"/>
    </row>
    <row r="517" ht="15">
      <c r="B517" s="59"/>
    </row>
    <row r="518" ht="15">
      <c r="B518" s="59"/>
    </row>
    <row r="519" ht="15">
      <c r="B519" s="59"/>
    </row>
    <row r="520" ht="15">
      <c r="B520" s="59"/>
    </row>
    <row r="521" ht="15">
      <c r="B521" s="59"/>
    </row>
    <row r="522" ht="15">
      <c r="B522" s="59"/>
    </row>
    <row r="523" ht="15">
      <c r="B523" s="59"/>
    </row>
    <row r="524" ht="15">
      <c r="B524" s="59"/>
    </row>
    <row r="525" ht="15">
      <c r="B525" s="59"/>
    </row>
    <row r="526" ht="15">
      <c r="B526" s="59"/>
    </row>
    <row r="527" ht="15">
      <c r="B527" s="59"/>
    </row>
    <row r="528" ht="15">
      <c r="B528" s="59"/>
    </row>
    <row r="529" ht="15">
      <c r="B529" s="59"/>
    </row>
    <row r="530" ht="15">
      <c r="B530" s="59"/>
    </row>
    <row r="531" ht="15">
      <c r="B531" s="59"/>
    </row>
    <row r="532" ht="15">
      <c r="B532" s="59"/>
    </row>
    <row r="533" ht="15">
      <c r="B533" s="59"/>
    </row>
    <row r="534" ht="15">
      <c r="B534" s="59"/>
    </row>
    <row r="535" ht="15">
      <c r="B535" s="59"/>
    </row>
    <row r="536" ht="15">
      <c r="B536" s="59"/>
    </row>
    <row r="537" ht="15">
      <c r="B537" s="59"/>
    </row>
    <row r="538" ht="15">
      <c r="B538" s="59"/>
    </row>
    <row r="539" ht="15">
      <c r="B539" s="59"/>
    </row>
    <row r="540" ht="15">
      <c r="B540" s="59"/>
    </row>
    <row r="541" ht="15">
      <c r="B541" s="59"/>
    </row>
    <row r="542" ht="15">
      <c r="B542" s="59"/>
    </row>
    <row r="543" ht="15">
      <c r="B543" s="59"/>
    </row>
    <row r="544" ht="15">
      <c r="B544" s="59"/>
    </row>
    <row r="545" ht="15">
      <c r="B545" s="59"/>
    </row>
    <row r="546" ht="15">
      <c r="B546" s="59"/>
    </row>
    <row r="567" ht="16.5" customHeight="1"/>
    <row r="600" ht="16.5" customHeight="1"/>
    <row r="629" spans="1:3" s="8" customFormat="1" ht="15">
      <c r="A629" s="9"/>
      <c r="B629" s="9"/>
      <c r="C629" s="31"/>
    </row>
    <row r="634" spans="1:3" s="8" customFormat="1" ht="15">
      <c r="A634" s="9"/>
      <c r="B634" s="9"/>
      <c r="C634" s="31"/>
    </row>
    <row r="638" ht="15">
      <c r="B638" s="59"/>
    </row>
    <row r="639" spans="1:3" s="8" customFormat="1" ht="15">
      <c r="A639" s="9"/>
      <c r="B639" s="9"/>
      <c r="C639" s="31"/>
    </row>
    <row r="641" spans="1:3" s="8" customFormat="1" ht="15">
      <c r="A641" s="9"/>
      <c r="B641" s="9"/>
      <c r="C641" s="31"/>
    </row>
    <row r="642" spans="1:3" s="8" customFormat="1" ht="15">
      <c r="A642" s="9"/>
      <c r="B642" s="9"/>
      <c r="C642" s="31"/>
    </row>
    <row r="643" spans="1:3" s="8" customFormat="1" ht="15">
      <c r="A643" s="9"/>
      <c r="B643" s="59"/>
      <c r="C643" s="31"/>
    </row>
    <row r="645" ht="16.5" customHeight="1">
      <c r="B645" s="59"/>
    </row>
    <row r="646" spans="1:3" s="8" customFormat="1" ht="15">
      <c r="A646" s="9"/>
      <c r="B646" s="59"/>
      <c r="C646" s="31"/>
    </row>
    <row r="647" spans="1:3" s="8" customFormat="1" ht="15">
      <c r="A647" s="9"/>
      <c r="B647" s="59"/>
      <c r="C647" s="31"/>
    </row>
    <row r="650" ht="15">
      <c r="B650" s="59"/>
    </row>
    <row r="651" ht="15">
      <c r="B651" s="59"/>
    </row>
    <row r="691" spans="1:3" s="8" customFormat="1" ht="15">
      <c r="A691" s="9"/>
      <c r="B691" s="9"/>
      <c r="C691" s="31"/>
    </row>
    <row r="714" spans="1:3" s="8" customFormat="1" ht="15">
      <c r="A714" s="9"/>
      <c r="B714" s="9"/>
      <c r="C714" s="31"/>
    </row>
    <row r="727" spans="1:3" s="8" customFormat="1" ht="15">
      <c r="A727" s="9"/>
      <c r="B727" s="9"/>
      <c r="C727" s="31"/>
    </row>
    <row r="731" ht="15">
      <c r="B731" s="59"/>
    </row>
    <row r="732" spans="1:3" s="8" customFormat="1" ht="15">
      <c r="A732" s="9"/>
      <c r="B732" s="9"/>
      <c r="C732" s="31"/>
    </row>
    <row r="736" ht="15">
      <c r="B736" s="59"/>
    </row>
    <row r="744" spans="1:3" s="8" customFormat="1" ht="15">
      <c r="A744" s="9"/>
      <c r="B744" s="9"/>
      <c r="C744" s="31"/>
    </row>
    <row r="748" ht="15">
      <c r="B748" s="59"/>
    </row>
    <row r="755" spans="1:3" s="8" customFormat="1" ht="15">
      <c r="A755" s="9"/>
      <c r="B755" s="9"/>
      <c r="C755" s="31"/>
    </row>
    <row r="758" spans="1:3" s="8" customFormat="1" ht="15">
      <c r="A758" s="9"/>
      <c r="B758" s="9"/>
      <c r="C758" s="31"/>
    </row>
    <row r="759" ht="15">
      <c r="B759" s="59"/>
    </row>
    <row r="762" ht="15">
      <c r="B762" s="59"/>
    </row>
    <row r="764" ht="15">
      <c r="B764" s="59"/>
    </row>
    <row r="765" spans="1:3" s="8" customFormat="1" ht="15">
      <c r="A765" s="9"/>
      <c r="B765" s="9"/>
      <c r="C765" s="31"/>
    </row>
    <row r="766" ht="15">
      <c r="B766" s="59"/>
    </row>
    <row r="767" ht="15">
      <c r="B767" s="59"/>
    </row>
    <row r="768" ht="15">
      <c r="B768" s="59"/>
    </row>
    <row r="769" ht="15">
      <c r="B769" s="59"/>
    </row>
    <row r="772" ht="15">
      <c r="B772" s="59"/>
    </row>
    <row r="827" ht="15">
      <c r="C827" s="57"/>
    </row>
    <row r="843" spans="1:3" s="8" customFormat="1" ht="15">
      <c r="A843" s="9"/>
      <c r="B843" s="9"/>
      <c r="C843" s="31"/>
    </row>
    <row r="844" spans="1:3" s="8" customFormat="1" ht="15">
      <c r="A844" s="9"/>
      <c r="B844" s="9"/>
      <c r="C844" s="31"/>
    </row>
    <row r="845" spans="1:3" s="8" customFormat="1" ht="15">
      <c r="A845" s="9"/>
      <c r="B845" s="9"/>
      <c r="C845" s="31"/>
    </row>
    <row r="846" spans="1:3" s="8" customFormat="1" ht="15">
      <c r="A846" s="9"/>
      <c r="B846" s="9"/>
      <c r="C846" s="31"/>
    </row>
    <row r="860" spans="1:3" s="8" customFormat="1" ht="15">
      <c r="A860" s="9"/>
      <c r="B860" s="9"/>
      <c r="C860" s="31"/>
    </row>
    <row r="990" ht="16.5" customHeight="1">
      <c r="B990" s="59"/>
    </row>
    <row r="991" ht="15">
      <c r="B991" s="59"/>
    </row>
    <row r="992" ht="15">
      <c r="B992" s="59"/>
    </row>
    <row r="993" ht="15">
      <c r="B993" s="59"/>
    </row>
    <row r="994" ht="15">
      <c r="B994" s="59"/>
    </row>
    <row r="995" ht="15">
      <c r="B995" s="59"/>
    </row>
    <row r="996" ht="15">
      <c r="B996" s="59"/>
    </row>
    <row r="997" ht="15">
      <c r="B997" s="59"/>
    </row>
    <row r="998" ht="15">
      <c r="B998" s="59"/>
    </row>
    <row r="999" ht="15">
      <c r="B999" s="59"/>
    </row>
    <row r="1000" ht="15">
      <c r="B1000" s="59"/>
    </row>
    <row r="1001" ht="15">
      <c r="B1001" s="59"/>
    </row>
    <row r="1002" ht="15">
      <c r="B1002" s="59"/>
    </row>
    <row r="1003" ht="15">
      <c r="B1003" s="59"/>
    </row>
    <row r="1004" ht="15">
      <c r="B1004" s="59"/>
    </row>
    <row r="1005" ht="15">
      <c r="B1005" s="59"/>
    </row>
    <row r="1006" ht="15">
      <c r="B1006" s="59"/>
    </row>
    <row r="1007" ht="15">
      <c r="B1007" s="59"/>
    </row>
    <row r="1008" ht="15">
      <c r="B1008" s="59"/>
    </row>
    <row r="1009" ht="15">
      <c r="B1009" s="59"/>
    </row>
    <row r="1010" ht="15">
      <c r="B1010" s="59"/>
    </row>
    <row r="1011" ht="15">
      <c r="B1011" s="59"/>
    </row>
    <row r="1012" ht="15">
      <c r="B1012" s="59"/>
    </row>
    <row r="1013" ht="16.5" customHeight="1">
      <c r="B1013" s="59"/>
    </row>
    <row r="1014" ht="15">
      <c r="B1014" s="59"/>
    </row>
    <row r="1015" ht="16.5" customHeight="1">
      <c r="B1015" s="59"/>
    </row>
    <row r="1016" ht="15">
      <c r="B1016" s="59"/>
    </row>
    <row r="1017" ht="15">
      <c r="B1017" s="59"/>
    </row>
    <row r="1018" ht="15">
      <c r="B1018" s="59"/>
    </row>
    <row r="1019" ht="15">
      <c r="B1019" s="59"/>
    </row>
    <row r="1020" ht="15">
      <c r="B1020" s="59"/>
    </row>
    <row r="1021" ht="15">
      <c r="B1021" s="59"/>
    </row>
    <row r="1022" ht="15">
      <c r="B1022" s="59"/>
    </row>
    <row r="1023" ht="16.5" customHeight="1">
      <c r="B1023" s="59"/>
    </row>
    <row r="1024" ht="15">
      <c r="B1024" s="59"/>
    </row>
    <row r="1025" ht="15">
      <c r="B1025" s="59"/>
    </row>
    <row r="1026" ht="15">
      <c r="B1026" s="59"/>
    </row>
    <row r="1027" ht="15">
      <c r="B1027" s="59"/>
    </row>
    <row r="1028" ht="15">
      <c r="B1028" s="59"/>
    </row>
    <row r="1029" ht="15">
      <c r="B1029" s="59"/>
    </row>
    <row r="1030" ht="16.5" customHeight="1">
      <c r="B1030" s="59"/>
    </row>
    <row r="1031" ht="15">
      <c r="B1031" s="59"/>
    </row>
    <row r="1032" ht="15">
      <c r="B1032" s="59"/>
    </row>
    <row r="1033" ht="15">
      <c r="B1033" s="59"/>
    </row>
    <row r="1034" ht="15">
      <c r="B1034" s="59"/>
    </row>
    <row r="1035" ht="15">
      <c r="B1035" s="59"/>
    </row>
    <row r="1036" ht="15">
      <c r="B1036" s="59"/>
    </row>
    <row r="1037" ht="15">
      <c r="B1037" s="59"/>
    </row>
    <row r="1038" ht="15">
      <c r="B1038" s="59"/>
    </row>
    <row r="1039" ht="15">
      <c r="B1039" s="59"/>
    </row>
    <row r="1040" ht="15">
      <c r="B1040" s="59"/>
    </row>
    <row r="1041" ht="15">
      <c r="B1041" s="59"/>
    </row>
    <row r="1042" ht="15">
      <c r="B1042" s="59"/>
    </row>
    <row r="1043" ht="15">
      <c r="B1043" s="59"/>
    </row>
    <row r="1044" ht="15">
      <c r="B1044" s="59"/>
    </row>
    <row r="1045" ht="15">
      <c r="B1045" s="59"/>
    </row>
    <row r="1046" ht="15">
      <c r="B1046" s="59"/>
    </row>
    <row r="1047" ht="15">
      <c r="B1047" s="59"/>
    </row>
    <row r="1048" ht="15">
      <c r="B1048" s="59"/>
    </row>
    <row r="1049" ht="15">
      <c r="B1049" s="59"/>
    </row>
    <row r="1050" ht="15">
      <c r="B1050" s="59"/>
    </row>
    <row r="1051" ht="15">
      <c r="B1051" s="59"/>
    </row>
    <row r="1052" ht="15">
      <c r="B1052" s="59"/>
    </row>
    <row r="1053" ht="15">
      <c r="B1053" s="59"/>
    </row>
    <row r="1054" ht="15">
      <c r="B1054" s="59"/>
    </row>
    <row r="1055" ht="15">
      <c r="B1055" s="59"/>
    </row>
    <row r="1056" ht="15">
      <c r="B1056" s="59"/>
    </row>
    <row r="1057" ht="15">
      <c r="B1057" s="59"/>
    </row>
    <row r="1058" ht="15">
      <c r="B1058" s="59"/>
    </row>
    <row r="1059" ht="15">
      <c r="B1059" s="59"/>
    </row>
    <row r="1060" ht="15">
      <c r="B1060" s="59"/>
    </row>
    <row r="1061" ht="15">
      <c r="B1061" s="59"/>
    </row>
    <row r="1062" ht="15">
      <c r="B1062" s="59"/>
    </row>
    <row r="1063" ht="15">
      <c r="B1063" s="59"/>
    </row>
    <row r="1064" ht="15">
      <c r="B1064" s="59"/>
    </row>
    <row r="1066" ht="15">
      <c r="B1066" s="59"/>
    </row>
    <row r="1067" ht="15">
      <c r="B1067" s="59"/>
    </row>
    <row r="1068" ht="15">
      <c r="B1068" s="59"/>
    </row>
    <row r="1069" ht="15">
      <c r="B1069" s="59"/>
    </row>
    <row r="1070" ht="15">
      <c r="B1070" s="59"/>
    </row>
    <row r="1071" ht="15">
      <c r="B1071" s="59"/>
    </row>
    <row r="1072" ht="15">
      <c r="B1072" s="59"/>
    </row>
    <row r="1073" ht="15">
      <c r="B1073" s="59"/>
    </row>
    <row r="1074" ht="15">
      <c r="B1074" s="59"/>
    </row>
    <row r="1075" ht="15">
      <c r="B1075" s="59"/>
    </row>
    <row r="1076" ht="15">
      <c r="B1076" s="59"/>
    </row>
    <row r="1077" ht="15">
      <c r="B1077" s="59"/>
    </row>
    <row r="1078" ht="15">
      <c r="B1078" s="59"/>
    </row>
    <row r="1079" ht="15">
      <c r="B1079" s="59"/>
    </row>
    <row r="1080" ht="15">
      <c r="B1080" s="59"/>
    </row>
    <row r="1081" ht="15">
      <c r="B1081" s="59"/>
    </row>
    <row r="1082" ht="15">
      <c r="B1082" s="59"/>
    </row>
    <row r="1083" ht="15">
      <c r="B1083" s="59"/>
    </row>
    <row r="1084" ht="15">
      <c r="B1084" s="59"/>
    </row>
    <row r="1085" ht="15">
      <c r="B1085" s="59"/>
    </row>
    <row r="1086" ht="15">
      <c r="B1086" s="59"/>
    </row>
    <row r="1087" ht="15">
      <c r="B1087" s="59"/>
    </row>
    <row r="1088" ht="15">
      <c r="B1088" s="59"/>
    </row>
    <row r="1089" ht="16.5" customHeight="1">
      <c r="B1089" s="59"/>
    </row>
    <row r="1090" ht="15">
      <c r="B1090" s="59"/>
    </row>
    <row r="1091" ht="15">
      <c r="B1091" s="59"/>
    </row>
    <row r="1092" ht="15">
      <c r="B1092" s="59"/>
    </row>
    <row r="1093" ht="15">
      <c r="B1093" s="59"/>
    </row>
    <row r="1094" ht="15">
      <c r="B1094" s="59"/>
    </row>
    <row r="1095" ht="15">
      <c r="B1095" s="59"/>
    </row>
    <row r="1096" ht="15">
      <c r="B1096" s="59"/>
    </row>
    <row r="1097" ht="15">
      <c r="B1097" s="59"/>
    </row>
    <row r="1098" ht="15">
      <c r="B1098" s="59"/>
    </row>
    <row r="1100" ht="15">
      <c r="B1100" s="59"/>
    </row>
    <row r="1101" ht="15">
      <c r="B1101" s="59"/>
    </row>
    <row r="1102" ht="15">
      <c r="B1102" s="59"/>
    </row>
    <row r="1103" ht="15">
      <c r="B1103" s="59"/>
    </row>
    <row r="1104" ht="15">
      <c r="B1104" s="59"/>
    </row>
    <row r="1105" ht="15">
      <c r="B1105" s="59"/>
    </row>
    <row r="1106" ht="15">
      <c r="B1106" s="59"/>
    </row>
    <row r="1107" ht="15">
      <c r="B1107" s="59"/>
    </row>
    <row r="1108" spans="1:3" s="8" customFormat="1" ht="15">
      <c r="A1108" s="9"/>
      <c r="B1108" s="9"/>
      <c r="C1108" s="31"/>
    </row>
    <row r="1109" spans="1:3" s="8" customFormat="1" ht="15">
      <c r="A1109" s="9"/>
      <c r="B1109" s="9"/>
      <c r="C1109" s="31"/>
    </row>
    <row r="1110" spans="1:3" s="8" customFormat="1" ht="15">
      <c r="A1110" s="9"/>
      <c r="B1110" s="9"/>
      <c r="C1110" s="31"/>
    </row>
    <row r="1111" spans="1:3" s="8" customFormat="1" ht="15">
      <c r="A1111" s="9"/>
      <c r="B1111" s="9"/>
      <c r="C1111" s="31"/>
    </row>
    <row r="1112" spans="1:3" s="8" customFormat="1" ht="15">
      <c r="A1112" s="9"/>
      <c r="B1112" s="9"/>
      <c r="C1112" s="31"/>
    </row>
    <row r="1113" spans="1:3" s="8" customFormat="1" ht="15">
      <c r="A1113" s="9"/>
      <c r="B1113" s="9"/>
      <c r="C1113" s="31"/>
    </row>
    <row r="1114" spans="1:3" s="8" customFormat="1" ht="15">
      <c r="A1114" s="9"/>
      <c r="B1114" s="9"/>
      <c r="C1114" s="31"/>
    </row>
    <row r="1115" spans="1:3" s="8" customFormat="1" ht="15">
      <c r="A1115" s="9"/>
      <c r="B1115" s="9"/>
      <c r="C1115" s="31"/>
    </row>
    <row r="1116" spans="1:3" s="8" customFormat="1" ht="16.5" customHeight="1">
      <c r="A1116" s="9"/>
      <c r="B1116" s="9"/>
      <c r="C1116" s="31"/>
    </row>
    <row r="1117" spans="1:3" s="8" customFormat="1" ht="15">
      <c r="A1117" s="9"/>
      <c r="B1117" s="9"/>
      <c r="C1117" s="31"/>
    </row>
    <row r="1118" spans="1:3" s="8" customFormat="1" ht="15">
      <c r="A1118" s="9"/>
      <c r="B1118" s="9"/>
      <c r="C1118" s="31"/>
    </row>
    <row r="1119" spans="1:3" s="8" customFormat="1" ht="15">
      <c r="A1119" s="9"/>
      <c r="B1119" s="9"/>
      <c r="C1119" s="31"/>
    </row>
    <row r="1120" spans="1:3" s="8" customFormat="1" ht="15">
      <c r="A1120" s="9"/>
      <c r="B1120" s="9"/>
      <c r="C1120" s="31"/>
    </row>
    <row r="1121" spans="1:3" s="8" customFormat="1" ht="15">
      <c r="A1121" s="9"/>
      <c r="B1121" s="9"/>
      <c r="C1121" s="31"/>
    </row>
    <row r="1122" spans="1:3" s="8" customFormat="1" ht="15">
      <c r="A1122" s="9"/>
      <c r="B1122" s="9"/>
      <c r="C1122" s="31"/>
    </row>
    <row r="1123" spans="1:3" s="8" customFormat="1" ht="15">
      <c r="A1123" s="9"/>
      <c r="B1123" s="9"/>
      <c r="C1123" s="31"/>
    </row>
    <row r="1124" spans="1:3" s="8" customFormat="1" ht="15">
      <c r="A1124" s="9"/>
      <c r="B1124" s="9"/>
      <c r="C1124" s="31"/>
    </row>
    <row r="1125" spans="1:3" s="8" customFormat="1" ht="15">
      <c r="A1125" s="9"/>
      <c r="B1125" s="9"/>
      <c r="C1125" s="31"/>
    </row>
    <row r="1126" spans="1:3" s="8" customFormat="1" ht="15">
      <c r="A1126" s="9"/>
      <c r="B1126" s="9"/>
      <c r="C1126" s="31"/>
    </row>
    <row r="1127" spans="1:3" s="8" customFormat="1" ht="15">
      <c r="A1127" s="9"/>
      <c r="B1127" s="9"/>
      <c r="C1127" s="31"/>
    </row>
    <row r="1128" spans="1:3" s="8" customFormat="1" ht="16.5" customHeight="1">
      <c r="A1128" s="9"/>
      <c r="B1128" s="9"/>
      <c r="C1128" s="31"/>
    </row>
    <row r="1129" spans="1:3" s="8" customFormat="1" ht="15">
      <c r="A1129" s="9"/>
      <c r="B1129" s="9"/>
      <c r="C1129" s="31"/>
    </row>
    <row r="1130" spans="1:3" s="8" customFormat="1" ht="15">
      <c r="A1130" s="9"/>
      <c r="B1130" s="9"/>
      <c r="C1130" s="31"/>
    </row>
    <row r="1131" spans="1:3" s="8" customFormat="1" ht="15">
      <c r="A1131" s="9"/>
      <c r="B1131" s="9"/>
      <c r="C1131" s="31"/>
    </row>
    <row r="1132" spans="1:3" s="8" customFormat="1" ht="15">
      <c r="A1132" s="9"/>
      <c r="B1132" s="9"/>
      <c r="C1132" s="31"/>
    </row>
    <row r="1133" spans="1:3" s="8" customFormat="1" ht="15">
      <c r="A1133" s="9"/>
      <c r="B1133" s="9"/>
      <c r="C1133" s="31"/>
    </row>
    <row r="1134" spans="1:3" s="8" customFormat="1" ht="15">
      <c r="A1134" s="9"/>
      <c r="B1134" s="9"/>
      <c r="C1134" s="31"/>
    </row>
    <row r="1135" spans="1:3" s="8" customFormat="1" ht="15">
      <c r="A1135" s="9"/>
      <c r="B1135" s="9"/>
      <c r="C1135" s="31"/>
    </row>
    <row r="1136" spans="1:3" s="8" customFormat="1" ht="15">
      <c r="A1136" s="9"/>
      <c r="B1136" s="9"/>
      <c r="C1136" s="31"/>
    </row>
    <row r="1137" spans="1:3" s="8" customFormat="1" ht="15">
      <c r="A1137" s="9"/>
      <c r="B1137" s="9"/>
      <c r="C1137" s="31"/>
    </row>
    <row r="1138" spans="1:3" s="8" customFormat="1" ht="15">
      <c r="A1138" s="9"/>
      <c r="B1138" s="9"/>
      <c r="C1138" s="31"/>
    </row>
    <row r="1139" spans="1:3" s="8" customFormat="1" ht="15">
      <c r="A1139" s="9"/>
      <c r="B1139" s="9"/>
      <c r="C1139" s="31"/>
    </row>
    <row r="1140" spans="1:3" s="8" customFormat="1" ht="15">
      <c r="A1140" s="9"/>
      <c r="B1140" s="9"/>
      <c r="C1140" s="31"/>
    </row>
    <row r="1141" spans="1:3" s="8" customFormat="1" ht="15">
      <c r="A1141" s="9"/>
      <c r="B1141" s="9"/>
      <c r="C1141" s="31"/>
    </row>
    <row r="1142" spans="1:3" s="8" customFormat="1" ht="15">
      <c r="A1142" s="9"/>
      <c r="B1142" s="9"/>
      <c r="C1142" s="31"/>
    </row>
    <row r="1143" spans="1:3" s="8" customFormat="1" ht="16.5" customHeight="1">
      <c r="A1143" s="9"/>
      <c r="B1143" s="9"/>
      <c r="C1143" s="31"/>
    </row>
    <row r="1144" spans="1:3" s="8" customFormat="1" ht="15">
      <c r="A1144" s="9"/>
      <c r="B1144" s="9"/>
      <c r="C1144" s="31"/>
    </row>
    <row r="1145" spans="1:3" s="8" customFormat="1" ht="15">
      <c r="A1145" s="9"/>
      <c r="B1145" s="9"/>
      <c r="C1145" s="31"/>
    </row>
    <row r="1146" spans="1:3" s="8" customFormat="1" ht="15">
      <c r="A1146" s="9"/>
      <c r="B1146" s="9"/>
      <c r="C1146" s="31"/>
    </row>
    <row r="1147" spans="1:3" s="8" customFormat="1" ht="15">
      <c r="A1147" s="9"/>
      <c r="B1147" s="9"/>
      <c r="C1147" s="31"/>
    </row>
    <row r="1148" spans="1:3" s="8" customFormat="1" ht="15">
      <c r="A1148" s="9"/>
      <c r="B1148" s="9"/>
      <c r="C1148" s="31"/>
    </row>
    <row r="1149" spans="1:3" s="8" customFormat="1" ht="15">
      <c r="A1149" s="9"/>
      <c r="B1149" s="9"/>
      <c r="C1149" s="31"/>
    </row>
    <row r="1150" spans="1:3" s="8" customFormat="1" ht="15">
      <c r="A1150" s="9"/>
      <c r="B1150" s="9"/>
      <c r="C1150" s="31"/>
    </row>
    <row r="1151" spans="1:3" s="8" customFormat="1" ht="15">
      <c r="A1151" s="9"/>
      <c r="B1151" s="9"/>
      <c r="C1151" s="31"/>
    </row>
    <row r="1152" spans="1:3" s="8" customFormat="1" ht="15">
      <c r="A1152" s="9"/>
      <c r="B1152" s="9"/>
      <c r="C1152" s="31"/>
    </row>
    <row r="1153" spans="1:3" s="8" customFormat="1" ht="15">
      <c r="A1153" s="9"/>
      <c r="B1153" s="9"/>
      <c r="C1153" s="31"/>
    </row>
    <row r="1154" spans="1:3" s="8" customFormat="1" ht="15">
      <c r="A1154" s="9"/>
      <c r="B1154" s="9"/>
      <c r="C1154" s="31"/>
    </row>
    <row r="1155" spans="1:3" s="8" customFormat="1" ht="15">
      <c r="A1155" s="9"/>
      <c r="B1155" s="9"/>
      <c r="C1155" s="31"/>
    </row>
    <row r="1156" spans="1:3" s="8" customFormat="1" ht="15">
      <c r="A1156" s="9"/>
      <c r="B1156" s="9"/>
      <c r="C1156" s="31"/>
    </row>
    <row r="1157" spans="1:3" s="8" customFormat="1" ht="15">
      <c r="A1157" s="9"/>
      <c r="B1157" s="9"/>
      <c r="C1157" s="31"/>
    </row>
    <row r="1158" spans="1:3" s="8" customFormat="1" ht="15">
      <c r="A1158" s="9"/>
      <c r="B1158" s="9"/>
      <c r="C1158" s="31"/>
    </row>
    <row r="1159" spans="1:3" s="8" customFormat="1" ht="15">
      <c r="A1159" s="9"/>
      <c r="B1159" s="9"/>
      <c r="C1159" s="31"/>
    </row>
    <row r="1160" spans="1:3" s="8" customFormat="1" ht="15">
      <c r="A1160" s="9"/>
      <c r="B1160" s="9"/>
      <c r="C1160" s="31"/>
    </row>
    <row r="1161" spans="1:3" s="8" customFormat="1" ht="15">
      <c r="A1161" s="9"/>
      <c r="B1161" s="9"/>
      <c r="C1161" s="31"/>
    </row>
    <row r="1162" spans="1:3" s="8" customFormat="1" ht="15">
      <c r="A1162" s="9"/>
      <c r="B1162" s="9"/>
      <c r="C1162" s="31"/>
    </row>
    <row r="1163" spans="1:3" s="8" customFormat="1" ht="15">
      <c r="A1163" s="9"/>
      <c r="B1163" s="9"/>
      <c r="C1163" s="31"/>
    </row>
    <row r="1164" spans="1:3" s="8" customFormat="1" ht="15">
      <c r="A1164" s="9"/>
      <c r="B1164" s="9"/>
      <c r="C1164" s="31"/>
    </row>
    <row r="1165" spans="1:3" s="8" customFormat="1" ht="15">
      <c r="A1165" s="9"/>
      <c r="B1165" s="9"/>
      <c r="C1165" s="31"/>
    </row>
    <row r="1166" spans="1:3" s="8" customFormat="1" ht="15">
      <c r="A1166" s="9"/>
      <c r="B1166" s="9"/>
      <c r="C1166" s="31"/>
    </row>
    <row r="1167" spans="1:3" s="8" customFormat="1" ht="15">
      <c r="A1167" s="9"/>
      <c r="B1167" s="9"/>
      <c r="C1167" s="31"/>
    </row>
    <row r="1168" spans="1:3" s="8" customFormat="1" ht="15">
      <c r="A1168" s="9"/>
      <c r="B1168" s="9"/>
      <c r="C1168" s="31"/>
    </row>
    <row r="1169" spans="1:3" s="8" customFormat="1" ht="15">
      <c r="A1169" s="9"/>
      <c r="B1169" s="9"/>
      <c r="C1169" s="31"/>
    </row>
    <row r="1170" spans="1:3" s="8" customFormat="1" ht="15">
      <c r="A1170" s="9"/>
      <c r="B1170" s="9"/>
      <c r="C1170" s="31"/>
    </row>
    <row r="1171" spans="1:3" s="8" customFormat="1" ht="15">
      <c r="A1171" s="9"/>
      <c r="B1171" s="9"/>
      <c r="C1171" s="31"/>
    </row>
    <row r="1172" spans="1:3" s="8" customFormat="1" ht="15">
      <c r="A1172" s="9"/>
      <c r="B1172" s="9"/>
      <c r="C1172" s="31"/>
    </row>
    <row r="1173" spans="1:3" s="8" customFormat="1" ht="15">
      <c r="A1173" s="9"/>
      <c r="B1173" s="9"/>
      <c r="C1173" s="31"/>
    </row>
    <row r="1174" spans="1:3" s="8" customFormat="1" ht="15">
      <c r="A1174" s="9"/>
      <c r="B1174" s="9"/>
      <c r="C1174" s="31"/>
    </row>
    <row r="1175" spans="1:3" s="8" customFormat="1" ht="15">
      <c r="A1175" s="9"/>
      <c r="B1175" s="9"/>
      <c r="C1175" s="31"/>
    </row>
    <row r="1176" spans="1:3" s="8" customFormat="1" ht="15">
      <c r="A1176" s="9"/>
      <c r="B1176" s="9"/>
      <c r="C1176" s="31"/>
    </row>
    <row r="1177" spans="1:3" s="8" customFormat="1" ht="15">
      <c r="A1177" s="9"/>
      <c r="B1177" s="9"/>
      <c r="C1177" s="31"/>
    </row>
    <row r="1178" spans="1:3" s="8" customFormat="1" ht="15">
      <c r="A1178" s="9"/>
      <c r="B1178" s="9"/>
      <c r="C1178" s="31"/>
    </row>
    <row r="1179" spans="1:3" s="8" customFormat="1" ht="15">
      <c r="A1179" s="9"/>
      <c r="B1179" s="9"/>
      <c r="C1179" s="31"/>
    </row>
    <row r="1180" spans="1:3" s="8" customFormat="1" ht="15">
      <c r="A1180" s="9"/>
      <c r="B1180" s="9"/>
      <c r="C1180" s="31"/>
    </row>
    <row r="1181" spans="1:3" s="8" customFormat="1" ht="15">
      <c r="A1181" s="9"/>
      <c r="B1181" s="9"/>
      <c r="C1181" s="31"/>
    </row>
    <row r="1182" spans="1:3" s="8" customFormat="1" ht="15">
      <c r="A1182" s="9"/>
      <c r="B1182" s="9"/>
      <c r="C1182" s="31"/>
    </row>
    <row r="1183" spans="1:3" s="8" customFormat="1" ht="15">
      <c r="A1183" s="9"/>
      <c r="B1183" s="9"/>
      <c r="C1183" s="31"/>
    </row>
    <row r="1185" spans="1:3" s="8" customFormat="1" ht="15">
      <c r="A1185" s="9"/>
      <c r="B1185" s="9"/>
      <c r="C1185" s="31"/>
    </row>
    <row r="1186" spans="1:3" s="8" customFormat="1" ht="15">
      <c r="A1186" s="9"/>
      <c r="B1186" s="9"/>
      <c r="C1186" s="31"/>
    </row>
    <row r="1187" spans="1:3" s="8" customFormat="1" ht="15">
      <c r="A1187" s="9"/>
      <c r="B1187" s="9"/>
      <c r="C1187" s="31"/>
    </row>
    <row r="1188" spans="1:3" s="8" customFormat="1" ht="15">
      <c r="A1188" s="9"/>
      <c r="B1188" s="9"/>
      <c r="C1188" s="31"/>
    </row>
    <row r="1190" spans="1:3" s="8" customFormat="1" ht="15">
      <c r="A1190" s="9"/>
      <c r="B1190" s="9"/>
      <c r="C1190" s="31"/>
    </row>
    <row r="1191" spans="1:3" s="8" customFormat="1" ht="15">
      <c r="A1191" s="9"/>
      <c r="B1191" s="9"/>
      <c r="C1191" s="31"/>
    </row>
    <row r="1192" spans="1:3" s="8" customFormat="1" ht="15">
      <c r="A1192" s="9"/>
      <c r="B1192" s="9"/>
      <c r="C1192" s="31"/>
    </row>
    <row r="1193" spans="1:3" s="8" customFormat="1" ht="15">
      <c r="A1193" s="9"/>
      <c r="B1193" s="9"/>
      <c r="C1193" s="31"/>
    </row>
    <row r="1195" spans="1:3" s="8" customFormat="1" ht="15">
      <c r="A1195" s="9"/>
      <c r="B1195" s="9"/>
      <c r="C1195" s="31"/>
    </row>
    <row r="1196" spans="1:3" s="8" customFormat="1" ht="15">
      <c r="A1196" s="9"/>
      <c r="B1196" s="9"/>
      <c r="C1196" s="31"/>
    </row>
    <row r="1197" spans="1:3" s="8" customFormat="1" ht="16.5" customHeight="1">
      <c r="A1197" s="9"/>
      <c r="B1197" s="9"/>
      <c r="C1197" s="31"/>
    </row>
    <row r="1198" spans="1:3" s="8" customFormat="1" ht="15">
      <c r="A1198" s="9"/>
      <c r="B1198" s="9"/>
      <c r="C1198" s="31"/>
    </row>
    <row r="1199" spans="1:3" s="8" customFormat="1" ht="15">
      <c r="A1199" s="9"/>
      <c r="B1199" s="9"/>
      <c r="C1199" s="31"/>
    </row>
    <row r="1200" spans="1:3" s="8" customFormat="1" ht="15">
      <c r="A1200" s="9"/>
      <c r="B1200" s="9"/>
      <c r="C1200" s="31"/>
    </row>
    <row r="1201" spans="1:3" s="8" customFormat="1" ht="15">
      <c r="A1201" s="9"/>
      <c r="B1201" s="9"/>
      <c r="C1201" s="31"/>
    </row>
    <row r="1202" spans="1:3" s="8" customFormat="1" ht="15">
      <c r="A1202" s="9"/>
      <c r="B1202" s="9"/>
      <c r="C1202" s="31"/>
    </row>
    <row r="1203" ht="15">
      <c r="C1203" s="60"/>
    </row>
    <row r="1204" spans="1:3" s="8" customFormat="1" ht="15">
      <c r="A1204" s="9"/>
      <c r="B1204" s="9"/>
      <c r="C1204" s="31"/>
    </row>
    <row r="1206" spans="1:3" s="8" customFormat="1" ht="15">
      <c r="A1206" s="9"/>
      <c r="B1206" s="9"/>
      <c r="C1206" s="31"/>
    </row>
    <row r="1207" spans="1:3" s="8" customFormat="1" ht="15">
      <c r="A1207" s="9"/>
      <c r="B1207" s="9"/>
      <c r="C1207" s="31"/>
    </row>
    <row r="1208" spans="1:3" s="8" customFormat="1" ht="15">
      <c r="A1208" s="9"/>
      <c r="B1208" s="59"/>
      <c r="C1208" s="31"/>
    </row>
    <row r="1209" spans="1:3" s="8" customFormat="1" ht="15">
      <c r="A1209" s="9"/>
      <c r="B1209" s="9"/>
      <c r="C1209" s="31"/>
    </row>
    <row r="1210" spans="1:3" s="8" customFormat="1" ht="15">
      <c r="A1210" s="9"/>
      <c r="B1210" s="9"/>
      <c r="C1210" s="31"/>
    </row>
    <row r="1211" spans="1:3" s="8" customFormat="1" ht="15">
      <c r="A1211" s="9"/>
      <c r="B1211" s="59"/>
      <c r="C1211" s="31"/>
    </row>
    <row r="1212" spans="1:3" s="8" customFormat="1" ht="15">
      <c r="A1212" s="9"/>
      <c r="B1212" s="9"/>
      <c r="C1212" s="31"/>
    </row>
    <row r="1213" spans="1:3" s="8" customFormat="1" ht="15">
      <c r="A1213" s="9"/>
      <c r="B1213" s="9"/>
      <c r="C1213" s="31"/>
    </row>
    <row r="1214" spans="1:3" s="8" customFormat="1" ht="15">
      <c r="A1214" s="9"/>
      <c r="B1214" s="9"/>
      <c r="C1214" s="31"/>
    </row>
    <row r="1215" spans="1:3" s="8" customFormat="1" ht="15">
      <c r="A1215" s="9"/>
      <c r="B1215" s="9"/>
      <c r="C1215" s="31"/>
    </row>
    <row r="1216" spans="1:3" s="8" customFormat="1" ht="15">
      <c r="A1216" s="9"/>
      <c r="B1216" s="9"/>
      <c r="C1216" s="31"/>
    </row>
    <row r="1217" spans="1:3" s="8" customFormat="1" ht="15">
      <c r="A1217" s="9"/>
      <c r="B1217" s="9"/>
      <c r="C1217" s="31"/>
    </row>
    <row r="1218" spans="1:3" s="8" customFormat="1" ht="15">
      <c r="A1218" s="9"/>
      <c r="B1218" s="9"/>
      <c r="C1218" s="31"/>
    </row>
    <row r="1219" spans="1:3" s="8" customFormat="1" ht="15">
      <c r="A1219" s="9"/>
      <c r="B1219" s="9"/>
      <c r="C1219" s="31"/>
    </row>
    <row r="1220" spans="1:3" s="8" customFormat="1" ht="15">
      <c r="A1220" s="9"/>
      <c r="B1220" s="9"/>
      <c r="C1220" s="31"/>
    </row>
    <row r="1221" spans="1:3" s="8" customFormat="1" ht="15">
      <c r="A1221" s="9"/>
      <c r="B1221" s="9"/>
      <c r="C1221" s="31"/>
    </row>
    <row r="1222" spans="1:3" s="8" customFormat="1" ht="15">
      <c r="A1222" s="9"/>
      <c r="B1222" s="9"/>
      <c r="C1222" s="31"/>
    </row>
    <row r="1223" spans="1:3" s="8" customFormat="1" ht="15">
      <c r="A1223" s="9"/>
      <c r="B1223" s="9"/>
      <c r="C1223" s="31"/>
    </row>
    <row r="1224" spans="1:3" s="8" customFormat="1" ht="16.5" customHeight="1">
      <c r="A1224" s="9"/>
      <c r="B1224" s="9"/>
      <c r="C1224" s="31"/>
    </row>
    <row r="1225" spans="1:3" s="8" customFormat="1" ht="15">
      <c r="A1225" s="9"/>
      <c r="B1225" s="9"/>
      <c r="C1225" s="31"/>
    </row>
    <row r="1226" spans="1:3" s="8" customFormat="1" ht="15">
      <c r="A1226" s="9"/>
      <c r="B1226" s="9"/>
      <c r="C1226" s="31"/>
    </row>
    <row r="1227" spans="1:3" s="8" customFormat="1" ht="15">
      <c r="A1227" s="9"/>
      <c r="B1227" s="9"/>
      <c r="C1227" s="31"/>
    </row>
    <row r="1228" spans="1:3" s="8" customFormat="1" ht="15">
      <c r="A1228" s="9"/>
      <c r="B1228" s="9"/>
      <c r="C1228" s="31"/>
    </row>
    <row r="1229" spans="1:3" s="8" customFormat="1" ht="15">
      <c r="A1229" s="9"/>
      <c r="B1229" s="9"/>
      <c r="C1229" s="31"/>
    </row>
    <row r="1230" spans="1:3" s="8" customFormat="1" ht="15">
      <c r="A1230" s="9"/>
      <c r="B1230" s="9"/>
      <c r="C1230" s="31"/>
    </row>
    <row r="1231" spans="1:3" s="8" customFormat="1" ht="15">
      <c r="A1231" s="9"/>
      <c r="B1231" s="9"/>
      <c r="C1231" s="31"/>
    </row>
    <row r="1232" spans="1:3" s="8" customFormat="1" ht="15">
      <c r="A1232" s="9"/>
      <c r="B1232" s="9"/>
      <c r="C1232" s="31"/>
    </row>
    <row r="1233" spans="1:3" s="8" customFormat="1" ht="15">
      <c r="A1233" s="9"/>
      <c r="B1233" s="9"/>
      <c r="C1233" s="31"/>
    </row>
    <row r="1234" spans="1:3" s="8" customFormat="1" ht="15">
      <c r="A1234" s="9"/>
      <c r="B1234" s="9"/>
      <c r="C1234" s="31"/>
    </row>
    <row r="1235" spans="1:3" s="8" customFormat="1" ht="15">
      <c r="A1235" s="9"/>
      <c r="B1235" s="9"/>
      <c r="C1235" s="31"/>
    </row>
    <row r="1236" spans="1:3" s="8" customFormat="1" ht="15">
      <c r="A1236" s="9"/>
      <c r="B1236" s="9"/>
      <c r="C1236" s="31"/>
    </row>
    <row r="1237" spans="1:3" s="8" customFormat="1" ht="15">
      <c r="A1237" s="9"/>
      <c r="B1237" s="9"/>
      <c r="C1237" s="31"/>
    </row>
    <row r="1238" spans="1:3" s="8" customFormat="1" ht="15">
      <c r="A1238" s="9"/>
      <c r="B1238" s="9"/>
      <c r="C1238" s="31"/>
    </row>
    <row r="1239" spans="1:3" s="8" customFormat="1" ht="15">
      <c r="A1239" s="9"/>
      <c r="B1239" s="9"/>
      <c r="C1239" s="31"/>
    </row>
    <row r="1240" spans="1:3" s="8" customFormat="1" ht="15">
      <c r="A1240" s="9"/>
      <c r="B1240" s="9"/>
      <c r="C1240" s="31"/>
    </row>
    <row r="1241" spans="1:3" s="8" customFormat="1" ht="15">
      <c r="A1241" s="9"/>
      <c r="B1241" s="9"/>
      <c r="C1241" s="31"/>
    </row>
    <row r="1242" spans="1:3" s="8" customFormat="1" ht="15">
      <c r="A1242" s="9"/>
      <c r="B1242" s="9"/>
      <c r="C1242" s="31"/>
    </row>
    <row r="1243" spans="1:3" s="8" customFormat="1" ht="15">
      <c r="A1243" s="9"/>
      <c r="B1243" s="9"/>
      <c r="C1243" s="31"/>
    </row>
    <row r="1244" spans="1:185" s="8" customFormat="1" ht="15">
      <c r="A1244" s="9"/>
      <c r="B1244" s="9"/>
      <c r="C1244" s="3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  <c r="DG1244" s="1"/>
      <c r="DH1244" s="1"/>
      <c r="DI1244" s="1"/>
      <c r="DJ1244" s="1"/>
      <c r="DK1244" s="1"/>
      <c r="DL1244" s="1"/>
      <c r="DM1244" s="1"/>
      <c r="DN1244" s="1"/>
      <c r="DO1244" s="1"/>
      <c r="DP1244" s="1"/>
      <c r="DQ1244" s="1"/>
      <c r="DR1244" s="1"/>
      <c r="DS1244" s="1"/>
      <c r="DT1244" s="1"/>
      <c r="DU1244" s="1"/>
      <c r="DV1244" s="1"/>
      <c r="DW1244" s="1"/>
      <c r="DX1244" s="1"/>
      <c r="DY1244" s="1"/>
      <c r="DZ1244" s="1"/>
      <c r="EA1244" s="1"/>
      <c r="EB1244" s="1"/>
      <c r="EC1244" s="1"/>
      <c r="ED1244" s="1"/>
      <c r="EE1244" s="1"/>
      <c r="EF1244" s="1"/>
      <c r="EG1244" s="1"/>
      <c r="EH1244" s="1"/>
      <c r="EI1244" s="1"/>
      <c r="EJ1244" s="1"/>
      <c r="EK1244" s="1"/>
      <c r="EL1244" s="1"/>
      <c r="EM1244" s="1"/>
      <c r="EN1244" s="1"/>
      <c r="EO1244" s="1"/>
      <c r="EP1244" s="1"/>
      <c r="EQ1244" s="1"/>
      <c r="ER1244" s="1"/>
      <c r="ES1244" s="1"/>
      <c r="ET1244" s="1"/>
      <c r="EU1244" s="1"/>
      <c r="EV1244" s="1"/>
      <c r="EW1244" s="1"/>
      <c r="EX1244" s="1"/>
      <c r="EY1244" s="1"/>
      <c r="EZ1244" s="1"/>
      <c r="FA1244" s="1"/>
      <c r="FB1244" s="1"/>
      <c r="FC1244" s="1"/>
      <c r="FD1244" s="1"/>
      <c r="FE1244" s="1"/>
      <c r="FF1244" s="1"/>
      <c r="FG1244" s="1"/>
      <c r="FH1244" s="1"/>
      <c r="FI1244" s="1"/>
      <c r="FJ1244" s="1"/>
      <c r="FK1244" s="1"/>
      <c r="FL1244" s="1"/>
      <c r="FM1244" s="1"/>
      <c r="FN1244" s="1"/>
      <c r="FO1244" s="1"/>
      <c r="FP1244" s="1"/>
      <c r="FQ1244" s="1"/>
      <c r="FR1244" s="1"/>
      <c r="FS1244" s="1"/>
      <c r="FT1244" s="1"/>
      <c r="FU1244" s="1"/>
      <c r="FV1244" s="1"/>
      <c r="FW1244" s="1"/>
      <c r="FX1244" s="1"/>
      <c r="FY1244" s="1"/>
      <c r="FZ1244" s="1"/>
      <c r="GA1244" s="1"/>
      <c r="GB1244" s="1"/>
      <c r="GC1244" s="1"/>
    </row>
    <row r="1245" spans="1:3" s="8" customFormat="1" ht="15">
      <c r="A1245" s="9"/>
      <c r="B1245" s="9"/>
      <c r="C1245" s="31"/>
    </row>
    <row r="1246" spans="1:3" s="8" customFormat="1" ht="15">
      <c r="A1246" s="9"/>
      <c r="B1246" s="9"/>
      <c r="C1246" s="31"/>
    </row>
    <row r="1247" spans="1:3" s="8" customFormat="1" ht="15">
      <c r="A1247" s="9"/>
      <c r="B1247" s="9"/>
      <c r="C1247" s="31"/>
    </row>
    <row r="1248" spans="1:3" s="8" customFormat="1" ht="15">
      <c r="A1248" s="9"/>
      <c r="B1248" s="9"/>
      <c r="C1248" s="31"/>
    </row>
    <row r="1249" spans="1:3" s="8" customFormat="1" ht="15">
      <c r="A1249" s="9"/>
      <c r="B1249" s="9"/>
      <c r="C1249" s="31"/>
    </row>
    <row r="1250" spans="1:3" s="8" customFormat="1" ht="15">
      <c r="A1250" s="9"/>
      <c r="B1250" s="9"/>
      <c r="C1250" s="31"/>
    </row>
    <row r="1251" spans="1:3" s="8" customFormat="1" ht="15">
      <c r="A1251" s="9"/>
      <c r="B1251" s="9"/>
      <c r="C1251" s="31"/>
    </row>
    <row r="1252" spans="1:3" s="8" customFormat="1" ht="15">
      <c r="A1252" s="9"/>
      <c r="B1252" s="9"/>
      <c r="C1252" s="31"/>
    </row>
    <row r="1253" spans="1:3" s="8" customFormat="1" ht="15">
      <c r="A1253" s="9"/>
      <c r="B1253" s="9"/>
      <c r="C1253" s="31"/>
    </row>
    <row r="1254" ht="15">
      <c r="C1254" s="61"/>
    </row>
    <row r="1255" spans="1:3" s="8" customFormat="1" ht="15">
      <c r="A1255" s="9"/>
      <c r="B1255" s="9"/>
      <c r="C1255" s="61"/>
    </row>
    <row r="1256" spans="1:3" s="8" customFormat="1" ht="15">
      <c r="A1256" s="9"/>
      <c r="B1256" s="59"/>
      <c r="C1256" s="61"/>
    </row>
    <row r="1257" spans="1:3" s="8" customFormat="1" ht="15">
      <c r="A1257" s="9"/>
      <c r="B1257" s="9"/>
      <c r="C1257" s="61"/>
    </row>
    <row r="1258" spans="1:3" s="8" customFormat="1" ht="15">
      <c r="A1258" s="9"/>
      <c r="B1258" s="9"/>
      <c r="C1258" s="61"/>
    </row>
    <row r="1259" spans="1:3" s="8" customFormat="1" ht="15">
      <c r="A1259" s="9"/>
      <c r="B1259" s="9"/>
      <c r="C1259" s="61"/>
    </row>
    <row r="1260" spans="1:3" s="8" customFormat="1" ht="16.5" customHeight="1">
      <c r="A1260" s="9"/>
      <c r="B1260" s="9"/>
      <c r="C1260" s="61"/>
    </row>
    <row r="1261" spans="1:3" s="8" customFormat="1" ht="16.5" customHeight="1">
      <c r="A1261" s="9"/>
      <c r="B1261" s="9"/>
      <c r="C1261" s="61"/>
    </row>
    <row r="1262" spans="1:3" s="8" customFormat="1" ht="16.5" customHeight="1">
      <c r="A1262" s="9"/>
      <c r="B1262" s="9"/>
      <c r="C1262" s="61"/>
    </row>
    <row r="1263" spans="1:3" s="8" customFormat="1" ht="16.5" customHeight="1">
      <c r="A1263" s="9"/>
      <c r="B1263" s="9"/>
      <c r="C1263" s="61"/>
    </row>
    <row r="1264" spans="1:3" s="8" customFormat="1" ht="16.5" customHeight="1">
      <c r="A1264" s="9"/>
      <c r="B1264" s="9"/>
      <c r="C1264" s="61"/>
    </row>
    <row r="1265" spans="1:3" s="8" customFormat="1" ht="16.5" customHeight="1">
      <c r="A1265" s="9"/>
      <c r="B1265" s="9"/>
      <c r="C1265" s="61"/>
    </row>
    <row r="1266" spans="1:3" s="8" customFormat="1" ht="16.5" customHeight="1">
      <c r="A1266" s="9"/>
      <c r="B1266" s="9"/>
      <c r="C1266" s="61"/>
    </row>
    <row r="1267" spans="1:3" s="8" customFormat="1" ht="15">
      <c r="A1267" s="9"/>
      <c r="B1267" s="9"/>
      <c r="C1267" s="61"/>
    </row>
    <row r="1268" spans="1:3" s="8" customFormat="1" ht="15">
      <c r="A1268" s="9"/>
      <c r="B1268" s="9"/>
      <c r="C1268" s="61"/>
    </row>
    <row r="1269" spans="1:3" s="8" customFormat="1" ht="15">
      <c r="A1269" s="9"/>
      <c r="B1269" s="9"/>
      <c r="C1269" s="61"/>
    </row>
    <row r="1270" spans="1:3" s="8" customFormat="1" ht="15">
      <c r="A1270" s="9"/>
      <c r="B1270" s="59"/>
      <c r="C1270" s="61"/>
    </row>
    <row r="1271" spans="1:3" s="8" customFormat="1" ht="15">
      <c r="A1271" s="9"/>
      <c r="B1271" s="9"/>
      <c r="C1271" s="61"/>
    </row>
    <row r="1272" spans="1:3" s="8" customFormat="1" ht="15">
      <c r="A1272" s="9"/>
      <c r="B1272" s="9"/>
      <c r="C1272" s="61"/>
    </row>
    <row r="1273" spans="1:3" s="8" customFormat="1" ht="15">
      <c r="A1273" s="9"/>
      <c r="B1273" s="9"/>
      <c r="C1273" s="61"/>
    </row>
    <row r="1274" spans="1:3" s="8" customFormat="1" ht="15">
      <c r="A1274" s="9"/>
      <c r="B1274" s="9"/>
      <c r="C1274" s="61"/>
    </row>
    <row r="1275" spans="1:3" s="8" customFormat="1" ht="15">
      <c r="A1275" s="9"/>
      <c r="B1275" s="9"/>
      <c r="C1275" s="61"/>
    </row>
    <row r="1276" spans="1:3" s="8" customFormat="1" ht="15">
      <c r="A1276" s="9"/>
      <c r="B1276" s="59"/>
      <c r="C1276" s="61"/>
    </row>
    <row r="1277" spans="1:3" s="8" customFormat="1" ht="15">
      <c r="A1277" s="9"/>
      <c r="B1277" s="9"/>
      <c r="C1277" s="61"/>
    </row>
    <row r="1278" spans="1:3" s="8" customFormat="1" ht="15">
      <c r="A1278" s="9"/>
      <c r="B1278" s="9"/>
      <c r="C1278" s="61"/>
    </row>
    <row r="1279" spans="1:3" s="8" customFormat="1" ht="15">
      <c r="A1279" s="9"/>
      <c r="B1279" s="9"/>
      <c r="C1279" s="61"/>
    </row>
    <row r="1280" spans="1:3" s="8" customFormat="1" ht="15">
      <c r="A1280" s="9"/>
      <c r="B1280" s="9"/>
      <c r="C1280" s="61"/>
    </row>
    <row r="1281" spans="1:3" s="8" customFormat="1" ht="15">
      <c r="A1281" s="9"/>
      <c r="B1281" s="59"/>
      <c r="C1281" s="61"/>
    </row>
    <row r="1282" spans="1:3" s="8" customFormat="1" ht="15">
      <c r="A1282" s="9"/>
      <c r="B1282" s="59"/>
      <c r="C1282" s="61"/>
    </row>
    <row r="1283" spans="1:3" s="8" customFormat="1" ht="15">
      <c r="A1283" s="9"/>
      <c r="B1283" s="9"/>
      <c r="C1283" s="61"/>
    </row>
    <row r="1284" spans="1:3" s="8" customFormat="1" ht="15">
      <c r="A1284" s="9"/>
      <c r="B1284" s="9"/>
      <c r="C1284" s="61"/>
    </row>
    <row r="1285" spans="1:3" s="8" customFormat="1" ht="15">
      <c r="A1285" s="9"/>
      <c r="B1285" s="9"/>
      <c r="C1285" s="61"/>
    </row>
    <row r="1286" spans="1:3" s="8" customFormat="1" ht="15">
      <c r="A1286" s="9"/>
      <c r="B1286" s="9"/>
      <c r="C1286" s="61"/>
    </row>
    <row r="1287" spans="1:3" s="8" customFormat="1" ht="15">
      <c r="A1287" s="9"/>
      <c r="B1287" s="9"/>
      <c r="C1287" s="61"/>
    </row>
    <row r="1288" spans="1:3" s="8" customFormat="1" ht="15">
      <c r="A1288" s="9"/>
      <c r="B1288" s="9"/>
      <c r="C1288" s="61"/>
    </row>
    <row r="1289" spans="1:3" s="8" customFormat="1" ht="15">
      <c r="A1289" s="9"/>
      <c r="B1289" s="9"/>
      <c r="C1289" s="61"/>
    </row>
    <row r="1290" spans="1:3" s="8" customFormat="1" ht="16.5" customHeight="1">
      <c r="A1290" s="9"/>
      <c r="B1290" s="9"/>
      <c r="C1290" s="61"/>
    </row>
    <row r="1291" spans="1:3" s="8" customFormat="1" ht="15">
      <c r="A1291" s="9"/>
      <c r="B1291" s="9"/>
      <c r="C1291" s="61"/>
    </row>
    <row r="1292" spans="1:3" s="8" customFormat="1" ht="15">
      <c r="A1292" s="9"/>
      <c r="B1292" s="9"/>
      <c r="C1292" s="61"/>
    </row>
    <row r="1293" spans="1:3" s="8" customFormat="1" ht="15">
      <c r="A1293" s="9"/>
      <c r="B1293" s="9"/>
      <c r="C1293" s="61"/>
    </row>
    <row r="1294" spans="1:3" s="8" customFormat="1" ht="15">
      <c r="A1294" s="9"/>
      <c r="B1294" s="9"/>
      <c r="C1294" s="61"/>
    </row>
    <row r="1295" spans="1:3" s="8" customFormat="1" ht="15">
      <c r="A1295" s="9"/>
      <c r="B1295" s="9"/>
      <c r="C1295" s="61"/>
    </row>
    <row r="1296" spans="1:3" s="8" customFormat="1" ht="15">
      <c r="A1296" s="9"/>
      <c r="B1296" s="9"/>
      <c r="C1296" s="61"/>
    </row>
    <row r="1297" spans="1:3" s="8" customFormat="1" ht="15">
      <c r="A1297" s="9"/>
      <c r="B1297" s="9"/>
      <c r="C1297" s="61"/>
    </row>
    <row r="1298" spans="1:3" s="8" customFormat="1" ht="15">
      <c r="A1298" s="9"/>
      <c r="B1298" s="9"/>
      <c r="C1298" s="61"/>
    </row>
    <row r="1299" spans="1:3" s="8" customFormat="1" ht="15">
      <c r="A1299" s="9"/>
      <c r="B1299" s="9"/>
      <c r="C1299" s="61"/>
    </row>
    <row r="1300" spans="1:3" s="8" customFormat="1" ht="15">
      <c r="A1300" s="9"/>
      <c r="B1300" s="9"/>
      <c r="C1300" s="61"/>
    </row>
    <row r="1301" spans="1:3" s="8" customFormat="1" ht="15">
      <c r="A1301" s="9"/>
      <c r="B1301" s="9"/>
      <c r="C1301" s="61"/>
    </row>
    <row r="1302" spans="1:3" s="8" customFormat="1" ht="15">
      <c r="A1302" s="9"/>
      <c r="B1302" s="9"/>
      <c r="C1302" s="61"/>
    </row>
    <row r="1303" spans="1:3" s="8" customFormat="1" ht="15">
      <c r="A1303" s="9"/>
      <c r="B1303" s="9"/>
      <c r="C1303" s="61"/>
    </row>
    <row r="1304" spans="1:3" s="8" customFormat="1" ht="15">
      <c r="A1304" s="9"/>
      <c r="B1304" s="9"/>
      <c r="C1304" s="61"/>
    </row>
    <row r="1305" spans="1:3" s="8" customFormat="1" ht="15">
      <c r="A1305" s="9"/>
      <c r="B1305" s="9"/>
      <c r="C1305" s="61"/>
    </row>
    <row r="1306" spans="1:3" s="8" customFormat="1" ht="15">
      <c r="A1306" s="9"/>
      <c r="B1306" s="9"/>
      <c r="C1306" s="61"/>
    </row>
    <row r="1307" spans="1:3" s="8" customFormat="1" ht="15">
      <c r="A1307" s="9"/>
      <c r="B1307" s="59"/>
      <c r="C1307" s="61"/>
    </row>
    <row r="1308" spans="1:3" s="8" customFormat="1" ht="15">
      <c r="A1308" s="9"/>
      <c r="B1308" s="59"/>
      <c r="C1308" s="61"/>
    </row>
    <row r="1309" spans="1:3" s="8" customFormat="1" ht="15">
      <c r="A1309" s="9"/>
      <c r="B1309" s="9"/>
      <c r="C1309" s="61"/>
    </row>
    <row r="1310" spans="1:3" s="8" customFormat="1" ht="15">
      <c r="A1310" s="9"/>
      <c r="B1310" s="59"/>
      <c r="C1310" s="61"/>
    </row>
    <row r="1311" spans="1:3" s="8" customFormat="1" ht="15">
      <c r="A1311" s="9"/>
      <c r="B1311" s="9"/>
      <c r="C1311" s="61"/>
    </row>
    <row r="1312" spans="1:3" s="8" customFormat="1" ht="15">
      <c r="A1312" s="9"/>
      <c r="B1312" s="9"/>
      <c r="C1312" s="61"/>
    </row>
    <row r="1313" spans="1:3" s="8" customFormat="1" ht="15">
      <c r="A1313" s="9"/>
      <c r="B1313" s="9"/>
      <c r="C1313" s="61"/>
    </row>
    <row r="1314" spans="1:3" s="8" customFormat="1" ht="16.5" customHeight="1">
      <c r="A1314" s="9"/>
      <c r="B1314" s="9"/>
      <c r="C1314" s="61"/>
    </row>
    <row r="1315" spans="1:3" s="8" customFormat="1" ht="15">
      <c r="A1315" s="9"/>
      <c r="B1315" s="9"/>
      <c r="C1315" s="61"/>
    </row>
    <row r="1316" spans="1:3" s="8" customFormat="1" ht="15">
      <c r="A1316" s="9"/>
      <c r="B1316" s="9"/>
      <c r="C1316" s="61"/>
    </row>
    <row r="1317" spans="1:3" s="8" customFormat="1" ht="15">
      <c r="A1317" s="9"/>
      <c r="B1317" s="59"/>
      <c r="C1317" s="61"/>
    </row>
    <row r="1318" spans="1:3" s="8" customFormat="1" ht="15">
      <c r="A1318" s="9"/>
      <c r="B1318" s="9"/>
      <c r="C1318" s="61"/>
    </row>
    <row r="1319" spans="1:3" s="8" customFormat="1" ht="15">
      <c r="A1319" s="9"/>
      <c r="B1319" s="9"/>
      <c r="C1319" s="61"/>
    </row>
    <row r="1320" spans="1:3" s="8" customFormat="1" ht="15">
      <c r="A1320" s="9"/>
      <c r="B1320" s="9"/>
      <c r="C1320" s="61"/>
    </row>
    <row r="1321" spans="1:3" s="8" customFormat="1" ht="15">
      <c r="A1321" s="9"/>
      <c r="B1321" s="9"/>
      <c r="C1321" s="61"/>
    </row>
    <row r="1349" ht="15.75"/>
    <row r="1374" ht="15.75"/>
    <row r="1403" spans="1:3" s="8" customFormat="1" ht="15">
      <c r="A1403" s="9"/>
      <c r="B1403" s="9"/>
      <c r="C1403" s="31"/>
    </row>
    <row r="1406" spans="1:3" s="8" customFormat="1" ht="15">
      <c r="A1406" s="9"/>
      <c r="B1406" s="9"/>
      <c r="C1406" s="31"/>
    </row>
    <row r="1407" ht="15">
      <c r="B1407" s="59"/>
    </row>
    <row r="1410" ht="15">
      <c r="B1410" s="59"/>
    </row>
    <row r="1425" spans="1:3" s="8" customFormat="1" ht="15">
      <c r="A1425" s="9"/>
      <c r="B1425" s="9"/>
      <c r="C1425" s="31"/>
    </row>
    <row r="1429" spans="1:3" s="8" customFormat="1" ht="15">
      <c r="A1429" s="9"/>
      <c r="B1429" s="59"/>
      <c r="C1429" s="31"/>
    </row>
    <row r="1430" spans="1:3" s="8" customFormat="1" ht="15">
      <c r="A1430" s="9"/>
      <c r="B1430" s="9"/>
      <c r="C1430" s="31"/>
    </row>
    <row r="1431" spans="1:3" s="8" customFormat="1" ht="15">
      <c r="A1431" s="9"/>
      <c r="B1431" s="9"/>
      <c r="C1431" s="31"/>
    </row>
    <row r="1432" spans="1:3" s="8" customFormat="1" ht="15">
      <c r="A1432" s="9"/>
      <c r="B1432" s="9"/>
      <c r="C1432" s="31"/>
    </row>
    <row r="1433" spans="1:3" s="8" customFormat="1" ht="15">
      <c r="A1433" s="9"/>
      <c r="B1433" s="9"/>
      <c r="C1433" s="31"/>
    </row>
    <row r="1434" spans="1:3" s="8" customFormat="1" ht="15">
      <c r="A1434" s="9"/>
      <c r="B1434" s="9"/>
      <c r="C1434" s="31"/>
    </row>
    <row r="1435" spans="1:3" s="8" customFormat="1" ht="15">
      <c r="A1435" s="9"/>
      <c r="B1435" s="9"/>
      <c r="C1435" s="31"/>
    </row>
    <row r="1436" spans="1:3" s="8" customFormat="1" ht="15">
      <c r="A1436" s="9"/>
      <c r="B1436" s="9"/>
      <c r="C1436" s="60"/>
    </row>
    <row r="1437" spans="1:3" s="8" customFormat="1" ht="15">
      <c r="A1437" s="9"/>
      <c r="B1437" s="9"/>
      <c r="C1437" s="57"/>
    </row>
    <row r="1438" spans="1:3" s="8" customFormat="1" ht="15">
      <c r="A1438" s="9"/>
      <c r="B1438" s="9"/>
      <c r="C1438" s="57"/>
    </row>
    <row r="1439" spans="1:3" s="8" customFormat="1" ht="15">
      <c r="A1439" s="9"/>
      <c r="B1439" s="9"/>
      <c r="C1439" s="57"/>
    </row>
    <row r="1440" spans="1:3" s="8" customFormat="1" ht="15">
      <c r="A1440" s="9"/>
      <c r="B1440" s="9"/>
      <c r="C1440" s="57"/>
    </row>
    <row r="1441" spans="1:3" s="8" customFormat="1" ht="15">
      <c r="A1441" s="9"/>
      <c r="B1441" s="9"/>
      <c r="C1441" s="57"/>
    </row>
    <row r="1442" spans="1:3" s="8" customFormat="1" ht="15">
      <c r="A1442" s="9"/>
      <c r="B1442" s="9"/>
      <c r="C1442" s="57"/>
    </row>
    <row r="1443" spans="1:3" s="8" customFormat="1" ht="15">
      <c r="A1443" s="9"/>
      <c r="B1443" s="9"/>
      <c r="C1443" s="57"/>
    </row>
    <row r="1444" spans="1:3" s="8" customFormat="1" ht="15">
      <c r="A1444" s="9"/>
      <c r="B1444" s="9"/>
      <c r="C1444" s="57"/>
    </row>
    <row r="1445" spans="1:3" s="8" customFormat="1" ht="15">
      <c r="A1445" s="9"/>
      <c r="B1445" s="9"/>
      <c r="C1445" s="57"/>
    </row>
    <row r="1446" spans="1:3" s="8" customFormat="1" ht="15">
      <c r="A1446" s="9"/>
      <c r="B1446" s="9"/>
      <c r="C1446" s="62"/>
    </row>
    <row r="1447" spans="1:3" s="8" customFormat="1" ht="15">
      <c r="A1447" s="9"/>
      <c r="B1447" s="9"/>
      <c r="C1447" s="57"/>
    </row>
    <row r="1448" spans="1:3" s="8" customFormat="1" ht="15">
      <c r="A1448" s="9"/>
      <c r="B1448" s="9"/>
      <c r="C1448" s="57"/>
    </row>
    <row r="1449" spans="1:3" s="8" customFormat="1" ht="15">
      <c r="A1449" s="9"/>
      <c r="B1449" s="9"/>
      <c r="C1449" s="57"/>
    </row>
    <row r="1450" spans="1:3" s="8" customFormat="1" ht="15">
      <c r="A1450" s="9"/>
      <c r="B1450" s="9"/>
      <c r="C1450" s="57"/>
    </row>
    <row r="1451" spans="1:3" s="8" customFormat="1" ht="15">
      <c r="A1451" s="9"/>
      <c r="B1451" s="9"/>
      <c r="C1451" s="57"/>
    </row>
    <row r="1452" spans="1:3" s="8" customFormat="1" ht="15">
      <c r="A1452" s="9"/>
      <c r="B1452" s="9"/>
      <c r="C1452" s="57"/>
    </row>
    <row r="1453" spans="1:3" s="8" customFormat="1" ht="15">
      <c r="A1453" s="9"/>
      <c r="B1453" s="9"/>
      <c r="C1453" s="57"/>
    </row>
    <row r="1454" spans="1:3" s="8" customFormat="1" ht="15">
      <c r="A1454" s="9"/>
      <c r="B1454" s="9"/>
      <c r="C1454" s="57"/>
    </row>
    <row r="1455" spans="1:3" s="8" customFormat="1" ht="15">
      <c r="A1455" s="9"/>
      <c r="B1455" s="9"/>
      <c r="C1455" s="57"/>
    </row>
    <row r="1456" spans="1:3" s="8" customFormat="1" ht="15">
      <c r="A1456" s="9"/>
      <c r="B1456" s="9"/>
      <c r="C1456" s="57"/>
    </row>
    <row r="1457" spans="1:3" s="8" customFormat="1" ht="15">
      <c r="A1457" s="9"/>
      <c r="B1457" s="9"/>
      <c r="C1457" s="57"/>
    </row>
    <row r="1458" spans="1:3" s="8" customFormat="1" ht="15">
      <c r="A1458" s="9"/>
      <c r="B1458" s="9"/>
      <c r="C1458" s="57"/>
    </row>
    <row r="1459" spans="1:3" s="8" customFormat="1" ht="15">
      <c r="A1459" s="9"/>
      <c r="B1459" s="9"/>
      <c r="C1459" s="57"/>
    </row>
    <row r="1460" spans="1:3" s="8" customFormat="1" ht="15">
      <c r="A1460" s="9"/>
      <c r="B1460" s="9"/>
      <c r="C1460" s="57"/>
    </row>
    <row r="1461" spans="1:3" s="8" customFormat="1" ht="15">
      <c r="A1461" s="9"/>
      <c r="B1461" s="9"/>
      <c r="C1461" s="57"/>
    </row>
    <row r="1462" spans="1:3" s="8" customFormat="1" ht="15">
      <c r="A1462" s="9"/>
      <c r="B1462" s="9"/>
      <c r="C1462" s="57"/>
    </row>
    <row r="1463" spans="1:3" s="8" customFormat="1" ht="15">
      <c r="A1463" s="9"/>
      <c r="B1463" s="9"/>
      <c r="C1463" s="57"/>
    </row>
    <row r="1464" spans="1:3" s="8" customFormat="1" ht="15">
      <c r="A1464" s="9"/>
      <c r="B1464" s="9"/>
      <c r="C1464" s="57"/>
    </row>
    <row r="1465" spans="1:3" s="8" customFormat="1" ht="15">
      <c r="A1465" s="9"/>
      <c r="B1465" s="9"/>
      <c r="C1465" s="57"/>
    </row>
    <row r="1466" spans="1:3" s="8" customFormat="1" ht="15">
      <c r="A1466" s="9"/>
      <c r="B1466" s="9"/>
      <c r="C1466" s="57"/>
    </row>
    <row r="1467" spans="1:3" s="8" customFormat="1" ht="15">
      <c r="A1467" s="9"/>
      <c r="B1467" s="9"/>
      <c r="C1467" s="57"/>
    </row>
    <row r="1468" spans="1:3" s="8" customFormat="1" ht="15">
      <c r="A1468" s="9"/>
      <c r="B1468" s="9"/>
      <c r="C1468" s="57"/>
    </row>
    <row r="1469" spans="1:3" s="8" customFormat="1" ht="15">
      <c r="A1469" s="9"/>
      <c r="B1469" s="9"/>
      <c r="C1469" s="57"/>
    </row>
    <row r="1470" spans="1:3" s="8" customFormat="1" ht="15">
      <c r="A1470" s="9"/>
      <c r="B1470" s="9"/>
      <c r="C1470" s="57"/>
    </row>
    <row r="1471" spans="1:3" s="8" customFormat="1" ht="15">
      <c r="A1471" s="9"/>
      <c r="B1471" s="9"/>
      <c r="C1471" s="57"/>
    </row>
    <row r="1472" spans="1:3" s="8" customFormat="1" ht="15">
      <c r="A1472" s="9"/>
      <c r="B1472" s="9"/>
      <c r="C1472" s="57"/>
    </row>
    <row r="1473" spans="1:3" s="8" customFormat="1" ht="15">
      <c r="A1473" s="9"/>
      <c r="B1473" s="9"/>
      <c r="C1473" s="57"/>
    </row>
    <row r="1474" spans="1:3" s="8" customFormat="1" ht="15">
      <c r="A1474" s="9"/>
      <c r="B1474" s="9"/>
      <c r="C1474" s="57"/>
    </row>
    <row r="1475" spans="1:3" s="8" customFormat="1" ht="15">
      <c r="A1475" s="9"/>
      <c r="B1475" s="9"/>
      <c r="C1475" s="57"/>
    </row>
    <row r="1476" spans="1:3" s="8" customFormat="1" ht="15">
      <c r="A1476" s="9"/>
      <c r="B1476" s="9"/>
      <c r="C1476" s="57"/>
    </row>
    <row r="1477" spans="1:3" s="8" customFormat="1" ht="15">
      <c r="A1477" s="9"/>
      <c r="B1477" s="9"/>
      <c r="C1477" s="57"/>
    </row>
    <row r="1478" spans="1:3" s="8" customFormat="1" ht="15">
      <c r="A1478" s="9"/>
      <c r="B1478" s="9"/>
      <c r="C1478" s="57"/>
    </row>
    <row r="1479" spans="1:3" s="8" customFormat="1" ht="15">
      <c r="A1479" s="9"/>
      <c r="B1479" s="9"/>
      <c r="C1479" s="57"/>
    </row>
    <row r="1480" spans="1:3" s="8" customFormat="1" ht="15">
      <c r="A1480" s="9"/>
      <c r="B1480" s="9"/>
      <c r="C1480" s="57"/>
    </row>
    <row r="1481" spans="1:3" s="8" customFormat="1" ht="15">
      <c r="A1481" s="9"/>
      <c r="B1481" s="9"/>
      <c r="C1481" s="57"/>
    </row>
    <row r="1482" spans="1:3" s="8" customFormat="1" ht="15">
      <c r="A1482" s="9"/>
      <c r="B1482" s="9"/>
      <c r="C1482" s="57"/>
    </row>
    <row r="1483" spans="1:3" s="8" customFormat="1" ht="15">
      <c r="A1483" s="9"/>
      <c r="B1483" s="9"/>
      <c r="C1483" s="57"/>
    </row>
    <row r="1484" spans="1:3" s="8" customFormat="1" ht="15">
      <c r="A1484" s="9"/>
      <c r="B1484" s="9"/>
      <c r="C1484" s="57"/>
    </row>
    <row r="1485" spans="1:3" s="8" customFormat="1" ht="15">
      <c r="A1485" s="9"/>
      <c r="B1485" s="9"/>
      <c r="C1485" s="57"/>
    </row>
    <row r="1486" spans="1:3" s="8" customFormat="1" ht="15">
      <c r="A1486" s="9"/>
      <c r="B1486" s="9"/>
      <c r="C1486" s="57"/>
    </row>
    <row r="1487" spans="1:3" s="8" customFormat="1" ht="15">
      <c r="A1487" s="9"/>
      <c r="B1487" s="9"/>
      <c r="C1487" s="57"/>
    </row>
    <row r="1488" spans="1:3" s="8" customFormat="1" ht="15">
      <c r="A1488" s="9"/>
      <c r="B1488" s="9"/>
      <c r="C1488" s="57"/>
    </row>
    <row r="1489" spans="1:3" s="8" customFormat="1" ht="15">
      <c r="A1489" s="9"/>
      <c r="B1489" s="9"/>
      <c r="C1489" s="57"/>
    </row>
    <row r="1490" spans="1:3" s="8" customFormat="1" ht="15">
      <c r="A1490" s="9"/>
      <c r="B1490" s="9"/>
      <c r="C1490" s="57"/>
    </row>
    <row r="1491" spans="1:3" s="8" customFormat="1" ht="15">
      <c r="A1491" s="9"/>
      <c r="B1491" s="9"/>
      <c r="C1491" s="57"/>
    </row>
    <row r="1492" spans="1:3" s="8" customFormat="1" ht="15">
      <c r="A1492" s="9"/>
      <c r="B1492" s="9"/>
      <c r="C1492" s="57"/>
    </row>
    <row r="1493" spans="1:3" s="8" customFormat="1" ht="15">
      <c r="A1493" s="9"/>
      <c r="B1493" s="9"/>
      <c r="C1493" s="57"/>
    </row>
    <row r="1494" spans="1:3" s="8" customFormat="1" ht="15">
      <c r="A1494" s="9"/>
      <c r="B1494" s="9"/>
      <c r="C1494" s="57"/>
    </row>
    <row r="1495" spans="1:3" s="8" customFormat="1" ht="15">
      <c r="A1495" s="9"/>
      <c r="B1495" s="9"/>
      <c r="C1495" s="57"/>
    </row>
    <row r="1496" spans="1:3" s="8" customFormat="1" ht="15">
      <c r="A1496" s="9"/>
      <c r="B1496" s="9"/>
      <c r="C1496" s="57"/>
    </row>
    <row r="1497" spans="1:3" s="8" customFormat="1" ht="15">
      <c r="A1497" s="9"/>
      <c r="B1497" s="9"/>
      <c r="C1497" s="57"/>
    </row>
    <row r="1498" spans="1:3" s="8" customFormat="1" ht="15">
      <c r="A1498" s="9"/>
      <c r="B1498" s="9"/>
      <c r="C1498" s="57"/>
    </row>
    <row r="1499" spans="1:3" s="8" customFormat="1" ht="15">
      <c r="A1499" s="9"/>
      <c r="B1499" s="9"/>
      <c r="C1499" s="57"/>
    </row>
    <row r="1500" spans="1:3" s="8" customFormat="1" ht="15">
      <c r="A1500" s="9"/>
      <c r="B1500" s="9"/>
      <c r="C1500" s="62"/>
    </row>
    <row r="1501" spans="1:3" s="8" customFormat="1" ht="15">
      <c r="A1501" s="9"/>
      <c r="B1501" s="9"/>
      <c r="C1501" s="57"/>
    </row>
    <row r="1502" spans="1:3" s="8" customFormat="1" ht="15">
      <c r="A1502" s="9"/>
      <c r="B1502" s="9"/>
      <c r="C1502" s="63"/>
    </row>
    <row r="1503" spans="1:3" s="8" customFormat="1" ht="15">
      <c r="A1503" s="9"/>
      <c r="B1503" s="9"/>
      <c r="C1503" s="57"/>
    </row>
    <row r="1504" spans="1:3" s="8" customFormat="1" ht="15">
      <c r="A1504" s="9"/>
      <c r="B1504" s="9"/>
      <c r="C1504" s="57"/>
    </row>
    <row r="1505" spans="1:3" s="8" customFormat="1" ht="15">
      <c r="A1505" s="9"/>
      <c r="B1505" s="9"/>
      <c r="C1505" s="57"/>
    </row>
    <row r="1506" spans="1:3" s="8" customFormat="1" ht="15">
      <c r="A1506" s="9"/>
      <c r="B1506" s="9"/>
      <c r="C1506" s="57"/>
    </row>
    <row r="1507" spans="1:3" s="8" customFormat="1" ht="15">
      <c r="A1507" s="9"/>
      <c r="B1507" s="9"/>
      <c r="C1507" s="62"/>
    </row>
    <row r="1508" spans="1:3" s="8" customFormat="1" ht="15">
      <c r="A1508" s="9"/>
      <c r="B1508" s="9"/>
      <c r="C1508" s="57"/>
    </row>
    <row r="1509" spans="1:3" s="8" customFormat="1" ht="15">
      <c r="A1509" s="9"/>
      <c r="B1509" s="9"/>
      <c r="C1509" s="57"/>
    </row>
    <row r="1510" spans="1:3" s="8" customFormat="1" ht="16.5" customHeight="1">
      <c r="A1510" s="9"/>
      <c r="B1510" s="9"/>
      <c r="C1510" s="2"/>
    </row>
    <row r="1511" spans="1:3" s="8" customFormat="1" ht="15">
      <c r="A1511" s="9"/>
      <c r="B1511" s="9"/>
      <c r="C1511" s="63"/>
    </row>
    <row r="1512" spans="1:3" s="8" customFormat="1" ht="15">
      <c r="A1512" s="9"/>
      <c r="B1512" s="9"/>
      <c r="C1512" s="63"/>
    </row>
    <row r="1513" spans="1:3" s="8" customFormat="1" ht="15">
      <c r="A1513" s="9"/>
      <c r="B1513" s="9"/>
      <c r="C1513" s="63"/>
    </row>
    <row r="1514" spans="1:3" s="8" customFormat="1" ht="15">
      <c r="A1514" s="9"/>
      <c r="B1514" s="9"/>
      <c r="C1514" s="63"/>
    </row>
    <row r="1515" spans="1:3" s="8" customFormat="1" ht="15">
      <c r="A1515" s="9"/>
      <c r="B1515" s="9"/>
      <c r="C1515" s="57"/>
    </row>
    <row r="1516" spans="1:3" s="8" customFormat="1" ht="15">
      <c r="A1516" s="9"/>
      <c r="B1516" s="9"/>
      <c r="C1516" s="63"/>
    </row>
    <row r="1517" spans="1:3" s="8" customFormat="1" ht="15">
      <c r="A1517" s="9"/>
      <c r="B1517" s="9"/>
      <c r="C1517" s="57"/>
    </row>
    <row r="1518" spans="1:3" s="8" customFormat="1" ht="15">
      <c r="A1518" s="9"/>
      <c r="B1518" s="9"/>
      <c r="C1518" s="57"/>
    </row>
    <row r="1519" spans="1:3" s="8" customFormat="1" ht="15">
      <c r="A1519" s="9"/>
      <c r="B1519" s="9"/>
      <c r="C1519" s="57"/>
    </row>
    <row r="1520" spans="1:3" s="8" customFormat="1" ht="15">
      <c r="A1520" s="9"/>
      <c r="B1520" s="9"/>
      <c r="C1520" s="63"/>
    </row>
    <row r="1521" spans="1:3" s="8" customFormat="1" ht="15">
      <c r="A1521" s="9"/>
      <c r="B1521" s="9"/>
      <c r="C1521" s="63"/>
    </row>
    <row r="1522" spans="1:3" s="8" customFormat="1" ht="15">
      <c r="A1522" s="9"/>
      <c r="B1522" s="9"/>
      <c r="C1522" s="63"/>
    </row>
    <row r="1523" spans="1:3" s="8" customFormat="1" ht="15">
      <c r="A1523" s="9"/>
      <c r="B1523" s="9"/>
      <c r="C1523" s="63"/>
    </row>
    <row r="1524" spans="1:3" s="8" customFormat="1" ht="15">
      <c r="A1524" s="9"/>
      <c r="B1524" s="9"/>
      <c r="C1524" s="63"/>
    </row>
    <row r="1525" spans="1:3" s="8" customFormat="1" ht="15">
      <c r="A1525" s="9"/>
      <c r="B1525" s="9"/>
      <c r="C1525" s="63"/>
    </row>
    <row r="1526" spans="1:3" s="8" customFormat="1" ht="15">
      <c r="A1526" s="9"/>
      <c r="B1526" s="9"/>
      <c r="C1526" s="63"/>
    </row>
    <row r="1527" spans="1:3" s="8" customFormat="1" ht="15">
      <c r="A1527" s="9"/>
      <c r="B1527" s="9"/>
      <c r="C1527" s="63"/>
    </row>
    <row r="1528" spans="1:3" s="8" customFormat="1" ht="15">
      <c r="A1528" s="9"/>
      <c r="B1528" s="9"/>
      <c r="C1528" s="63"/>
    </row>
    <row r="1529" spans="1:3" s="8" customFormat="1" ht="15">
      <c r="A1529" s="9"/>
      <c r="B1529" s="9"/>
      <c r="C1529" s="63"/>
    </row>
    <row r="1530" spans="1:3" s="8" customFormat="1" ht="15">
      <c r="A1530" s="9"/>
      <c r="B1530" s="9"/>
      <c r="C1530" s="63"/>
    </row>
    <row r="1531" spans="1:3" s="8" customFormat="1" ht="15">
      <c r="A1531" s="9"/>
      <c r="B1531" s="9"/>
      <c r="C1531" s="63"/>
    </row>
    <row r="1532" spans="1:3" s="8" customFormat="1" ht="15">
      <c r="A1532" s="9"/>
      <c r="B1532" s="9"/>
      <c r="C1532" s="63"/>
    </row>
    <row r="1533" spans="1:3" s="8" customFormat="1" ht="15">
      <c r="A1533" s="9"/>
      <c r="B1533" s="9"/>
      <c r="C1533" s="63"/>
    </row>
    <row r="1534" spans="1:3" s="8" customFormat="1" ht="15">
      <c r="A1534" s="9"/>
      <c r="B1534" s="9"/>
      <c r="C1534" s="63"/>
    </row>
    <row r="1535" spans="1:3" s="8" customFormat="1" ht="15">
      <c r="A1535" s="9"/>
      <c r="B1535" s="9"/>
      <c r="C1535" s="63"/>
    </row>
    <row r="1536" spans="1:3" s="8" customFormat="1" ht="15">
      <c r="A1536" s="9"/>
      <c r="B1536" s="9"/>
      <c r="C1536" s="63"/>
    </row>
    <row r="1537" spans="1:3" s="8" customFormat="1" ht="15">
      <c r="A1537" s="9"/>
      <c r="B1537" s="9"/>
      <c r="C1537" s="63"/>
    </row>
    <row r="1538" spans="1:3" s="8" customFormat="1" ht="15">
      <c r="A1538" s="9"/>
      <c r="B1538" s="9"/>
      <c r="C1538" s="63"/>
    </row>
    <row r="1539" spans="1:3" s="8" customFormat="1" ht="15">
      <c r="A1539" s="9"/>
      <c r="B1539" s="9"/>
      <c r="C1539" s="57"/>
    </row>
    <row r="1540" spans="1:3" s="8" customFormat="1" ht="15">
      <c r="A1540" s="9"/>
      <c r="B1540" s="9"/>
      <c r="C1540" s="57"/>
    </row>
    <row r="1541" spans="1:3" s="8" customFormat="1" ht="15">
      <c r="A1541" s="9"/>
      <c r="B1541" s="9"/>
      <c r="C1541" s="57"/>
    </row>
    <row r="1542" spans="1:3" s="8" customFormat="1" ht="15">
      <c r="A1542" s="9"/>
      <c r="B1542" s="9"/>
      <c r="C1542" s="57"/>
    </row>
    <row r="1543" spans="1:3" s="8" customFormat="1" ht="15">
      <c r="A1543" s="9"/>
      <c r="B1543" s="9"/>
      <c r="C1543" s="57"/>
    </row>
    <row r="1544" spans="1:3" s="8" customFormat="1" ht="15">
      <c r="A1544" s="9"/>
      <c r="B1544" s="9"/>
      <c r="C1544" s="57"/>
    </row>
    <row r="1545" spans="1:3" s="8" customFormat="1" ht="15">
      <c r="A1545" s="9"/>
      <c r="B1545" s="9"/>
      <c r="C1545" s="57"/>
    </row>
    <row r="1546" spans="1:3" s="8" customFormat="1" ht="15">
      <c r="A1546" s="9"/>
      <c r="B1546" s="9"/>
      <c r="C1546" s="57"/>
    </row>
    <row r="1547" spans="1:3" s="8" customFormat="1" ht="15">
      <c r="A1547" s="9"/>
      <c r="B1547" s="9"/>
      <c r="C1547" s="57"/>
    </row>
    <row r="1548" spans="1:3" s="8" customFormat="1" ht="15">
      <c r="A1548" s="9"/>
      <c r="B1548" s="9"/>
      <c r="C1548" s="57"/>
    </row>
    <row r="1549" spans="1:3" s="8" customFormat="1" ht="15">
      <c r="A1549" s="9"/>
      <c r="B1549" s="9"/>
      <c r="C1549" s="57"/>
    </row>
    <row r="1550" spans="1:3" s="8" customFormat="1" ht="15">
      <c r="A1550" s="9"/>
      <c r="B1550" s="9"/>
      <c r="C1550" s="57"/>
    </row>
    <row r="1551" spans="1:3" s="8" customFormat="1" ht="15">
      <c r="A1551" s="9"/>
      <c r="B1551" s="9"/>
      <c r="C1551" s="57"/>
    </row>
    <row r="1552" spans="1:3" s="8" customFormat="1" ht="15">
      <c r="A1552" s="9"/>
      <c r="B1552" s="9"/>
      <c r="C1552" s="57"/>
    </row>
    <row r="1553" spans="1:3" s="8" customFormat="1" ht="15">
      <c r="A1553" s="9"/>
      <c r="B1553" s="9"/>
      <c r="C1553" s="57"/>
    </row>
    <row r="1554" spans="1:3" s="8" customFormat="1" ht="15">
      <c r="A1554" s="9"/>
      <c r="B1554" s="9"/>
      <c r="C1554" s="57"/>
    </row>
    <row r="1555" spans="1:3" s="8" customFormat="1" ht="15">
      <c r="A1555" s="9"/>
      <c r="B1555" s="9"/>
      <c r="C1555" s="57"/>
    </row>
    <row r="1556" spans="1:3" s="8" customFormat="1" ht="15">
      <c r="A1556" s="9"/>
      <c r="B1556" s="9"/>
      <c r="C1556" s="57"/>
    </row>
    <row r="1557" spans="1:3" s="8" customFormat="1" ht="15">
      <c r="A1557" s="9"/>
      <c r="B1557" s="9"/>
      <c r="C1557" s="57"/>
    </row>
    <row r="1558" spans="1:3" s="8" customFormat="1" ht="15">
      <c r="A1558" s="9"/>
      <c r="B1558" s="9"/>
      <c r="C1558" s="57"/>
    </row>
    <row r="1559" spans="1:3" s="8" customFormat="1" ht="15">
      <c r="A1559" s="9"/>
      <c r="B1559" s="9"/>
      <c r="C1559" s="57"/>
    </row>
    <row r="1560" spans="1:3" s="8" customFormat="1" ht="15">
      <c r="A1560" s="9"/>
      <c r="B1560" s="9"/>
      <c r="C1560" s="57"/>
    </row>
    <row r="1561" spans="1:3" s="8" customFormat="1" ht="15">
      <c r="A1561" s="9"/>
      <c r="B1561" s="9"/>
      <c r="C1561" s="57"/>
    </row>
    <row r="1562" spans="1:3" s="8" customFormat="1" ht="15">
      <c r="A1562" s="9"/>
      <c r="B1562" s="9"/>
      <c r="C1562" s="57"/>
    </row>
    <row r="1563" spans="1:3" s="8" customFormat="1" ht="15">
      <c r="A1563" s="9"/>
      <c r="B1563" s="9"/>
      <c r="C1563" s="57"/>
    </row>
    <row r="1564" spans="1:3" s="8" customFormat="1" ht="15">
      <c r="A1564" s="9"/>
      <c r="B1564" s="9"/>
      <c r="C1564" s="57"/>
    </row>
    <row r="1565" spans="1:3" s="8" customFormat="1" ht="15">
      <c r="A1565" s="9"/>
      <c r="B1565" s="9"/>
      <c r="C1565" s="57"/>
    </row>
    <row r="1566" spans="1:3" s="8" customFormat="1" ht="15">
      <c r="A1566" s="9"/>
      <c r="B1566" s="9"/>
      <c r="C1566" s="57"/>
    </row>
    <row r="1567" spans="1:3" s="8" customFormat="1" ht="15">
      <c r="A1567" s="9"/>
      <c r="B1567" s="9"/>
      <c r="C1567" s="57"/>
    </row>
    <row r="1568" spans="1:3" s="8" customFormat="1" ht="15">
      <c r="A1568" s="9"/>
      <c r="B1568" s="9"/>
      <c r="C1568" s="57"/>
    </row>
    <row r="1569" spans="1:3" s="8" customFormat="1" ht="15">
      <c r="A1569" s="9"/>
      <c r="B1569" s="9"/>
      <c r="C1569" s="57"/>
    </row>
    <row r="1570" spans="1:3" s="8" customFormat="1" ht="15">
      <c r="A1570" s="9"/>
      <c r="B1570" s="9"/>
      <c r="C1570" s="57"/>
    </row>
    <row r="1571" spans="1:3" s="8" customFormat="1" ht="15">
      <c r="A1571" s="9"/>
      <c r="B1571" s="9"/>
      <c r="C1571" s="57"/>
    </row>
    <row r="1572" spans="1:3" s="8" customFormat="1" ht="15">
      <c r="A1572" s="9"/>
      <c r="B1572" s="9"/>
      <c r="C1572" s="57"/>
    </row>
    <row r="1573" spans="1:3" s="8" customFormat="1" ht="15">
      <c r="A1573" s="9"/>
      <c r="B1573" s="9"/>
      <c r="C1573" s="57"/>
    </row>
    <row r="1574" spans="1:3" s="8" customFormat="1" ht="15">
      <c r="A1574" s="9"/>
      <c r="B1574" s="9"/>
      <c r="C1574" s="57"/>
    </row>
    <row r="1575" spans="1:3" s="8" customFormat="1" ht="15">
      <c r="A1575" s="9"/>
      <c r="B1575" s="9"/>
      <c r="C1575" s="57"/>
    </row>
    <row r="1576" spans="1:3" s="8" customFormat="1" ht="15">
      <c r="A1576" s="9"/>
      <c r="B1576" s="9"/>
      <c r="C1576" s="57"/>
    </row>
    <row r="1577" spans="1:3" s="8" customFormat="1" ht="15">
      <c r="A1577" s="9"/>
      <c r="B1577" s="9"/>
      <c r="C1577" s="57"/>
    </row>
    <row r="1578" spans="1:3" s="8" customFormat="1" ht="15">
      <c r="A1578" s="9"/>
      <c r="B1578" s="9"/>
      <c r="C1578" s="57"/>
    </row>
    <row r="1579" spans="1:3" s="8" customFormat="1" ht="15">
      <c r="A1579" s="9"/>
      <c r="B1579" s="9"/>
      <c r="C1579" s="57"/>
    </row>
    <row r="1580" spans="1:3" s="8" customFormat="1" ht="15">
      <c r="A1580" s="9"/>
      <c r="B1580" s="9"/>
      <c r="C1580" s="57"/>
    </row>
    <row r="1581" spans="1:3" s="8" customFormat="1" ht="15">
      <c r="A1581" s="9"/>
      <c r="B1581" s="9"/>
      <c r="C1581" s="57"/>
    </row>
    <row r="1582" spans="1:3" s="8" customFormat="1" ht="15">
      <c r="A1582" s="9"/>
      <c r="B1582" s="9"/>
      <c r="C1582" s="57"/>
    </row>
    <row r="1583" spans="1:3" s="8" customFormat="1" ht="15">
      <c r="A1583" s="9"/>
      <c r="B1583" s="9"/>
      <c r="C1583" s="57"/>
    </row>
    <row r="1584" spans="1:3" s="8" customFormat="1" ht="15">
      <c r="A1584" s="9"/>
      <c r="B1584" s="9"/>
      <c r="C1584" s="57"/>
    </row>
    <row r="1585" ht="15">
      <c r="C1585" s="57"/>
    </row>
    <row r="1586" ht="15">
      <c r="C1586" s="57"/>
    </row>
    <row r="1587" ht="15">
      <c r="C1587" s="57"/>
    </row>
    <row r="1588" ht="15">
      <c r="C1588" s="57"/>
    </row>
    <row r="1589" ht="15">
      <c r="C1589" s="57"/>
    </row>
    <row r="1590" ht="15">
      <c r="C1590" s="57"/>
    </row>
  </sheetData>
  <sheetProtection/>
  <conditionalFormatting sqref="C873:C1098 C1100:C1183 C1185:C1188 C1190:C1193 C1195:C1202 C1204 C1206 C1208 C1210 C1212 C1214 C1216 C1218 C1220 C1222 C1224 C1226 C1228 C1230 C1232 C1234 C1236 C1238 C1240 C1242">
    <cfRule type="cellIs" priority="1" dxfId="15" operator="equal" stopIfTrue="1">
      <formula>"Need"</formula>
    </cfRule>
  </conditionalFormatting>
  <printOptions/>
  <pageMargins left="0.26" right="0.16" top="0.23" bottom="0.21" header="0.2" footer="0.17"/>
  <pageSetup horizontalDpi="600" verticalDpi="600" orientation="landscape" paperSize="9" scale="80" r:id="rId2"/>
  <rowBreaks count="4" manualBreakCount="4">
    <brk id="323" max="255" man="1"/>
    <brk id="373" max="255" man="1"/>
    <brk id="593" max="255" man="1"/>
    <brk id="6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Lenovo</cp:lastModifiedBy>
  <cp:lastPrinted>2005-12-16T11:58:48Z</cp:lastPrinted>
  <dcterms:created xsi:type="dcterms:W3CDTF">2005-02-15T00:16:07Z</dcterms:created>
  <dcterms:modified xsi:type="dcterms:W3CDTF">2019-05-28T03:05:12Z</dcterms:modified>
  <cp:category/>
  <cp:version/>
  <cp:contentType/>
  <cp:contentStatus/>
</cp:coreProperties>
</file>