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1"/>
  </bookViews>
  <sheets>
    <sheet name="姓名序" sheetId="1" r:id="rId1"/>
    <sheet name="List" sheetId="2" r:id="rId2"/>
  </sheets>
  <externalReferences>
    <externalReference r:id="rId5"/>
  </externalReferences>
  <definedNames>
    <definedName name="_xlnm._FilterDatabase" localSheetId="0" hidden="1">'姓名序'!$A$1:$C$393</definedName>
  </definedNames>
  <calcPr fullCalcOnLoad="1"/>
</workbook>
</file>

<file path=xl/sharedStrings.xml><?xml version="1.0" encoding="utf-8"?>
<sst xmlns="http://schemas.openxmlformats.org/spreadsheetml/2006/main" count="1228" uniqueCount="441">
  <si>
    <t>有聯絡</t>
  </si>
  <si>
    <t>R (Will Attend - Registered)</t>
  </si>
  <si>
    <t>Y (Will Attend-Not Registered)</t>
  </si>
  <si>
    <t>Total:</t>
  </si>
  <si>
    <t>TOTAL:</t>
  </si>
  <si>
    <t>Note:</t>
  </si>
  <si>
    <t>Contact Status:</t>
  </si>
  <si>
    <t>聯絡人數</t>
  </si>
  <si>
    <t>歿</t>
  </si>
  <si>
    <t>總人數</t>
  </si>
  <si>
    <t>聯絡人</t>
  </si>
  <si>
    <t>Name</t>
  </si>
  <si>
    <t>班</t>
  </si>
  <si>
    <t>小學序</t>
  </si>
  <si>
    <t xml:space="preserve"> </t>
  </si>
  <si>
    <t>魏曉山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</si>
  <si>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Times New Roman"/>
        <family val="1"/>
      </rPr>
      <t xml:space="preserve"> (4thgrader@gmail.com) to update status</t>
    </r>
  </si>
  <si>
    <r>
      <t xml:space="preserve">Total </t>
    </r>
    <r>
      <rPr>
        <sz val="12"/>
        <rFont val="新細明體"/>
        <family val="1"/>
      </rPr>
      <t>聯絡人數</t>
    </r>
  </si>
  <si>
    <r>
      <t>聯絡率</t>
    </r>
    <r>
      <rPr>
        <sz val="12"/>
        <rFont val="Times New Roman"/>
        <family val="1"/>
      </rPr>
      <t xml:space="preserve"> %</t>
    </r>
  </si>
  <si>
    <r>
      <t>失聯率</t>
    </r>
    <r>
      <rPr>
        <sz val="12"/>
        <rFont val="Times New Roman"/>
        <family val="1"/>
      </rPr>
      <t xml:space="preserve"> %</t>
    </r>
  </si>
  <si>
    <t>諸葛濤</t>
  </si>
  <si>
    <t>顏錦堂</t>
  </si>
  <si>
    <t>朱望珍</t>
  </si>
  <si>
    <t>魏傑崙</t>
  </si>
  <si>
    <t>王長甤</t>
  </si>
  <si>
    <t>周照莊</t>
  </si>
  <si>
    <t>王浩然</t>
  </si>
  <si>
    <t>余沛然</t>
  </si>
  <si>
    <t>劉台美</t>
  </si>
  <si>
    <t>王國燊</t>
  </si>
  <si>
    <t>蔡龍珆</t>
  </si>
  <si>
    <t>李良豹</t>
  </si>
  <si>
    <t>吳海東</t>
  </si>
  <si>
    <t>唐孚瑞</t>
  </si>
  <si>
    <t>李靜聰</t>
  </si>
  <si>
    <t>王國鈞</t>
  </si>
  <si>
    <t>呂德成</t>
  </si>
  <si>
    <t>項紹良</t>
  </si>
  <si>
    <t>王一雄</t>
  </si>
  <si>
    <t>高越定</t>
  </si>
  <si>
    <t>宋榮庚</t>
  </si>
  <si>
    <t>薛光揚</t>
  </si>
  <si>
    <t>張莞貞</t>
  </si>
  <si>
    <t>湯宇白</t>
  </si>
  <si>
    <t>趙盛章</t>
  </si>
  <si>
    <t>陳曉雲</t>
  </si>
  <si>
    <t>劉宣華</t>
  </si>
  <si>
    <t>林秋霞</t>
  </si>
  <si>
    <t>董立道</t>
  </si>
  <si>
    <t>童宜沁</t>
  </si>
  <si>
    <t>譚秋英</t>
  </si>
  <si>
    <t>楊　洸</t>
  </si>
  <si>
    <t>高　平</t>
  </si>
  <si>
    <t>林　瑋</t>
  </si>
  <si>
    <t>曾　沂</t>
  </si>
  <si>
    <t>張　萱</t>
  </si>
  <si>
    <t>徐　雯</t>
  </si>
  <si>
    <t>徐　進</t>
  </si>
  <si>
    <t>劉　偉</t>
  </si>
  <si>
    <t>張　雷</t>
  </si>
  <si>
    <t>虞　駿</t>
  </si>
  <si>
    <t>虞　騏</t>
  </si>
  <si>
    <t>田　玲</t>
  </si>
  <si>
    <t>王　忻</t>
  </si>
  <si>
    <t>石　全</t>
  </si>
  <si>
    <t>洪　茵</t>
  </si>
  <si>
    <t>林　洵</t>
  </si>
  <si>
    <t>王　儆</t>
  </si>
  <si>
    <t>汪　正</t>
  </si>
  <si>
    <t>劉　涓</t>
  </si>
  <si>
    <t>王　正</t>
  </si>
  <si>
    <t>徐　凡</t>
  </si>
  <si>
    <t>王　淦</t>
  </si>
  <si>
    <t>孫　健</t>
  </si>
  <si>
    <t>黃　楓</t>
  </si>
  <si>
    <t>夏　琳</t>
  </si>
  <si>
    <t>李　凡</t>
  </si>
  <si>
    <t>盧　梅</t>
  </si>
  <si>
    <t>魯　蘭</t>
  </si>
  <si>
    <t>戴　儀</t>
  </si>
  <si>
    <t>徐　萊</t>
  </si>
  <si>
    <t>鄧　壯</t>
  </si>
  <si>
    <t>趙　泰</t>
  </si>
  <si>
    <t>潘敏玉</t>
  </si>
  <si>
    <t>方宛蓮</t>
  </si>
  <si>
    <t>胡曼蘋</t>
  </si>
  <si>
    <t>周　潔</t>
  </si>
  <si>
    <t>劉慧梅</t>
  </si>
  <si>
    <t>王潤琪</t>
  </si>
  <si>
    <t>張正我</t>
  </si>
  <si>
    <t>汪慶斌</t>
  </si>
  <si>
    <t>林能惠</t>
  </si>
  <si>
    <t>蔣韻君</t>
  </si>
  <si>
    <t>傅秋珍</t>
  </si>
  <si>
    <t>屈統運</t>
  </si>
  <si>
    <t>徐夢蓮</t>
  </si>
  <si>
    <t>蔣小如</t>
  </si>
  <si>
    <t>王幸琪</t>
  </si>
  <si>
    <t>趙　平</t>
  </si>
  <si>
    <t>錢健德</t>
  </si>
  <si>
    <t>任　為</t>
  </si>
  <si>
    <t>王聖玫</t>
  </si>
  <si>
    <t>戈思明</t>
  </si>
  <si>
    <t>吳鑑芬</t>
  </si>
  <si>
    <t>吳炯心</t>
  </si>
  <si>
    <t>喬樹森</t>
  </si>
  <si>
    <t>楊凱雄</t>
  </si>
  <si>
    <t>黃慶蘭</t>
  </si>
  <si>
    <t>王筱篁</t>
  </si>
  <si>
    <t>李肇林</t>
  </si>
  <si>
    <t>閰凱琳</t>
  </si>
  <si>
    <t>王文俊</t>
  </si>
  <si>
    <t>陳明德</t>
  </si>
  <si>
    <t>汪繼昌</t>
  </si>
  <si>
    <t>劉國祥</t>
  </si>
  <si>
    <t>忻建國</t>
  </si>
  <si>
    <t>胡香蘭</t>
  </si>
  <si>
    <t>崔漢英</t>
  </si>
  <si>
    <t>李海羅</t>
  </si>
  <si>
    <t>鄧元義</t>
  </si>
  <si>
    <t>徐嘉音</t>
  </si>
  <si>
    <t>李俊華</t>
  </si>
  <si>
    <t>朱玉貴</t>
  </si>
  <si>
    <t>郭伊樺</t>
  </si>
  <si>
    <t>黃俐玲</t>
  </si>
  <si>
    <t>何韻詩</t>
  </si>
  <si>
    <t>王秉嵩</t>
  </si>
  <si>
    <t>黃淑卿</t>
  </si>
  <si>
    <t>李雪津</t>
  </si>
  <si>
    <t>劉　璥</t>
  </si>
  <si>
    <t>薛曙光</t>
  </si>
  <si>
    <t>徐逸群</t>
  </si>
  <si>
    <t>楊瑞駿</t>
  </si>
  <si>
    <t>姜梅琳</t>
  </si>
  <si>
    <t>陳文生</t>
  </si>
  <si>
    <t>徐國振</t>
  </si>
  <si>
    <t>陳家驊</t>
  </si>
  <si>
    <t>李美德</t>
  </si>
  <si>
    <t>施清芬</t>
  </si>
  <si>
    <t>胡宗麒</t>
  </si>
  <si>
    <t>陸美娟</t>
  </si>
  <si>
    <t>李明生</t>
  </si>
  <si>
    <t>梁劍敏</t>
  </si>
  <si>
    <t>莊萬菩</t>
  </si>
  <si>
    <t>陳凌波</t>
  </si>
  <si>
    <t>楊浴國</t>
  </si>
  <si>
    <t>余敬秋</t>
  </si>
  <si>
    <t>陳澤人</t>
  </si>
  <si>
    <t>趙中興</t>
  </si>
  <si>
    <t>張瑞玲</t>
  </si>
  <si>
    <t>夏啟亮</t>
  </si>
  <si>
    <t>莊阿盛</t>
  </si>
  <si>
    <t>韓小萍</t>
  </si>
  <si>
    <t>陳安慧</t>
  </si>
  <si>
    <t>張靜敏</t>
  </si>
  <si>
    <t>周啟秀</t>
  </si>
  <si>
    <t>林美鳳</t>
  </si>
  <si>
    <t>林七男</t>
  </si>
  <si>
    <t>曾克強</t>
  </si>
  <si>
    <t>趙金潤</t>
  </si>
  <si>
    <t>蘇彬彬</t>
  </si>
  <si>
    <t>彭啟鈺</t>
  </si>
  <si>
    <t>宗永進</t>
  </si>
  <si>
    <t>舒華倫</t>
  </si>
  <si>
    <t>未正褘</t>
  </si>
  <si>
    <t>周啟敏</t>
  </si>
  <si>
    <t>紀月恆</t>
  </si>
  <si>
    <t>陳延平</t>
  </si>
  <si>
    <t>盛正智</t>
  </si>
  <si>
    <t>李尚志</t>
  </si>
  <si>
    <t>鄧述湄</t>
  </si>
  <si>
    <t>曹宜中</t>
  </si>
  <si>
    <t>姚添財</t>
  </si>
  <si>
    <t>陳鈞亞</t>
  </si>
  <si>
    <t>程逸凡</t>
  </si>
  <si>
    <t>夏麗芳</t>
  </si>
  <si>
    <t>梅明慧</t>
  </si>
  <si>
    <t>徐光人</t>
  </si>
  <si>
    <t>潘慈沁</t>
  </si>
  <si>
    <t>王玉蓮</t>
  </si>
  <si>
    <t>楊國興</t>
  </si>
  <si>
    <t>張文如</t>
  </si>
  <si>
    <t>林導民</t>
  </si>
  <si>
    <t>傅世昌</t>
  </si>
  <si>
    <t>呂美達</t>
  </si>
  <si>
    <t>蘇松麗</t>
  </si>
  <si>
    <t>胡靜軒</t>
  </si>
  <si>
    <t>林玉華</t>
  </si>
  <si>
    <t>關煌源</t>
  </si>
  <si>
    <t>劉君暉</t>
  </si>
  <si>
    <t>顏曉霞</t>
  </si>
  <si>
    <t>胡修治</t>
  </si>
  <si>
    <t>朱筱芙</t>
  </si>
  <si>
    <t>劉珊珊</t>
  </si>
  <si>
    <t>毛珍琴</t>
  </si>
  <si>
    <t>屠金鑑</t>
  </si>
  <si>
    <t>陳琦玥</t>
  </si>
  <si>
    <t>黃均瑞</t>
  </si>
  <si>
    <t>顏希君</t>
  </si>
  <si>
    <t>姜　容</t>
  </si>
  <si>
    <t>李奇麗</t>
  </si>
  <si>
    <t>葉聖華</t>
  </si>
  <si>
    <t>王修蘭</t>
  </si>
  <si>
    <t>楊順康</t>
  </si>
  <si>
    <t>林惠珍</t>
  </si>
  <si>
    <t>黃偉樺</t>
  </si>
  <si>
    <t>黃慶雄</t>
  </si>
  <si>
    <t>宋泰山</t>
  </si>
  <si>
    <t>游君麗</t>
  </si>
  <si>
    <t>陳陽閏</t>
  </si>
  <si>
    <t>周子賢</t>
  </si>
  <si>
    <t>周秀惠</t>
  </si>
  <si>
    <t>李德源</t>
  </si>
  <si>
    <t>陳玉華</t>
  </si>
  <si>
    <t>黃牧白</t>
  </si>
  <si>
    <t>裘尚英</t>
  </si>
  <si>
    <t>郭慶明</t>
  </si>
  <si>
    <t>紀宏綱</t>
  </si>
  <si>
    <t>竇仲父</t>
  </si>
  <si>
    <t>浦筱萍</t>
  </si>
  <si>
    <t>徐興國</t>
  </si>
  <si>
    <t>周巧珠</t>
  </si>
  <si>
    <t>周　正</t>
  </si>
  <si>
    <t>蔣觀欣</t>
  </si>
  <si>
    <t>吳文權</t>
  </si>
  <si>
    <t>張綺雲</t>
  </si>
  <si>
    <t>袁少屏</t>
  </si>
  <si>
    <t>張世光</t>
  </si>
  <si>
    <t>楊治軍</t>
  </si>
  <si>
    <t>吳能亮</t>
  </si>
  <si>
    <t>李　麗</t>
  </si>
  <si>
    <t>唐曉萍</t>
  </si>
  <si>
    <t>蘇天賜</t>
  </si>
  <si>
    <t>林惠英</t>
  </si>
  <si>
    <t>呂秋月</t>
  </si>
  <si>
    <t>楊建民</t>
  </si>
  <si>
    <t>梅月英</t>
  </si>
  <si>
    <t>彭　萬</t>
  </si>
  <si>
    <t>蕭　蔚</t>
  </si>
  <si>
    <t>黃壽美</t>
  </si>
  <si>
    <t>王莉莉</t>
  </si>
  <si>
    <t>徐正宗</t>
  </si>
  <si>
    <t>黃玉珠</t>
  </si>
  <si>
    <t>林一汨</t>
  </si>
  <si>
    <t>林凱麗</t>
  </si>
  <si>
    <t>巫世光</t>
  </si>
  <si>
    <t>王培華</t>
  </si>
  <si>
    <t>蔡蔭玲</t>
  </si>
  <si>
    <t>宋　岳</t>
  </si>
  <si>
    <t>劉元正</t>
  </si>
  <si>
    <t>杜聿天</t>
  </si>
  <si>
    <t>高祖芳</t>
  </si>
  <si>
    <t>寗天民</t>
  </si>
  <si>
    <t>林德祥</t>
  </si>
  <si>
    <t>嚴清瑩</t>
  </si>
  <si>
    <t>李　涵</t>
  </si>
  <si>
    <t>紀培莉</t>
  </si>
  <si>
    <t>陳　午</t>
  </si>
  <si>
    <t>張宗秀</t>
  </si>
  <si>
    <t>陳世光</t>
  </si>
  <si>
    <t>饒世湛</t>
  </si>
  <si>
    <t>王者香</t>
  </si>
  <si>
    <t>劉幼海</t>
  </si>
  <si>
    <t>王懿英</t>
  </si>
  <si>
    <t>秦維廉</t>
  </si>
  <si>
    <t>邢立民</t>
  </si>
  <si>
    <t>江婉華</t>
  </si>
  <si>
    <t>蔣錦媖</t>
  </si>
  <si>
    <t>江佩蓉</t>
  </si>
  <si>
    <t>黃明德</t>
  </si>
  <si>
    <t>徐季平</t>
  </si>
  <si>
    <t>張選銓</t>
  </si>
  <si>
    <t>張秋賢</t>
  </si>
  <si>
    <t>秦安慈</t>
  </si>
  <si>
    <t>吳慶升</t>
  </si>
  <si>
    <t>丁乃竺</t>
  </si>
  <si>
    <t>王淵洪</t>
  </si>
  <si>
    <t>石希明</t>
  </si>
  <si>
    <t>朱自瑩</t>
  </si>
  <si>
    <t>阮賢武</t>
  </si>
  <si>
    <t>李代麗</t>
  </si>
  <si>
    <t>李啟培</t>
  </si>
  <si>
    <t>汪義彬</t>
  </si>
  <si>
    <t>林國華</t>
  </si>
  <si>
    <t>林逸明</t>
  </si>
  <si>
    <t>俞蘭芬</t>
  </si>
  <si>
    <t>段世玲</t>
  </si>
  <si>
    <t>祖國容</t>
  </si>
  <si>
    <t>胡耀時</t>
  </si>
  <si>
    <t>施經治</t>
  </si>
  <si>
    <t>涂禹為</t>
  </si>
  <si>
    <t>徐仁洲</t>
  </si>
  <si>
    <t>陳蘊美</t>
  </si>
  <si>
    <t>張秀蓮</t>
  </si>
  <si>
    <t>堵國強</t>
  </si>
  <si>
    <t>張若虎</t>
  </si>
  <si>
    <t>張麗萍</t>
  </si>
  <si>
    <t>傅美華</t>
  </si>
  <si>
    <t>楊紹玲</t>
  </si>
  <si>
    <t>楊紹鳳</t>
  </si>
  <si>
    <t>翟大天</t>
  </si>
  <si>
    <t>趙士敏</t>
  </si>
  <si>
    <t>鄭美娟</t>
  </si>
  <si>
    <t>薛永白</t>
  </si>
  <si>
    <t>羅畢勝</t>
  </si>
  <si>
    <t>嚴君梅</t>
  </si>
  <si>
    <t>陳太平</t>
  </si>
  <si>
    <t>紀宏維</t>
  </si>
  <si>
    <t>張良駿</t>
  </si>
  <si>
    <t>黃正中</t>
  </si>
  <si>
    <t>盧君立</t>
  </si>
  <si>
    <t>戴光裕</t>
  </si>
  <si>
    <t>高幼竹</t>
  </si>
  <si>
    <t>鄭美蕙</t>
  </si>
  <si>
    <t>顧志萬</t>
  </si>
  <si>
    <t>蔣維正</t>
  </si>
  <si>
    <t>費亮治</t>
  </si>
  <si>
    <t>薛金釵</t>
  </si>
  <si>
    <t>唐大平</t>
  </si>
  <si>
    <t>張冬蕙</t>
  </si>
  <si>
    <t>白羽清</t>
  </si>
  <si>
    <t>張雅薇</t>
  </si>
  <si>
    <t>林兆華</t>
  </si>
  <si>
    <t>陶德銘</t>
  </si>
  <si>
    <t>楊天潭</t>
  </si>
  <si>
    <t>徐善可</t>
  </si>
  <si>
    <t>陳思玲</t>
  </si>
  <si>
    <t>王聖伯</t>
  </si>
  <si>
    <t>王以平</t>
  </si>
  <si>
    <t>王宗偉</t>
  </si>
  <si>
    <t>施仲因</t>
  </si>
  <si>
    <t>蔡潔理</t>
  </si>
  <si>
    <t>阮立昂</t>
  </si>
  <si>
    <t>陳志勝</t>
  </si>
  <si>
    <t>司馬明明</t>
  </si>
  <si>
    <t>張正義</t>
  </si>
  <si>
    <t>楊榮泉</t>
  </si>
  <si>
    <t>袁麗文</t>
  </si>
  <si>
    <t>袁靖之</t>
  </si>
  <si>
    <t>李建華</t>
  </si>
  <si>
    <t>李隆彬</t>
  </si>
  <si>
    <t>宋大仁</t>
  </si>
  <si>
    <t>柯錦成</t>
  </si>
  <si>
    <t>黃公平</t>
  </si>
  <si>
    <t>蕭承龍</t>
  </si>
  <si>
    <t>徐淑琳</t>
  </si>
  <si>
    <t>汪紹柔</t>
  </si>
  <si>
    <t>宋大勇</t>
  </si>
  <si>
    <t>向毓華</t>
  </si>
  <si>
    <t>劉秉儉</t>
  </si>
  <si>
    <t>黃建光</t>
  </si>
  <si>
    <t>蕭玳駒</t>
  </si>
  <si>
    <t>魏憶蓮</t>
  </si>
  <si>
    <t>葉菁華</t>
  </si>
  <si>
    <t>蘇玄台</t>
  </si>
  <si>
    <t>周一儀</t>
  </si>
  <si>
    <t>胡嘉生</t>
  </si>
  <si>
    <t>朱全斌</t>
  </si>
  <si>
    <t>張竹平</t>
  </si>
  <si>
    <t>劉秀春</t>
  </si>
  <si>
    <t>俞安嬿</t>
  </si>
  <si>
    <t>周文絢</t>
  </si>
  <si>
    <t>趙慶元</t>
  </si>
  <si>
    <t>鄧積聖</t>
  </si>
  <si>
    <t>陳存華</t>
  </si>
  <si>
    <t>張幼祥</t>
  </si>
  <si>
    <t>張志雄</t>
  </si>
  <si>
    <t>李福明</t>
  </si>
  <si>
    <t>陳華興</t>
  </si>
  <si>
    <t>黃震宏</t>
  </si>
  <si>
    <t>劉月梅</t>
  </si>
  <si>
    <t>劉少谷</t>
  </si>
  <si>
    <t>黃愛珠</t>
  </si>
  <si>
    <t>沈士珍</t>
  </si>
  <si>
    <t>張玲玉</t>
  </si>
  <si>
    <t>蔡舜君</t>
  </si>
  <si>
    <t>張杏芬</t>
  </si>
  <si>
    <t>陳曼麗</t>
  </si>
  <si>
    <t>范慧蓉</t>
  </si>
  <si>
    <t>姜曼莉</t>
  </si>
  <si>
    <t>張惠玲</t>
  </si>
  <si>
    <t>嚴廣萍</t>
  </si>
  <si>
    <t>柳秀芬</t>
  </si>
  <si>
    <t>孫少玲</t>
  </si>
  <si>
    <t>林雨平</t>
  </si>
  <si>
    <t>方慧靈</t>
  </si>
  <si>
    <t>劉梅芳</t>
  </si>
  <si>
    <t>沈怡怡</t>
  </si>
  <si>
    <t>任愛蓮</t>
  </si>
  <si>
    <t>袁仲一</t>
  </si>
  <si>
    <t>李復楚</t>
  </si>
  <si>
    <t>彭光宇</t>
  </si>
  <si>
    <t>石宇聲</t>
  </si>
  <si>
    <t>李元桂</t>
  </si>
  <si>
    <t>王孝忠</t>
  </si>
  <si>
    <t>左立文</t>
  </si>
  <si>
    <t>楊天祥</t>
  </si>
  <si>
    <t>陳元慶</t>
  </si>
  <si>
    <t>林台生</t>
  </si>
  <si>
    <t>姜彼得</t>
  </si>
  <si>
    <t>林懿中</t>
  </si>
  <si>
    <t>蘇世中</t>
  </si>
  <si>
    <t>張加恩</t>
  </si>
  <si>
    <t>戴國光</t>
  </si>
  <si>
    <t>陳烯堅</t>
  </si>
  <si>
    <t>秦建明</t>
  </si>
  <si>
    <t>義</t>
  </si>
  <si>
    <t>禮</t>
  </si>
  <si>
    <t>智</t>
  </si>
  <si>
    <t>信</t>
  </si>
  <si>
    <t>忠</t>
  </si>
  <si>
    <t>孝</t>
  </si>
  <si>
    <t>和</t>
  </si>
  <si>
    <t>平</t>
  </si>
  <si>
    <t>誠</t>
  </si>
  <si>
    <t>仁</t>
  </si>
  <si>
    <t>黃　珏</t>
  </si>
  <si>
    <t>許益群</t>
  </si>
  <si>
    <t>王唯珏</t>
  </si>
  <si>
    <t>駱家駉</t>
  </si>
  <si>
    <t>俞安嬿</t>
  </si>
  <si>
    <t>黃　珏</t>
  </si>
  <si>
    <t>楊燿中(楊光中)</t>
  </si>
  <si>
    <t>閻凱琳</t>
  </si>
  <si>
    <r>
      <t xml:space="preserve">1966 </t>
    </r>
    <r>
      <rPr>
        <b/>
        <sz val="14"/>
        <rFont val="細明體"/>
        <family val="3"/>
      </rPr>
      <t>女師附小</t>
    </r>
    <r>
      <rPr>
        <b/>
        <sz val="14"/>
        <rFont val="Times New Roman"/>
        <family val="1"/>
      </rPr>
      <t xml:space="preserve"> 12/09/12 Reunion Registration Status</t>
    </r>
  </si>
  <si>
    <t>Date Updated: 08/08/16</t>
  </si>
  <si>
    <t>66仁</t>
  </si>
  <si>
    <t>66義</t>
  </si>
  <si>
    <t>66禮</t>
  </si>
  <si>
    <t>66智</t>
  </si>
  <si>
    <t>66信</t>
  </si>
  <si>
    <t>66忠</t>
  </si>
  <si>
    <t>66孝</t>
  </si>
  <si>
    <t>66和</t>
  </si>
  <si>
    <t>66平</t>
  </si>
  <si>
    <t>66誠</t>
  </si>
  <si>
    <t>歿</t>
  </si>
  <si>
    <t>12/09/12 Reunion Status:</t>
  </si>
  <si>
    <t>M (May Attend or CA resident)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</si>
  <si>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Times New Roman"/>
        <family val="1"/>
      </rPr>
      <t xml:space="preserve"> at http://blog.sina.com.tw/grade4/    or  http://www.4thgrader.net/vault/files/02Grade4Index.htm   for more details. </t>
    </r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</si>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</sst>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  <numFmt numFmtId="191" formatCode="#"/>
    <numFmt numFmtId="192" formatCode="0.00_);[Red]\(0.00\)"/>
  </numFmts>
  <fonts count="19">
    <font>
      <sz val="12"/>
      <name val="新細明體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name val="Times New Roman"/>
      <family val="1"/>
    </font>
    <font>
      <b/>
      <sz val="14"/>
      <name val="細明體"/>
      <family val="3"/>
    </font>
    <font>
      <b/>
      <sz val="12"/>
      <color indexed="10"/>
      <name val="細明體"/>
      <family val="3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MS Sans Serif"/>
      <family val="2"/>
    </font>
    <font>
      <sz val="8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84" fontId="0" fillId="2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4" fontId="4" fillId="2" borderId="0" xfId="0" applyNumberFormat="1" applyFont="1" applyFill="1" applyAlignment="1">
      <alignment horizontal="left" vertical="center"/>
    </xf>
    <xf numFmtId="184" fontId="4" fillId="0" borderId="0" xfId="0" applyNumberFormat="1" applyFont="1" applyFill="1" applyAlignment="1">
      <alignment/>
    </xf>
    <xf numFmtId="184" fontId="3" fillId="0" borderId="0" xfId="0" applyNumberFormat="1" applyFont="1" applyFill="1" applyBorder="1" applyAlignment="1">
      <alignment horizontal="center"/>
    </xf>
    <xf numFmtId="184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 horizontal="left"/>
    </xf>
    <xf numFmtId="184" fontId="0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18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184" fontId="5" fillId="3" borderId="1" xfId="0" applyNumberFormat="1" applyFont="1" applyFill="1" applyBorder="1" applyAlignment="1">
      <alignment/>
    </xf>
    <xf numFmtId="184" fontId="5" fillId="4" borderId="1" xfId="0" applyNumberFormat="1" applyFont="1" applyFill="1" applyBorder="1" applyAlignment="1">
      <alignment horizontal="center"/>
    </xf>
    <xf numFmtId="184" fontId="1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84" fontId="3" fillId="0" borderId="2" xfId="0" applyNumberFormat="1" applyFont="1" applyFill="1" applyBorder="1" applyAlignment="1">
      <alignment/>
    </xf>
    <xf numFmtId="184" fontId="13" fillId="0" borderId="3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center"/>
    </xf>
    <xf numFmtId="184" fontId="13" fillId="0" borderId="4" xfId="0" applyNumberFormat="1" applyFont="1" applyFill="1" applyBorder="1" applyAlignment="1">
      <alignment horizontal="center"/>
    </xf>
    <xf numFmtId="184" fontId="13" fillId="0" borderId="5" xfId="0" applyNumberFormat="1" applyFont="1" applyFill="1" applyBorder="1" applyAlignment="1">
      <alignment horizontal="center"/>
    </xf>
    <xf numFmtId="184" fontId="13" fillId="0" borderId="0" xfId="0" applyNumberFormat="1" applyFont="1" applyFill="1" applyAlignment="1">
      <alignment horizontal="center"/>
    </xf>
    <xf numFmtId="184" fontId="3" fillId="0" borderId="6" xfId="0" applyNumberFormat="1" applyFont="1" applyFill="1" applyBorder="1" applyAlignment="1">
      <alignment/>
    </xf>
    <xf numFmtId="184" fontId="3" fillId="0" borderId="7" xfId="0" applyNumberFormat="1" applyFont="1" applyFill="1" applyBorder="1" applyAlignment="1">
      <alignment horizontal="center"/>
    </xf>
    <xf numFmtId="184" fontId="3" fillId="0" borderId="7" xfId="0" applyNumberFormat="1" applyFont="1" applyFill="1" applyBorder="1" applyAlignment="1">
      <alignment/>
    </xf>
    <xf numFmtId="49" fontId="14" fillId="0" borderId="8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/>
    </xf>
    <xf numFmtId="184" fontId="3" fillId="0" borderId="8" xfId="0" applyNumberFormat="1" applyFont="1" applyFill="1" applyBorder="1" applyAlignment="1">
      <alignment/>
    </xf>
    <xf numFmtId="184" fontId="3" fillId="0" borderId="9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15" fillId="5" borderId="0" xfId="0" applyNumberFormat="1" applyFont="1" applyFill="1" applyAlignment="1">
      <alignment horizontal="center"/>
    </xf>
    <xf numFmtId="184" fontId="9" fillId="5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5" xfId="0" applyNumberFormat="1" applyFont="1" applyFill="1" applyBorder="1" applyAlignment="1">
      <alignment horizontal="center"/>
    </xf>
    <xf numFmtId="184" fontId="13" fillId="0" borderId="0" xfId="0" applyNumberFormat="1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9" fillId="0" borderId="11" xfId="0" applyNumberFormat="1" applyFont="1" applyFill="1" applyBorder="1" applyAlignment="1">
      <alignment horizontal="center"/>
    </xf>
    <xf numFmtId="184" fontId="3" fillId="5" borderId="8" xfId="0" applyNumberFormat="1" applyFont="1" applyFill="1" applyBorder="1" applyAlignment="1">
      <alignment/>
    </xf>
    <xf numFmtId="184" fontId="3" fillId="5" borderId="2" xfId="0" applyNumberFormat="1" applyFont="1" applyFill="1" applyBorder="1" applyAlignment="1">
      <alignment/>
    </xf>
    <xf numFmtId="184" fontId="9" fillId="5" borderId="2" xfId="0" applyNumberFormat="1" applyFont="1" applyFill="1" applyBorder="1" applyAlignment="1">
      <alignment/>
    </xf>
    <xf numFmtId="0" fontId="9" fillId="5" borderId="12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9" fontId="9" fillId="0" borderId="0" xfId="19" applyFont="1" applyFill="1" applyAlignment="1">
      <alignment horizontal="center"/>
    </xf>
    <xf numFmtId="186" fontId="9" fillId="0" borderId="0" xfId="19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84" fontId="3" fillId="0" borderId="14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left"/>
    </xf>
    <xf numFmtId="184" fontId="11" fillId="0" borderId="4" xfId="0" applyNumberFormat="1" applyFont="1" applyFill="1" applyBorder="1" applyAlignment="1">
      <alignment horizontal="left"/>
    </xf>
    <xf numFmtId="184" fontId="0" fillId="0" borderId="0" xfId="0" applyNumberFormat="1" applyFont="1" applyFill="1" applyBorder="1" applyAlignment="1">
      <alignment horizontal="left"/>
    </xf>
    <xf numFmtId="184" fontId="0" fillId="2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Alignment="1">
      <alignment/>
    </xf>
    <xf numFmtId="184" fontId="0" fillId="0" borderId="0" xfId="0" applyNumberFormat="1" applyFont="1" applyFill="1" applyAlignment="1">
      <alignment horizontal="left"/>
    </xf>
    <xf numFmtId="0" fontId="0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15" fillId="6" borderId="6" xfId="0" applyNumberFormat="1" applyFont="1" applyFill="1" applyBorder="1" applyAlignment="1">
      <alignment horizontal="left"/>
    </xf>
    <xf numFmtId="0" fontId="15" fillId="6" borderId="0" xfId="0" applyNumberFormat="1" applyFont="1" applyFill="1" applyBorder="1" applyAlignment="1">
      <alignment horizontal="left"/>
    </xf>
    <xf numFmtId="0" fontId="15" fillId="7" borderId="6" xfId="0" applyNumberFormat="1" applyFont="1" applyFill="1" applyBorder="1" applyAlignment="1">
      <alignment horizontal="left"/>
    </xf>
    <xf numFmtId="0" fontId="15" fillId="7" borderId="0" xfId="0" applyNumberFormat="1" applyFont="1" applyFill="1" applyBorder="1" applyAlignment="1">
      <alignment horizontal="left"/>
    </xf>
    <xf numFmtId="184" fontId="5" fillId="4" borderId="15" xfId="0" applyNumberFormat="1" applyFont="1" applyFill="1" applyBorder="1" applyAlignment="1">
      <alignment horizontal="center"/>
    </xf>
    <xf numFmtId="0" fontId="15" fillId="8" borderId="0" xfId="0" applyNumberFormat="1" applyFont="1" applyFill="1" applyAlignment="1">
      <alignment horizontal="left"/>
    </xf>
    <xf numFmtId="0" fontId="15" fillId="6" borderId="0" xfId="0" applyNumberFormat="1" applyFont="1" applyFill="1" applyAlignment="1">
      <alignment horizontal="left"/>
    </xf>
    <xf numFmtId="0" fontId="15" fillId="8" borderId="3" xfId="0" applyNumberFormat="1" applyFont="1" applyFill="1" applyBorder="1" applyAlignment="1">
      <alignment horizontal="left"/>
    </xf>
    <xf numFmtId="0" fontId="15" fillId="8" borderId="4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0" fillId="5" borderId="16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184" fontId="5" fillId="4" borderId="16" xfId="0" applyNumberFormat="1" applyFont="1" applyFill="1" applyBorder="1" applyAlignment="1">
      <alignment horizontal="center"/>
    </xf>
    <xf numFmtId="184" fontId="5" fillId="3" borderId="15" xfId="0" applyNumberFormat="1" applyFont="1" applyFill="1" applyBorder="1" applyAlignment="1">
      <alignment horizontal="center"/>
    </xf>
    <xf numFmtId="184" fontId="5" fillId="3" borderId="16" xfId="0" applyNumberFormat="1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</cellXfs>
  <cellStyles count="10">
    <cellStyle name="Normal" xfId="0"/>
    <cellStyle name="Normal_form70" xfId="15"/>
    <cellStyle name="Comma" xfId="16"/>
    <cellStyle name="Comma [0]" xfId="17"/>
    <cellStyle name="Followed Hyperlink" xfId="18"/>
    <cellStyle name="Percent" xfId="19"/>
    <cellStyle name="常规_80地理" xfId="20"/>
    <cellStyle name="Currency" xfId="21"/>
    <cellStyle name="Currency [0]" xfId="22"/>
    <cellStyle name="Hyperlink" xfId="23"/>
  </cellStyles>
  <dxfs count="5"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6NSF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女師附小"/>
      <sheetName val="姓名序"/>
      <sheetName val="List"/>
      <sheetName val="Email"/>
    </sheetNames>
    <sheetDataSet>
      <sheetData sheetId="0">
        <row r="4">
          <cell r="K4" t="str">
            <v/>
          </cell>
        </row>
        <row r="5">
          <cell r="K5" t="str">
            <v/>
          </cell>
        </row>
        <row r="6">
          <cell r="K6" t="str">
            <v>Y</v>
          </cell>
        </row>
        <row r="7">
          <cell r="K7" t="str">
            <v/>
          </cell>
        </row>
        <row r="8">
          <cell r="K8" t="str">
            <v/>
          </cell>
        </row>
        <row r="9">
          <cell r="K9" t="str">
            <v/>
          </cell>
        </row>
        <row r="10">
          <cell r="K10" t="str">
            <v/>
          </cell>
        </row>
        <row r="11">
          <cell r="K11" t="str">
            <v/>
          </cell>
        </row>
        <row r="12">
          <cell r="K12" t="str">
            <v/>
          </cell>
        </row>
        <row r="13">
          <cell r="K13" t="str">
            <v/>
          </cell>
        </row>
        <row r="14">
          <cell r="K14" t="str">
            <v/>
          </cell>
        </row>
        <row r="15">
          <cell r="K15" t="str">
            <v>Y</v>
          </cell>
        </row>
        <row r="16">
          <cell r="K16" t="str">
            <v/>
          </cell>
        </row>
        <row r="17">
          <cell r="K17" t="str">
            <v/>
          </cell>
        </row>
        <row r="18">
          <cell r="K18" t="str">
            <v/>
          </cell>
        </row>
        <row r="19">
          <cell r="K19" t="str">
            <v>Y</v>
          </cell>
        </row>
        <row r="20">
          <cell r="K20" t="str">
            <v/>
          </cell>
        </row>
        <row r="21">
          <cell r="K21" t="str">
            <v/>
          </cell>
        </row>
        <row r="22">
          <cell r="K22" t="str">
            <v/>
          </cell>
        </row>
        <row r="23">
          <cell r="K23" t="str">
            <v>Y</v>
          </cell>
        </row>
        <row r="24">
          <cell r="K24" t="str">
            <v/>
          </cell>
        </row>
        <row r="25">
          <cell r="K25" t="str">
            <v/>
          </cell>
        </row>
        <row r="26">
          <cell r="K26" t="str">
            <v/>
          </cell>
        </row>
        <row r="27">
          <cell r="K27" t="str">
            <v/>
          </cell>
        </row>
        <row r="28">
          <cell r="K28" t="str">
            <v>Y</v>
          </cell>
        </row>
        <row r="29">
          <cell r="K29" t="str">
            <v/>
          </cell>
        </row>
        <row r="30">
          <cell r="K30" t="str">
            <v/>
          </cell>
        </row>
        <row r="31">
          <cell r="K31" t="str">
            <v/>
          </cell>
        </row>
        <row r="32">
          <cell r="K32" t="str">
            <v/>
          </cell>
        </row>
        <row r="33">
          <cell r="K33" t="str">
            <v/>
          </cell>
        </row>
        <row r="34">
          <cell r="K34" t="str">
            <v/>
          </cell>
        </row>
        <row r="35">
          <cell r="K35" t="str">
            <v/>
          </cell>
        </row>
        <row r="36">
          <cell r="K36" t="str">
            <v/>
          </cell>
        </row>
        <row r="37">
          <cell r="K37" t="str">
            <v/>
          </cell>
        </row>
        <row r="38">
          <cell r="K38" t="str">
            <v/>
          </cell>
        </row>
        <row r="39">
          <cell r="K39" t="str">
            <v>Y</v>
          </cell>
        </row>
        <row r="40">
          <cell r="K40" t="str">
            <v/>
          </cell>
        </row>
        <row r="41">
          <cell r="K41" t="str">
            <v/>
          </cell>
        </row>
        <row r="42">
          <cell r="K42" t="str">
            <v/>
          </cell>
        </row>
        <row r="43">
          <cell r="K43" t="str">
            <v>Y</v>
          </cell>
        </row>
        <row r="44">
          <cell r="K44" t="str">
            <v/>
          </cell>
        </row>
        <row r="45">
          <cell r="K45" t="str">
            <v/>
          </cell>
        </row>
        <row r="46">
          <cell r="K46" t="str">
            <v>Y</v>
          </cell>
        </row>
        <row r="47">
          <cell r="K47" t="str">
            <v>Y</v>
          </cell>
        </row>
        <row r="48">
          <cell r="K48" t="str">
            <v/>
          </cell>
        </row>
        <row r="49">
          <cell r="K49" t="str">
            <v/>
          </cell>
        </row>
        <row r="50">
          <cell r="K50" t="str">
            <v/>
          </cell>
        </row>
        <row r="51">
          <cell r="K51" t="str">
            <v>Y</v>
          </cell>
        </row>
        <row r="52">
          <cell r="K52" t="str">
            <v/>
          </cell>
        </row>
        <row r="53">
          <cell r="K53" t="str">
            <v>Y</v>
          </cell>
        </row>
        <row r="54">
          <cell r="K54" t="str">
            <v>D</v>
          </cell>
        </row>
        <row r="55">
          <cell r="K55" t="str">
            <v/>
          </cell>
        </row>
        <row r="56">
          <cell r="K56" t="str">
            <v/>
          </cell>
        </row>
        <row r="57">
          <cell r="K57" t="str">
            <v/>
          </cell>
        </row>
        <row r="58">
          <cell r="K58" t="str">
            <v/>
          </cell>
        </row>
        <row r="59">
          <cell r="K59" t="str">
            <v/>
          </cell>
        </row>
        <row r="60">
          <cell r="K60" t="str">
            <v/>
          </cell>
        </row>
        <row r="61">
          <cell r="K61" t="str">
            <v/>
          </cell>
        </row>
        <row r="62">
          <cell r="K62" t="str">
            <v/>
          </cell>
        </row>
        <row r="63">
          <cell r="K63" t="str">
            <v/>
          </cell>
        </row>
        <row r="64">
          <cell r="K64" t="str">
            <v/>
          </cell>
        </row>
        <row r="65">
          <cell r="K65" t="str">
            <v>Y</v>
          </cell>
        </row>
        <row r="66">
          <cell r="K66" t="str">
            <v>Y</v>
          </cell>
        </row>
        <row r="67">
          <cell r="K67" t="str">
            <v/>
          </cell>
        </row>
        <row r="68">
          <cell r="K68" t="str">
            <v/>
          </cell>
        </row>
        <row r="69">
          <cell r="K69" t="str">
            <v/>
          </cell>
        </row>
        <row r="70">
          <cell r="K70" t="str">
            <v>Y</v>
          </cell>
        </row>
        <row r="71">
          <cell r="K71" t="str">
            <v/>
          </cell>
        </row>
        <row r="72">
          <cell r="K72" t="str">
            <v/>
          </cell>
        </row>
        <row r="73">
          <cell r="K73" t="str">
            <v/>
          </cell>
        </row>
        <row r="74">
          <cell r="K74" t="str">
            <v/>
          </cell>
        </row>
        <row r="75">
          <cell r="K75" t="str">
            <v/>
          </cell>
        </row>
        <row r="76">
          <cell r="K76" t="str">
            <v>Y</v>
          </cell>
        </row>
        <row r="77">
          <cell r="K77" t="str">
            <v/>
          </cell>
        </row>
        <row r="78">
          <cell r="K78" t="str">
            <v/>
          </cell>
        </row>
        <row r="79">
          <cell r="K79" t="str">
            <v/>
          </cell>
        </row>
        <row r="80">
          <cell r="K80" t="str">
            <v/>
          </cell>
        </row>
        <row r="81">
          <cell r="K81" t="str">
            <v/>
          </cell>
        </row>
        <row r="82">
          <cell r="K82" t="str">
            <v>Y</v>
          </cell>
        </row>
        <row r="83">
          <cell r="K83" t="str">
            <v/>
          </cell>
        </row>
        <row r="84">
          <cell r="K84" t="str">
            <v/>
          </cell>
        </row>
        <row r="85">
          <cell r="K85" t="str">
            <v/>
          </cell>
        </row>
        <row r="86">
          <cell r="K86" t="str">
            <v/>
          </cell>
        </row>
        <row r="87">
          <cell r="K87" t="str">
            <v/>
          </cell>
        </row>
        <row r="88">
          <cell r="K88" t="str">
            <v/>
          </cell>
        </row>
        <row r="89">
          <cell r="K89" t="str">
            <v/>
          </cell>
        </row>
        <row r="90">
          <cell r="K90" t="str">
            <v/>
          </cell>
        </row>
        <row r="91">
          <cell r="K91" t="str">
            <v>Y</v>
          </cell>
        </row>
        <row r="92">
          <cell r="K92" t="str">
            <v/>
          </cell>
        </row>
        <row r="93">
          <cell r="K93" t="str">
            <v>Y</v>
          </cell>
        </row>
        <row r="94">
          <cell r="K94" t="str">
            <v/>
          </cell>
        </row>
        <row r="95">
          <cell r="K95" t="str">
            <v/>
          </cell>
        </row>
        <row r="96">
          <cell r="K96" t="str">
            <v/>
          </cell>
        </row>
        <row r="97">
          <cell r="K97" t="str">
            <v/>
          </cell>
        </row>
        <row r="98">
          <cell r="K98" t="str">
            <v>Y</v>
          </cell>
        </row>
        <row r="99">
          <cell r="K99" t="str">
            <v/>
          </cell>
        </row>
        <row r="100">
          <cell r="K100" t="str">
            <v/>
          </cell>
        </row>
        <row r="101">
          <cell r="K101" t="str">
            <v/>
          </cell>
        </row>
        <row r="102">
          <cell r="K102" t="str">
            <v/>
          </cell>
        </row>
        <row r="103">
          <cell r="K103" t="str">
            <v/>
          </cell>
        </row>
        <row r="104">
          <cell r="K104" t="str">
            <v>Y</v>
          </cell>
        </row>
        <row r="105">
          <cell r="K105" t="str">
            <v/>
          </cell>
        </row>
        <row r="106">
          <cell r="K106" t="str">
            <v/>
          </cell>
        </row>
        <row r="107">
          <cell r="K107" t="str">
            <v/>
          </cell>
        </row>
        <row r="108">
          <cell r="K108" t="str">
            <v/>
          </cell>
        </row>
        <row r="109">
          <cell r="K109" t="str">
            <v>Y</v>
          </cell>
        </row>
        <row r="110">
          <cell r="K110" t="str">
            <v/>
          </cell>
        </row>
        <row r="111">
          <cell r="K111" t="str">
            <v/>
          </cell>
        </row>
        <row r="112">
          <cell r="K112" t="str">
            <v/>
          </cell>
        </row>
        <row r="113">
          <cell r="K113" t="str">
            <v>Y</v>
          </cell>
        </row>
        <row r="114">
          <cell r="K114" t="str">
            <v/>
          </cell>
        </row>
        <row r="115">
          <cell r="K115" t="str">
            <v>Y</v>
          </cell>
        </row>
        <row r="116">
          <cell r="K116" t="str">
            <v>Y</v>
          </cell>
        </row>
        <row r="117">
          <cell r="K117" t="str">
            <v/>
          </cell>
        </row>
        <row r="118">
          <cell r="K118" t="str">
            <v>Y</v>
          </cell>
        </row>
        <row r="119">
          <cell r="K119" t="str">
            <v/>
          </cell>
        </row>
        <row r="120">
          <cell r="K120" t="str">
            <v/>
          </cell>
        </row>
        <row r="121">
          <cell r="K121" t="str">
            <v>Y</v>
          </cell>
        </row>
        <row r="122">
          <cell r="K122" t="str">
            <v/>
          </cell>
        </row>
        <row r="123">
          <cell r="K123" t="str">
            <v/>
          </cell>
        </row>
        <row r="124">
          <cell r="K124" t="str">
            <v>Y</v>
          </cell>
        </row>
        <row r="125">
          <cell r="K125" t="str">
            <v/>
          </cell>
        </row>
        <row r="126">
          <cell r="K126" t="str">
            <v>Y</v>
          </cell>
        </row>
        <row r="127">
          <cell r="K127" t="str">
            <v>Y</v>
          </cell>
        </row>
        <row r="128">
          <cell r="K128" t="str">
            <v/>
          </cell>
        </row>
        <row r="129">
          <cell r="K129" t="str">
            <v/>
          </cell>
        </row>
        <row r="130">
          <cell r="K130" t="str">
            <v/>
          </cell>
        </row>
        <row r="131">
          <cell r="K131" t="str">
            <v/>
          </cell>
        </row>
        <row r="132">
          <cell r="K132" t="str">
            <v/>
          </cell>
        </row>
        <row r="133">
          <cell r="K133" t="str">
            <v/>
          </cell>
        </row>
        <row r="134">
          <cell r="K134" t="str">
            <v>Y</v>
          </cell>
        </row>
        <row r="135">
          <cell r="K135" t="str">
            <v/>
          </cell>
        </row>
        <row r="136">
          <cell r="K136" t="str">
            <v/>
          </cell>
        </row>
        <row r="137">
          <cell r="K137" t="str">
            <v>Y</v>
          </cell>
        </row>
        <row r="138">
          <cell r="K138" t="str">
            <v/>
          </cell>
        </row>
        <row r="139">
          <cell r="K139" t="str">
            <v/>
          </cell>
        </row>
        <row r="140">
          <cell r="K140" t="str">
            <v/>
          </cell>
        </row>
        <row r="141">
          <cell r="K141" t="str">
            <v/>
          </cell>
        </row>
        <row r="142">
          <cell r="K142" t="str">
            <v/>
          </cell>
        </row>
        <row r="143">
          <cell r="K143" t="str">
            <v/>
          </cell>
        </row>
        <row r="144">
          <cell r="K144" t="str">
            <v/>
          </cell>
        </row>
        <row r="145">
          <cell r="K145" t="str">
            <v/>
          </cell>
        </row>
        <row r="146">
          <cell r="K146" t="str">
            <v/>
          </cell>
        </row>
        <row r="147">
          <cell r="K147" t="str">
            <v>Y</v>
          </cell>
        </row>
        <row r="148">
          <cell r="K148" t="str">
            <v/>
          </cell>
        </row>
        <row r="149">
          <cell r="K149" t="str">
            <v/>
          </cell>
        </row>
        <row r="150">
          <cell r="K150" t="str">
            <v>Y</v>
          </cell>
        </row>
        <row r="151">
          <cell r="K151" t="str">
            <v/>
          </cell>
        </row>
        <row r="152">
          <cell r="K152" t="str">
            <v/>
          </cell>
        </row>
        <row r="153">
          <cell r="K153" t="str">
            <v/>
          </cell>
        </row>
        <row r="154">
          <cell r="K154" t="str">
            <v/>
          </cell>
        </row>
        <row r="155">
          <cell r="K155" t="str">
            <v/>
          </cell>
        </row>
        <row r="156">
          <cell r="K156" t="str">
            <v>Y</v>
          </cell>
        </row>
        <row r="157">
          <cell r="K157" t="str">
            <v>Y</v>
          </cell>
        </row>
        <row r="158">
          <cell r="K158" t="str">
            <v/>
          </cell>
        </row>
        <row r="159">
          <cell r="K159" t="str">
            <v>Y</v>
          </cell>
        </row>
        <row r="160">
          <cell r="K160" t="str">
            <v/>
          </cell>
        </row>
        <row r="161">
          <cell r="K161" t="str">
            <v/>
          </cell>
        </row>
        <row r="162">
          <cell r="K162" t="str">
            <v/>
          </cell>
        </row>
        <row r="163">
          <cell r="K163" t="str">
            <v>Y</v>
          </cell>
        </row>
        <row r="164">
          <cell r="K164" t="str">
            <v>Y</v>
          </cell>
        </row>
        <row r="165">
          <cell r="K165" t="str">
            <v/>
          </cell>
        </row>
        <row r="166">
          <cell r="K166" t="str">
            <v/>
          </cell>
        </row>
        <row r="167">
          <cell r="K167" t="str">
            <v/>
          </cell>
        </row>
        <row r="168">
          <cell r="K168" t="str">
            <v/>
          </cell>
        </row>
        <row r="169">
          <cell r="K169" t="str">
            <v/>
          </cell>
        </row>
        <row r="170">
          <cell r="K170" t="str">
            <v/>
          </cell>
        </row>
        <row r="171">
          <cell r="K171" t="str">
            <v/>
          </cell>
        </row>
        <row r="172">
          <cell r="K172" t="str">
            <v/>
          </cell>
        </row>
        <row r="173">
          <cell r="K173" t="str">
            <v/>
          </cell>
        </row>
        <row r="174">
          <cell r="K174" t="str">
            <v/>
          </cell>
        </row>
        <row r="175">
          <cell r="K175" t="str">
            <v/>
          </cell>
        </row>
        <row r="176">
          <cell r="K176" t="str">
            <v/>
          </cell>
        </row>
        <row r="177">
          <cell r="K177" t="str">
            <v/>
          </cell>
        </row>
        <row r="179">
          <cell r="K179" t="str">
            <v/>
          </cell>
        </row>
        <row r="180">
          <cell r="K180" t="str">
            <v>Y</v>
          </cell>
        </row>
        <row r="181">
          <cell r="K181" t="str">
            <v>Y</v>
          </cell>
        </row>
        <row r="182">
          <cell r="K182" t="str">
            <v/>
          </cell>
        </row>
        <row r="183">
          <cell r="K183" t="str">
            <v/>
          </cell>
        </row>
        <row r="184">
          <cell r="K184" t="str">
            <v/>
          </cell>
        </row>
        <row r="185">
          <cell r="K185" t="str">
            <v/>
          </cell>
        </row>
        <row r="186">
          <cell r="K186" t="str">
            <v/>
          </cell>
        </row>
        <row r="187">
          <cell r="K187" t="str">
            <v/>
          </cell>
        </row>
        <row r="188">
          <cell r="K188" t="str">
            <v/>
          </cell>
        </row>
        <row r="189">
          <cell r="K189" t="str">
            <v/>
          </cell>
        </row>
        <row r="190">
          <cell r="K190" t="str">
            <v/>
          </cell>
        </row>
        <row r="191">
          <cell r="K191" t="str">
            <v/>
          </cell>
        </row>
        <row r="192">
          <cell r="K192" t="str">
            <v/>
          </cell>
        </row>
        <row r="193">
          <cell r="K193" t="str">
            <v/>
          </cell>
        </row>
        <row r="194">
          <cell r="K194" t="str">
            <v/>
          </cell>
        </row>
        <row r="195">
          <cell r="K195" t="str">
            <v/>
          </cell>
        </row>
        <row r="196">
          <cell r="K196" t="str">
            <v/>
          </cell>
        </row>
        <row r="197">
          <cell r="K197" t="str">
            <v/>
          </cell>
        </row>
        <row r="198">
          <cell r="K198" t="str">
            <v/>
          </cell>
        </row>
        <row r="199">
          <cell r="K199" t="str">
            <v/>
          </cell>
        </row>
        <row r="200">
          <cell r="K200" t="str">
            <v/>
          </cell>
        </row>
        <row r="201">
          <cell r="K201" t="str">
            <v/>
          </cell>
        </row>
        <row r="202">
          <cell r="K202" t="str">
            <v/>
          </cell>
        </row>
        <row r="203">
          <cell r="K203" t="str">
            <v/>
          </cell>
        </row>
        <row r="204">
          <cell r="K204" t="str">
            <v/>
          </cell>
        </row>
        <row r="205">
          <cell r="K205" t="str">
            <v>Y</v>
          </cell>
        </row>
        <row r="206">
          <cell r="K206" t="str">
            <v/>
          </cell>
        </row>
        <row r="207">
          <cell r="K207" t="str">
            <v/>
          </cell>
        </row>
        <row r="208">
          <cell r="K208" t="str">
            <v/>
          </cell>
        </row>
        <row r="209">
          <cell r="K209" t="str">
            <v/>
          </cell>
        </row>
        <row r="210">
          <cell r="K210" t="str">
            <v/>
          </cell>
        </row>
        <row r="211">
          <cell r="K211" t="str">
            <v/>
          </cell>
        </row>
        <row r="212">
          <cell r="K212" t="str">
            <v/>
          </cell>
        </row>
        <row r="213">
          <cell r="K213" t="str">
            <v/>
          </cell>
        </row>
        <row r="214">
          <cell r="K214" t="str">
            <v>Y</v>
          </cell>
        </row>
        <row r="215">
          <cell r="K215" t="str">
            <v/>
          </cell>
        </row>
        <row r="216">
          <cell r="K216" t="str">
            <v/>
          </cell>
        </row>
        <row r="217">
          <cell r="K217" t="str">
            <v/>
          </cell>
        </row>
        <row r="218">
          <cell r="K218" t="str">
            <v/>
          </cell>
        </row>
        <row r="219">
          <cell r="K219" t="str">
            <v/>
          </cell>
        </row>
        <row r="220">
          <cell r="K220" t="str">
            <v/>
          </cell>
        </row>
        <row r="221">
          <cell r="K221" t="str">
            <v/>
          </cell>
        </row>
        <row r="222">
          <cell r="K222" t="str">
            <v>Y</v>
          </cell>
        </row>
        <row r="223">
          <cell r="K223" t="str">
            <v/>
          </cell>
        </row>
        <row r="224">
          <cell r="K224" t="str">
            <v>Y</v>
          </cell>
        </row>
        <row r="225">
          <cell r="K225" t="str">
            <v/>
          </cell>
        </row>
        <row r="226">
          <cell r="K226" t="str">
            <v/>
          </cell>
        </row>
        <row r="227">
          <cell r="K227" t="str">
            <v/>
          </cell>
        </row>
        <row r="228">
          <cell r="K228" t="str">
            <v/>
          </cell>
        </row>
        <row r="229">
          <cell r="K229" t="str">
            <v>Y</v>
          </cell>
        </row>
        <row r="230">
          <cell r="K230" t="str">
            <v/>
          </cell>
        </row>
        <row r="231">
          <cell r="K231" t="str">
            <v/>
          </cell>
        </row>
        <row r="232">
          <cell r="K232" t="str">
            <v/>
          </cell>
        </row>
        <row r="233">
          <cell r="K233" t="str">
            <v/>
          </cell>
        </row>
        <row r="234">
          <cell r="K234" t="str">
            <v/>
          </cell>
        </row>
        <row r="235">
          <cell r="K235" t="str">
            <v>Y</v>
          </cell>
        </row>
        <row r="236">
          <cell r="K236" t="str">
            <v/>
          </cell>
        </row>
        <row r="237">
          <cell r="K237" t="str">
            <v>Y</v>
          </cell>
        </row>
        <row r="238">
          <cell r="K238" t="str">
            <v/>
          </cell>
        </row>
        <row r="239">
          <cell r="K239" t="str">
            <v/>
          </cell>
        </row>
        <row r="240">
          <cell r="K240" t="str">
            <v>Y</v>
          </cell>
        </row>
        <row r="241">
          <cell r="K241" t="str">
            <v>Y</v>
          </cell>
        </row>
        <row r="242">
          <cell r="K242" t="str">
            <v/>
          </cell>
        </row>
        <row r="243">
          <cell r="K243" t="str">
            <v/>
          </cell>
        </row>
        <row r="244">
          <cell r="K244" t="str">
            <v>Y</v>
          </cell>
        </row>
        <row r="245">
          <cell r="K245" t="str">
            <v/>
          </cell>
        </row>
        <row r="246">
          <cell r="K246" t="str">
            <v>Y</v>
          </cell>
        </row>
        <row r="247">
          <cell r="K247" t="str">
            <v>Y</v>
          </cell>
        </row>
        <row r="248">
          <cell r="K248" t="str">
            <v/>
          </cell>
        </row>
        <row r="249">
          <cell r="K249" t="str">
            <v>Y</v>
          </cell>
        </row>
        <row r="250">
          <cell r="K250" t="str">
            <v>Y</v>
          </cell>
        </row>
        <row r="251">
          <cell r="K251" t="str">
            <v/>
          </cell>
        </row>
        <row r="252">
          <cell r="K252" t="str">
            <v>Y</v>
          </cell>
        </row>
        <row r="253">
          <cell r="K253" t="str">
            <v>Y</v>
          </cell>
        </row>
        <row r="254">
          <cell r="K254" t="str">
            <v>Y</v>
          </cell>
        </row>
        <row r="255">
          <cell r="K255" t="str">
            <v/>
          </cell>
        </row>
        <row r="256">
          <cell r="K256" t="str">
            <v/>
          </cell>
        </row>
        <row r="257">
          <cell r="K257" t="str">
            <v/>
          </cell>
        </row>
        <row r="258">
          <cell r="K258" t="str">
            <v>Y</v>
          </cell>
        </row>
        <row r="259">
          <cell r="K259" t="str">
            <v>Y</v>
          </cell>
        </row>
        <row r="260">
          <cell r="K260" t="str">
            <v/>
          </cell>
        </row>
        <row r="261">
          <cell r="K261" t="str">
            <v>Y</v>
          </cell>
        </row>
        <row r="262">
          <cell r="K262" t="str">
            <v>D</v>
          </cell>
        </row>
        <row r="263">
          <cell r="K263" t="str">
            <v>Y</v>
          </cell>
        </row>
        <row r="264">
          <cell r="K264" t="str">
            <v/>
          </cell>
        </row>
        <row r="265">
          <cell r="K265" t="str">
            <v/>
          </cell>
        </row>
        <row r="266">
          <cell r="K266" t="str">
            <v>Y</v>
          </cell>
        </row>
        <row r="267">
          <cell r="K267" t="str">
            <v>Y</v>
          </cell>
        </row>
        <row r="268">
          <cell r="K268" t="str">
            <v/>
          </cell>
        </row>
        <row r="269">
          <cell r="K269" t="str">
            <v/>
          </cell>
        </row>
        <row r="270">
          <cell r="K270" t="str">
            <v/>
          </cell>
        </row>
        <row r="271">
          <cell r="K271" t="str">
            <v/>
          </cell>
        </row>
        <row r="272">
          <cell r="K272" t="str">
            <v/>
          </cell>
        </row>
        <row r="273">
          <cell r="K273" t="str">
            <v/>
          </cell>
        </row>
        <row r="274">
          <cell r="K274" t="str">
            <v>Y</v>
          </cell>
        </row>
        <row r="275">
          <cell r="K275" t="str">
            <v>Y</v>
          </cell>
        </row>
        <row r="276">
          <cell r="K276" t="str">
            <v>Y</v>
          </cell>
        </row>
        <row r="277">
          <cell r="K277" t="str">
            <v/>
          </cell>
        </row>
        <row r="278">
          <cell r="K278" t="str">
            <v/>
          </cell>
        </row>
        <row r="279">
          <cell r="K279" t="str">
            <v>Y</v>
          </cell>
        </row>
        <row r="280">
          <cell r="K280" t="str">
            <v/>
          </cell>
        </row>
        <row r="281">
          <cell r="K281" t="str">
            <v/>
          </cell>
        </row>
        <row r="282">
          <cell r="K282" t="str">
            <v/>
          </cell>
        </row>
        <row r="283">
          <cell r="K283" t="str">
            <v/>
          </cell>
        </row>
        <row r="284">
          <cell r="K284" t="str">
            <v/>
          </cell>
        </row>
        <row r="285">
          <cell r="K285" t="str">
            <v/>
          </cell>
        </row>
        <row r="286">
          <cell r="K286" t="str">
            <v/>
          </cell>
        </row>
        <row r="287">
          <cell r="K287" t="str">
            <v/>
          </cell>
        </row>
        <row r="288">
          <cell r="K288" t="str">
            <v/>
          </cell>
        </row>
        <row r="289">
          <cell r="K289" t="str">
            <v/>
          </cell>
        </row>
        <row r="290">
          <cell r="K290" t="str">
            <v/>
          </cell>
        </row>
        <row r="291">
          <cell r="K291" t="str">
            <v/>
          </cell>
        </row>
        <row r="292">
          <cell r="K292" t="str">
            <v/>
          </cell>
        </row>
        <row r="293">
          <cell r="K293" t="str">
            <v/>
          </cell>
        </row>
        <row r="294">
          <cell r="K294" t="str">
            <v/>
          </cell>
        </row>
        <row r="295">
          <cell r="K295" t="str">
            <v/>
          </cell>
        </row>
        <row r="296">
          <cell r="K296" t="str">
            <v>Y</v>
          </cell>
        </row>
        <row r="297">
          <cell r="K297" t="str">
            <v/>
          </cell>
        </row>
        <row r="298">
          <cell r="K298" t="str">
            <v>Y</v>
          </cell>
        </row>
        <row r="299">
          <cell r="K299" t="str">
            <v/>
          </cell>
        </row>
        <row r="300">
          <cell r="K300" t="str">
            <v>Y</v>
          </cell>
        </row>
        <row r="301">
          <cell r="K301" t="str">
            <v>Y</v>
          </cell>
        </row>
        <row r="302">
          <cell r="K302" t="str">
            <v/>
          </cell>
        </row>
        <row r="303">
          <cell r="K303" t="str">
            <v>Y</v>
          </cell>
        </row>
        <row r="304">
          <cell r="K304" t="str">
            <v/>
          </cell>
        </row>
        <row r="305">
          <cell r="K305" t="str">
            <v/>
          </cell>
        </row>
        <row r="306">
          <cell r="K306" t="str">
            <v/>
          </cell>
        </row>
        <row r="307">
          <cell r="K307" t="str">
            <v/>
          </cell>
        </row>
        <row r="308">
          <cell r="K308" t="str">
            <v/>
          </cell>
        </row>
        <row r="309">
          <cell r="K309" t="str">
            <v/>
          </cell>
        </row>
        <row r="310">
          <cell r="K310" t="str">
            <v/>
          </cell>
        </row>
        <row r="311">
          <cell r="K311" t="str">
            <v>Y</v>
          </cell>
        </row>
        <row r="312">
          <cell r="K312" t="str">
            <v/>
          </cell>
        </row>
        <row r="313">
          <cell r="K313" t="str">
            <v/>
          </cell>
        </row>
        <row r="314">
          <cell r="K314" t="str">
            <v/>
          </cell>
        </row>
        <row r="315">
          <cell r="K315" t="str">
            <v/>
          </cell>
        </row>
        <row r="316">
          <cell r="K316" t="str">
            <v/>
          </cell>
        </row>
        <row r="317">
          <cell r="K317" t="str">
            <v/>
          </cell>
        </row>
        <row r="318">
          <cell r="K318" t="str">
            <v/>
          </cell>
        </row>
        <row r="319">
          <cell r="K319" t="str">
            <v>Y</v>
          </cell>
        </row>
        <row r="320">
          <cell r="K320" t="str">
            <v/>
          </cell>
        </row>
        <row r="321">
          <cell r="K321" t="str">
            <v/>
          </cell>
        </row>
        <row r="322">
          <cell r="K322" t="str">
            <v/>
          </cell>
        </row>
        <row r="323">
          <cell r="K323" t="str">
            <v/>
          </cell>
        </row>
        <row r="324">
          <cell r="K324" t="str">
            <v/>
          </cell>
        </row>
        <row r="325">
          <cell r="K325" t="str">
            <v/>
          </cell>
        </row>
        <row r="326">
          <cell r="K326" t="str">
            <v>Y</v>
          </cell>
        </row>
        <row r="327">
          <cell r="K327" t="str">
            <v/>
          </cell>
        </row>
        <row r="328">
          <cell r="K328" t="str">
            <v/>
          </cell>
        </row>
        <row r="329">
          <cell r="K329" t="str">
            <v/>
          </cell>
        </row>
        <row r="330">
          <cell r="K330" t="str">
            <v/>
          </cell>
        </row>
        <row r="331">
          <cell r="K331" t="str">
            <v>Y</v>
          </cell>
        </row>
        <row r="332">
          <cell r="K332" t="str">
            <v/>
          </cell>
        </row>
        <row r="333">
          <cell r="K333" t="str">
            <v/>
          </cell>
        </row>
        <row r="334">
          <cell r="K334" t="str">
            <v/>
          </cell>
        </row>
        <row r="335">
          <cell r="K335" t="str">
            <v/>
          </cell>
        </row>
        <row r="336">
          <cell r="K336" t="str">
            <v/>
          </cell>
        </row>
        <row r="337">
          <cell r="K337" t="str">
            <v/>
          </cell>
        </row>
        <row r="338">
          <cell r="K338" t="str">
            <v/>
          </cell>
        </row>
        <row r="339">
          <cell r="K339" t="str">
            <v>Y</v>
          </cell>
        </row>
        <row r="340">
          <cell r="K340" t="str">
            <v/>
          </cell>
        </row>
        <row r="341">
          <cell r="K341" t="str">
            <v>Y</v>
          </cell>
        </row>
        <row r="342">
          <cell r="K342" t="str">
            <v/>
          </cell>
        </row>
        <row r="343">
          <cell r="K343" t="str">
            <v/>
          </cell>
        </row>
        <row r="344">
          <cell r="K344" t="str">
            <v/>
          </cell>
        </row>
        <row r="345">
          <cell r="K345" t="str">
            <v>D</v>
          </cell>
        </row>
        <row r="346">
          <cell r="K346" t="str">
            <v/>
          </cell>
        </row>
        <row r="347">
          <cell r="K347" t="str">
            <v/>
          </cell>
        </row>
        <row r="348">
          <cell r="K348" t="str">
            <v/>
          </cell>
        </row>
        <row r="349">
          <cell r="K349" t="str">
            <v/>
          </cell>
        </row>
        <row r="350">
          <cell r="K350" t="str">
            <v/>
          </cell>
        </row>
        <row r="351">
          <cell r="K351" t="str">
            <v/>
          </cell>
        </row>
        <row r="352">
          <cell r="K352" t="str">
            <v/>
          </cell>
        </row>
        <row r="353">
          <cell r="K353" t="str">
            <v/>
          </cell>
        </row>
        <row r="354">
          <cell r="K354" t="str">
            <v/>
          </cell>
        </row>
        <row r="355">
          <cell r="K355" t="str">
            <v/>
          </cell>
        </row>
        <row r="356">
          <cell r="K356" t="str">
            <v/>
          </cell>
        </row>
        <row r="357">
          <cell r="K357" t="str">
            <v/>
          </cell>
        </row>
        <row r="358">
          <cell r="K358" t="str">
            <v/>
          </cell>
        </row>
        <row r="359">
          <cell r="K359" t="str">
            <v>Y</v>
          </cell>
        </row>
        <row r="360">
          <cell r="K360" t="str">
            <v/>
          </cell>
        </row>
        <row r="361">
          <cell r="K361" t="str">
            <v/>
          </cell>
        </row>
        <row r="362">
          <cell r="K362" t="str">
            <v/>
          </cell>
        </row>
        <row r="363">
          <cell r="K363" t="str">
            <v/>
          </cell>
        </row>
        <row r="364">
          <cell r="K364" t="str">
            <v/>
          </cell>
        </row>
        <row r="365">
          <cell r="K365" t="str">
            <v/>
          </cell>
        </row>
        <row r="366">
          <cell r="K366" t="str">
            <v>Y</v>
          </cell>
        </row>
        <row r="368">
          <cell r="K368" t="str">
            <v/>
          </cell>
        </row>
        <row r="369">
          <cell r="K369" t="str">
            <v/>
          </cell>
        </row>
        <row r="370">
          <cell r="K370" t="str">
            <v/>
          </cell>
        </row>
        <row r="371">
          <cell r="K371" t="str">
            <v/>
          </cell>
        </row>
        <row r="372">
          <cell r="K372" t="str">
            <v/>
          </cell>
        </row>
        <row r="373">
          <cell r="K373" t="str">
            <v/>
          </cell>
        </row>
        <row r="374">
          <cell r="K374" t="str">
            <v/>
          </cell>
        </row>
        <row r="375">
          <cell r="K375" t="str">
            <v/>
          </cell>
        </row>
        <row r="376">
          <cell r="K376" t="str">
            <v/>
          </cell>
        </row>
        <row r="377">
          <cell r="K377" t="str">
            <v/>
          </cell>
        </row>
        <row r="378">
          <cell r="K378" t="str">
            <v/>
          </cell>
        </row>
        <row r="379">
          <cell r="K379" t="str">
            <v/>
          </cell>
        </row>
        <row r="380">
          <cell r="K380" t="str">
            <v/>
          </cell>
        </row>
        <row r="381">
          <cell r="K381" t="str">
            <v/>
          </cell>
        </row>
        <row r="382">
          <cell r="K382" t="str">
            <v>Y</v>
          </cell>
        </row>
        <row r="383">
          <cell r="K383" t="str">
            <v/>
          </cell>
        </row>
        <row r="384">
          <cell r="K384" t="str">
            <v/>
          </cell>
        </row>
        <row r="385">
          <cell r="K385" t="str">
            <v/>
          </cell>
        </row>
        <row r="386">
          <cell r="K386" t="str">
            <v/>
          </cell>
        </row>
        <row r="387">
          <cell r="K387" t="str">
            <v/>
          </cell>
        </row>
        <row r="388">
          <cell r="K388" t="str">
            <v/>
          </cell>
        </row>
        <row r="389">
          <cell r="K389" t="str">
            <v>Y</v>
          </cell>
        </row>
        <row r="390">
          <cell r="K390" t="str">
            <v/>
          </cell>
        </row>
        <row r="391">
          <cell r="K391" t="str">
            <v/>
          </cell>
        </row>
        <row r="392">
          <cell r="K392" t="str">
            <v/>
          </cell>
        </row>
        <row r="393">
          <cell r="K393" t="str">
            <v/>
          </cell>
        </row>
        <row r="394">
          <cell r="K394" t="str">
            <v/>
          </cell>
        </row>
        <row r="395">
          <cell r="K39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3"/>
  <sheetViews>
    <sheetView zoomScale="75" zoomScaleNormal="75" workbookViewId="0" topLeftCell="A1">
      <pane xSplit="3" ySplit="1" topLeftCell="D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H6" sqref="H6"/>
    </sheetView>
  </sheetViews>
  <sheetFormatPr defaultColWidth="9.00390625" defaultRowHeight="16.5"/>
  <cols>
    <col min="1" max="1" width="3.50390625" style="2" customWidth="1"/>
    <col min="2" max="3" width="7.50390625" style="2" customWidth="1"/>
    <col min="4" max="16384" width="9.00390625" style="2" customWidth="1"/>
  </cols>
  <sheetData>
    <row r="1" spans="1:3" s="6" customFormat="1" ht="19.5" customHeight="1">
      <c r="A1" s="1" t="s">
        <v>12</v>
      </c>
      <c r="B1" s="61" t="s">
        <v>13</v>
      </c>
      <c r="C1" s="5" t="s">
        <v>11</v>
      </c>
    </row>
    <row r="2" spans="1:3" ht="16.5">
      <c r="A2" s="10" t="s">
        <v>411</v>
      </c>
      <c r="B2" s="11">
        <v>240701</v>
      </c>
      <c r="C2" s="62" t="s">
        <v>275</v>
      </c>
    </row>
    <row r="3" spans="1:3" s="11" customFormat="1" ht="16.5">
      <c r="A3" s="10" t="s">
        <v>406</v>
      </c>
      <c r="B3" s="11">
        <v>240203</v>
      </c>
      <c r="C3" s="62" t="s">
        <v>102</v>
      </c>
    </row>
    <row r="4" spans="1:3" s="11" customFormat="1" ht="16.5">
      <c r="A4" s="10" t="s">
        <v>415</v>
      </c>
      <c r="B4" s="11">
        <v>240103</v>
      </c>
      <c r="C4" s="62" t="s">
        <v>84</v>
      </c>
    </row>
    <row r="5" spans="1:3" s="63" customFormat="1" ht="16.5">
      <c r="A5" s="10" t="s">
        <v>414</v>
      </c>
      <c r="B5" s="11">
        <v>241016</v>
      </c>
      <c r="C5" s="62" t="s">
        <v>385</v>
      </c>
    </row>
    <row r="6" spans="1:3" ht="16.5">
      <c r="A6" s="10" t="s">
        <v>408</v>
      </c>
      <c r="B6" s="11">
        <v>240436</v>
      </c>
      <c r="C6" s="62" t="s">
        <v>194</v>
      </c>
    </row>
    <row r="7" spans="1:3" s="63" customFormat="1" ht="16.5">
      <c r="A7" s="10" t="s">
        <v>412</v>
      </c>
      <c r="B7" s="11">
        <v>240814</v>
      </c>
      <c r="C7" s="62" t="s">
        <v>70</v>
      </c>
    </row>
    <row r="8" spans="1:3" s="63" customFormat="1" ht="16.5">
      <c r="A8" s="10" t="s">
        <v>408</v>
      </c>
      <c r="B8" s="11">
        <v>240426</v>
      </c>
      <c r="C8" s="62" t="s">
        <v>63</v>
      </c>
    </row>
    <row r="9" spans="1:3" s="63" customFormat="1" ht="16.5">
      <c r="A9" s="10" t="s">
        <v>412</v>
      </c>
      <c r="B9" s="11">
        <v>240821</v>
      </c>
      <c r="C9" s="62" t="s">
        <v>72</v>
      </c>
    </row>
    <row r="10" spans="1:3" s="63" customFormat="1" ht="16.5">
      <c r="A10" s="10" t="s">
        <v>411</v>
      </c>
      <c r="B10" s="11">
        <v>240702</v>
      </c>
      <c r="C10" s="62" t="s">
        <v>67</v>
      </c>
    </row>
    <row r="11" spans="1:3" s="11" customFormat="1" ht="16.5">
      <c r="A11" s="10" t="s">
        <v>415</v>
      </c>
      <c r="B11" s="11">
        <v>240138</v>
      </c>
      <c r="C11" s="62" t="s">
        <v>38</v>
      </c>
    </row>
    <row r="12" spans="1:3" s="63" customFormat="1" ht="16.5">
      <c r="A12" s="10" t="s">
        <v>406</v>
      </c>
      <c r="B12" s="11">
        <v>240213</v>
      </c>
      <c r="C12" s="62" t="s">
        <v>111</v>
      </c>
    </row>
    <row r="13" spans="1:3" s="63" customFormat="1" ht="16.5">
      <c r="A13" s="10" t="s">
        <v>412</v>
      </c>
      <c r="B13" s="11">
        <v>240827</v>
      </c>
      <c r="C13" s="62" t="s">
        <v>328</v>
      </c>
    </row>
    <row r="14" spans="1:3" s="63" customFormat="1" ht="16.5">
      <c r="A14" s="10" t="s">
        <v>408</v>
      </c>
      <c r="B14" s="11">
        <v>240415</v>
      </c>
      <c r="C14" s="62" t="s">
        <v>179</v>
      </c>
    </row>
    <row r="15" spans="1:3" s="63" customFormat="1" ht="16.5">
      <c r="A15" s="10" t="s">
        <v>414</v>
      </c>
      <c r="B15" s="11">
        <v>241026</v>
      </c>
      <c r="C15" s="62" t="s">
        <v>394</v>
      </c>
    </row>
    <row r="16" spans="1:3" s="63" customFormat="1" ht="16.5">
      <c r="A16" s="10" t="s">
        <v>412</v>
      </c>
      <c r="B16" s="11">
        <v>240828</v>
      </c>
      <c r="C16" s="62" t="s">
        <v>329</v>
      </c>
    </row>
    <row r="17" spans="1:3" s="11" customFormat="1" ht="16.5">
      <c r="A17" s="10" t="s">
        <v>415</v>
      </c>
      <c r="B17" s="11">
        <v>240130</v>
      </c>
      <c r="C17" s="62" t="s">
        <v>97</v>
      </c>
    </row>
    <row r="18" spans="1:3" s="63" customFormat="1" ht="16.5">
      <c r="A18" s="10" t="s">
        <v>406</v>
      </c>
      <c r="B18" s="11">
        <v>240230</v>
      </c>
      <c r="C18" s="62" t="s">
        <v>126</v>
      </c>
    </row>
    <row r="19" spans="1:3" s="63" customFormat="1" ht="16.5">
      <c r="A19" s="10" t="s">
        <v>410</v>
      </c>
      <c r="B19" s="11">
        <v>240626</v>
      </c>
      <c r="C19" s="62" t="s">
        <v>261</v>
      </c>
    </row>
    <row r="20" spans="1:3" s="11" customFormat="1" ht="16.5">
      <c r="A20" s="10" t="s">
        <v>415</v>
      </c>
      <c r="B20" s="11">
        <v>240118</v>
      </c>
      <c r="C20" s="62" t="s">
        <v>24</v>
      </c>
    </row>
    <row r="21" spans="1:3" s="63" customFormat="1" ht="16.5">
      <c r="A21" s="10" t="s">
        <v>409</v>
      </c>
      <c r="B21" s="11">
        <v>240502</v>
      </c>
      <c r="C21" s="62" t="s">
        <v>202</v>
      </c>
    </row>
    <row r="22" spans="1:3" s="11" customFormat="1" ht="16.5">
      <c r="A22" s="10" t="s">
        <v>415</v>
      </c>
      <c r="B22" s="11">
        <v>240120</v>
      </c>
      <c r="C22" s="62" t="s">
        <v>26</v>
      </c>
    </row>
    <row r="23" spans="1:3" s="63" customFormat="1" ht="16.5">
      <c r="A23" s="10" t="s">
        <v>412</v>
      </c>
      <c r="B23" s="11">
        <v>240815</v>
      </c>
      <c r="C23" s="62" t="s">
        <v>418</v>
      </c>
    </row>
    <row r="24" spans="1:3" s="11" customFormat="1" ht="16.5">
      <c r="A24" s="10" t="s">
        <v>415</v>
      </c>
      <c r="B24" s="11">
        <v>240133</v>
      </c>
      <c r="C24" s="62" t="s">
        <v>35</v>
      </c>
    </row>
    <row r="25" spans="1:3" s="11" customFormat="1" ht="16.5">
      <c r="A25" s="10" t="s">
        <v>415</v>
      </c>
      <c r="B25" s="11">
        <v>240124</v>
      </c>
      <c r="C25" s="62" t="s">
        <v>29</v>
      </c>
    </row>
    <row r="26" spans="1:3" s="63" customFormat="1" ht="16.5">
      <c r="A26" s="10" t="s">
        <v>410</v>
      </c>
      <c r="B26" s="11">
        <v>240611</v>
      </c>
      <c r="C26" s="62" t="s">
        <v>246</v>
      </c>
    </row>
    <row r="27" spans="1:3" s="63" customFormat="1" ht="16.5">
      <c r="A27" s="10" t="s">
        <v>411</v>
      </c>
      <c r="B27" s="11">
        <v>240703</v>
      </c>
      <c r="C27" s="62" t="s">
        <v>276</v>
      </c>
    </row>
    <row r="28" spans="1:3" s="63" customFormat="1" ht="16.5">
      <c r="A28" s="10" t="s">
        <v>410</v>
      </c>
      <c r="B28" s="11">
        <v>240605</v>
      </c>
      <c r="C28" s="62" t="s">
        <v>240</v>
      </c>
    </row>
    <row r="29" spans="1:3" s="63" customFormat="1" ht="16.5">
      <c r="A29" s="10" t="s">
        <v>412</v>
      </c>
      <c r="B29" s="11">
        <v>240826</v>
      </c>
      <c r="C29" s="62" t="s">
        <v>327</v>
      </c>
    </row>
    <row r="30" spans="1:3" s="11" customFormat="1" ht="16.5">
      <c r="A30" s="10" t="s">
        <v>406</v>
      </c>
      <c r="B30" s="11">
        <v>240202</v>
      </c>
      <c r="C30" s="62" t="s">
        <v>101</v>
      </c>
    </row>
    <row r="31" spans="1:3" s="11" customFormat="1" ht="16.5">
      <c r="A31" s="10" t="s">
        <v>406</v>
      </c>
      <c r="B31" s="11">
        <v>240209</v>
      </c>
      <c r="C31" s="62" t="s">
        <v>108</v>
      </c>
    </row>
    <row r="32" spans="1:3" s="11" customFormat="1" ht="16.5">
      <c r="A32" s="10" t="s">
        <v>415</v>
      </c>
      <c r="B32" s="11">
        <v>240108</v>
      </c>
      <c r="C32" s="62" t="s">
        <v>88</v>
      </c>
    </row>
    <row r="33" spans="1:3" s="63" customFormat="1" ht="16.5">
      <c r="A33" s="10" t="s">
        <v>410</v>
      </c>
      <c r="B33" s="11">
        <v>240628</v>
      </c>
      <c r="C33" s="62" t="s">
        <v>263</v>
      </c>
    </row>
    <row r="34" spans="1:3" s="63" customFormat="1" ht="16.5">
      <c r="A34" s="10" t="s">
        <v>412</v>
      </c>
      <c r="B34" s="11">
        <v>240834</v>
      </c>
      <c r="C34" s="62" t="s">
        <v>334</v>
      </c>
    </row>
    <row r="35" spans="1:3" s="63" customFormat="1" ht="16.5">
      <c r="A35" s="10" t="s">
        <v>414</v>
      </c>
      <c r="B35" s="11">
        <v>241027</v>
      </c>
      <c r="C35" s="62" t="s">
        <v>395</v>
      </c>
    </row>
    <row r="36" spans="1:3" s="63" customFormat="1" ht="16.5">
      <c r="A36" s="10" t="s">
        <v>407</v>
      </c>
      <c r="B36" s="11">
        <v>240338</v>
      </c>
      <c r="C36" s="62" t="s">
        <v>164</v>
      </c>
    </row>
    <row r="37" spans="1:3" s="63" customFormat="1" ht="16.5">
      <c r="A37" s="10" t="s">
        <v>408</v>
      </c>
      <c r="B37" s="11">
        <v>240424</v>
      </c>
      <c r="C37" s="62" t="s">
        <v>62</v>
      </c>
    </row>
    <row r="38" spans="1:3" s="63" customFormat="1" ht="16.5">
      <c r="A38" s="10" t="s">
        <v>412</v>
      </c>
      <c r="B38" s="11">
        <v>240818</v>
      </c>
      <c r="C38" s="62" t="s">
        <v>320</v>
      </c>
    </row>
    <row r="39" spans="1:3" s="63" customFormat="1" ht="16.5">
      <c r="A39" s="10" t="s">
        <v>408</v>
      </c>
      <c r="B39" s="11">
        <v>240431</v>
      </c>
      <c r="C39" s="62" t="s">
        <v>64</v>
      </c>
    </row>
    <row r="40" spans="1:3" s="63" customFormat="1" ht="16.5">
      <c r="A40" s="10" t="s">
        <v>414</v>
      </c>
      <c r="B40" s="11">
        <v>241023</v>
      </c>
      <c r="C40" s="62" t="s">
        <v>392</v>
      </c>
    </row>
    <row r="41" spans="1:3" s="63" customFormat="1" ht="16.5">
      <c r="A41" s="10" t="s">
        <v>411</v>
      </c>
      <c r="B41" s="11">
        <v>240704</v>
      </c>
      <c r="C41" s="62" t="s">
        <v>277</v>
      </c>
    </row>
    <row r="42" spans="1:3" s="11" customFormat="1" ht="16.5">
      <c r="A42" s="10" t="s">
        <v>415</v>
      </c>
      <c r="B42" s="11">
        <v>240137</v>
      </c>
      <c r="C42" s="62" t="s">
        <v>100</v>
      </c>
    </row>
    <row r="43" spans="1:3" s="63" customFormat="1" ht="16.5">
      <c r="A43" s="10" t="s">
        <v>414</v>
      </c>
      <c r="B43" s="11">
        <v>241019</v>
      </c>
      <c r="C43" s="62" t="s">
        <v>388</v>
      </c>
    </row>
    <row r="44" spans="1:3" s="63" customFormat="1" ht="16.5">
      <c r="A44" s="10" t="s">
        <v>413</v>
      </c>
      <c r="B44" s="11">
        <v>240911</v>
      </c>
      <c r="C44" s="62" t="s">
        <v>348</v>
      </c>
    </row>
    <row r="45" spans="1:3" s="63" customFormat="1" ht="16.5">
      <c r="A45" s="10" t="s">
        <v>406</v>
      </c>
      <c r="B45" s="11">
        <v>240225</v>
      </c>
      <c r="C45" s="62" t="s">
        <v>122</v>
      </c>
    </row>
    <row r="46" spans="1:3" s="63" customFormat="1" ht="16.5">
      <c r="A46" s="10" t="s">
        <v>413</v>
      </c>
      <c r="B46" s="11">
        <v>240921</v>
      </c>
      <c r="C46" s="62" t="s">
        <v>357</v>
      </c>
    </row>
    <row r="47" spans="1:3" ht="16.5">
      <c r="A47" s="10" t="s">
        <v>411</v>
      </c>
      <c r="B47" s="11">
        <v>240705</v>
      </c>
      <c r="C47" s="62" t="s">
        <v>278</v>
      </c>
    </row>
    <row r="48" spans="1:3" s="11" customFormat="1" ht="16.5">
      <c r="A48" s="10" t="s">
        <v>415</v>
      </c>
      <c r="B48" s="11">
        <v>240107</v>
      </c>
      <c r="C48" s="62" t="s">
        <v>22</v>
      </c>
    </row>
    <row r="49" spans="1:3" s="63" customFormat="1" ht="16.5">
      <c r="A49" s="10" t="s">
        <v>408</v>
      </c>
      <c r="B49" s="11">
        <v>240434</v>
      </c>
      <c r="C49" s="62" t="s">
        <v>192</v>
      </c>
    </row>
    <row r="50" spans="1:3" ht="16.5">
      <c r="A50" s="10" t="s">
        <v>410</v>
      </c>
      <c r="B50" s="11">
        <v>240633</v>
      </c>
      <c r="C50" s="62" t="s">
        <v>268</v>
      </c>
    </row>
    <row r="51" spans="1:3" s="63" customFormat="1" ht="16.5">
      <c r="A51" s="10" t="s">
        <v>410</v>
      </c>
      <c r="B51" s="11">
        <v>240631</v>
      </c>
      <c r="C51" s="62" t="s">
        <v>266</v>
      </c>
    </row>
    <row r="52" spans="1:3" s="63" customFormat="1" ht="16.5">
      <c r="A52" s="10" t="s">
        <v>406</v>
      </c>
      <c r="B52" s="11">
        <v>240228</v>
      </c>
      <c r="C52" s="62" t="s">
        <v>125</v>
      </c>
    </row>
    <row r="53" spans="1:3" s="11" customFormat="1" ht="16.5">
      <c r="A53" s="10" t="s">
        <v>415</v>
      </c>
      <c r="B53" s="11">
        <v>240122</v>
      </c>
      <c r="C53" s="62" t="s">
        <v>27</v>
      </c>
    </row>
    <row r="54" spans="1:3" s="63" customFormat="1" ht="16.5">
      <c r="A54" s="10" t="s">
        <v>407</v>
      </c>
      <c r="B54" s="11">
        <v>240317</v>
      </c>
      <c r="C54" s="62" t="s">
        <v>146</v>
      </c>
    </row>
    <row r="55" spans="1:3" s="63" customFormat="1" ht="16.5">
      <c r="A55" s="10" t="s">
        <v>409</v>
      </c>
      <c r="B55" s="11">
        <v>240525</v>
      </c>
      <c r="C55" s="62" t="s">
        <v>224</v>
      </c>
    </row>
    <row r="56" spans="1:3" s="11" customFormat="1" ht="16.5">
      <c r="A56" s="10" t="s">
        <v>406</v>
      </c>
      <c r="B56" s="11">
        <v>240205</v>
      </c>
      <c r="C56" s="62" t="s">
        <v>104</v>
      </c>
    </row>
    <row r="57" spans="1:3" s="11" customFormat="1" ht="16.5">
      <c r="A57" s="10" t="s">
        <v>415</v>
      </c>
      <c r="B57" s="11">
        <v>240127</v>
      </c>
      <c r="C57" s="62" t="s">
        <v>32</v>
      </c>
    </row>
    <row r="58" spans="1:3" s="63" customFormat="1" ht="16.5">
      <c r="A58" s="10" t="s">
        <v>409</v>
      </c>
      <c r="B58" s="11">
        <v>240530</v>
      </c>
      <c r="C58" s="62" t="s">
        <v>229</v>
      </c>
    </row>
    <row r="59" spans="1:3" s="63" customFormat="1" ht="16.5">
      <c r="A59" s="10" t="s">
        <v>410</v>
      </c>
      <c r="B59" s="11">
        <v>240641</v>
      </c>
      <c r="C59" s="62" t="s">
        <v>274</v>
      </c>
    </row>
    <row r="60" spans="1:3" s="11" customFormat="1" ht="16.5">
      <c r="A60" s="10" t="s">
        <v>406</v>
      </c>
      <c r="B60" s="11">
        <v>240204</v>
      </c>
      <c r="C60" s="62" t="s">
        <v>103</v>
      </c>
    </row>
    <row r="61" spans="1:3" s="63" customFormat="1" ht="16.5">
      <c r="A61" s="10" t="s">
        <v>409</v>
      </c>
      <c r="B61" s="11">
        <v>240536</v>
      </c>
      <c r="C61" s="62" t="s">
        <v>234</v>
      </c>
    </row>
    <row r="62" spans="1:3" s="63" customFormat="1" ht="16.5">
      <c r="A62" s="10" t="s">
        <v>408</v>
      </c>
      <c r="B62" s="11">
        <v>240421</v>
      </c>
      <c r="C62" s="62" t="s">
        <v>184</v>
      </c>
    </row>
    <row r="63" spans="1:3" s="11" customFormat="1" ht="16.5">
      <c r="A63" s="10" t="s">
        <v>415</v>
      </c>
      <c r="B63" s="11">
        <v>240134</v>
      </c>
      <c r="C63" s="62" t="s">
        <v>36</v>
      </c>
    </row>
    <row r="64" spans="1:3" s="63" customFormat="1" ht="16.5">
      <c r="A64" s="10" t="s">
        <v>410</v>
      </c>
      <c r="B64" s="11">
        <v>240613</v>
      </c>
      <c r="C64" s="62" t="s">
        <v>248</v>
      </c>
    </row>
    <row r="65" spans="1:3" s="63" customFormat="1" ht="16.5">
      <c r="A65" s="10" t="s">
        <v>413</v>
      </c>
      <c r="B65" s="11">
        <v>240904</v>
      </c>
      <c r="C65" s="62" t="s">
        <v>341</v>
      </c>
    </row>
    <row r="66" spans="1:3" s="63" customFormat="1" ht="16.5">
      <c r="A66" s="10" t="s">
        <v>413</v>
      </c>
      <c r="B66" s="11">
        <v>240910</v>
      </c>
      <c r="C66" s="62" t="s">
        <v>347</v>
      </c>
    </row>
    <row r="67" spans="1:3" s="63" customFormat="1" ht="16.5">
      <c r="A67" s="10" t="s">
        <v>409</v>
      </c>
      <c r="B67" s="11">
        <v>240507</v>
      </c>
      <c r="C67" s="62" t="s">
        <v>207</v>
      </c>
    </row>
    <row r="68" spans="1:3" s="63" customFormat="1" ht="16.5">
      <c r="A68" s="10" t="s">
        <v>406</v>
      </c>
      <c r="B68" s="11">
        <v>240240</v>
      </c>
      <c r="C68" s="62" t="s">
        <v>40</v>
      </c>
    </row>
    <row r="69" spans="1:3" s="63" customFormat="1" ht="16.5">
      <c r="A69" s="10" t="s">
        <v>410</v>
      </c>
      <c r="B69" s="11">
        <v>240610</v>
      </c>
      <c r="C69" s="62" t="s">
        <v>245</v>
      </c>
    </row>
    <row r="70" spans="1:3" s="63" customFormat="1" ht="16.5">
      <c r="A70" s="10" t="s">
        <v>413</v>
      </c>
      <c r="B70" s="11">
        <v>240902</v>
      </c>
      <c r="C70" s="62" t="s">
        <v>76</v>
      </c>
    </row>
    <row r="71" spans="1:3" s="63" customFormat="1" ht="16.5">
      <c r="A71" s="10" t="s">
        <v>410</v>
      </c>
      <c r="B71" s="11">
        <v>240620</v>
      </c>
      <c r="C71" s="62" t="s">
        <v>255</v>
      </c>
    </row>
    <row r="72" spans="1:3" s="63" customFormat="1" ht="16.5">
      <c r="A72" s="10" t="s">
        <v>409</v>
      </c>
      <c r="B72" s="11">
        <v>240531</v>
      </c>
      <c r="C72" s="62" t="s">
        <v>230</v>
      </c>
    </row>
    <row r="73" spans="1:3" s="63" customFormat="1" ht="16.5">
      <c r="A73" s="10" t="s">
        <v>414</v>
      </c>
      <c r="B73" s="11">
        <v>241024</v>
      </c>
      <c r="C73" s="62" t="s">
        <v>393</v>
      </c>
    </row>
    <row r="74" spans="1:3" ht="16.5">
      <c r="A74" s="10" t="s">
        <v>411</v>
      </c>
      <c r="B74" s="11">
        <v>240707</v>
      </c>
      <c r="C74" s="62" t="s">
        <v>280</v>
      </c>
    </row>
    <row r="75" spans="1:3" s="11" customFormat="1" ht="16.5">
      <c r="A75" s="10" t="s">
        <v>415</v>
      </c>
      <c r="B75" s="11">
        <v>240126</v>
      </c>
      <c r="C75" s="62" t="s">
        <v>31</v>
      </c>
    </row>
    <row r="76" spans="1:3" s="63" customFormat="1" ht="16.5">
      <c r="A76" s="10" t="s">
        <v>408</v>
      </c>
      <c r="B76" s="11">
        <v>240442</v>
      </c>
      <c r="C76" s="62" t="s">
        <v>200</v>
      </c>
    </row>
    <row r="77" spans="1:3" s="63" customFormat="1" ht="16.5">
      <c r="A77" s="10" t="s">
        <v>408</v>
      </c>
      <c r="B77" s="11">
        <v>240405</v>
      </c>
      <c r="C77" s="62" t="s">
        <v>169</v>
      </c>
    </row>
    <row r="78" spans="1:3" s="63" customFormat="1" ht="16.5">
      <c r="A78" s="10" t="s">
        <v>407</v>
      </c>
      <c r="B78" s="11">
        <v>240311</v>
      </c>
      <c r="C78" s="62" t="s">
        <v>141</v>
      </c>
    </row>
    <row r="79" spans="1:3" s="63" customFormat="1" ht="16.5">
      <c r="A79" s="10" t="s">
        <v>406</v>
      </c>
      <c r="B79" s="11">
        <v>240224</v>
      </c>
      <c r="C79" s="62" t="s">
        <v>121</v>
      </c>
    </row>
    <row r="80" spans="1:3" s="63" customFormat="1" ht="16.5">
      <c r="A80" s="10" t="s">
        <v>413</v>
      </c>
      <c r="B80" s="11">
        <v>240901</v>
      </c>
      <c r="C80" s="62" t="s">
        <v>339</v>
      </c>
    </row>
    <row r="81" spans="1:3" s="63" customFormat="1" ht="16.5">
      <c r="A81" s="10" t="s">
        <v>407</v>
      </c>
      <c r="B81" s="11">
        <v>240302</v>
      </c>
      <c r="C81" s="62" t="s">
        <v>137</v>
      </c>
    </row>
    <row r="82" spans="1:3" ht="16.5">
      <c r="A82" s="10" t="s">
        <v>406</v>
      </c>
      <c r="B82" s="11">
        <v>240221</v>
      </c>
      <c r="C82" s="62" t="s">
        <v>118</v>
      </c>
    </row>
    <row r="83" spans="1:3" s="63" customFormat="1" ht="16.5">
      <c r="A83" s="10" t="s">
        <v>411</v>
      </c>
      <c r="B83" s="11">
        <v>240708</v>
      </c>
      <c r="C83" s="62" t="s">
        <v>281</v>
      </c>
    </row>
    <row r="84" spans="1:3" s="63" customFormat="1" ht="16.5">
      <c r="A84" s="10" t="s">
        <v>406</v>
      </c>
      <c r="B84" s="11">
        <v>240232</v>
      </c>
      <c r="C84" s="62" t="s">
        <v>128</v>
      </c>
    </row>
    <row r="85" spans="1:3" s="63" customFormat="1" ht="16.5">
      <c r="A85" s="10" t="s">
        <v>414</v>
      </c>
      <c r="B85" s="11">
        <v>241021</v>
      </c>
      <c r="C85" s="62" t="s">
        <v>390</v>
      </c>
    </row>
    <row r="86" spans="1:3" s="63" customFormat="1" ht="16.5">
      <c r="A86" s="10" t="s">
        <v>413</v>
      </c>
      <c r="B86" s="11">
        <v>240903</v>
      </c>
      <c r="C86" s="62" t="s">
        <v>340</v>
      </c>
    </row>
    <row r="87" spans="1:3" s="63" customFormat="1" ht="16.5">
      <c r="A87" s="10" t="s">
        <v>413</v>
      </c>
      <c r="B87" s="11">
        <v>240933</v>
      </c>
      <c r="C87" s="62" t="s">
        <v>367</v>
      </c>
    </row>
    <row r="88" spans="1:3" s="11" customFormat="1" ht="16.5">
      <c r="A88" s="10" t="s">
        <v>406</v>
      </c>
      <c r="B88" s="11">
        <v>240210</v>
      </c>
      <c r="C88" s="62" t="s">
        <v>109</v>
      </c>
    </row>
    <row r="89" spans="1:3" ht="16.5">
      <c r="A89" s="10" t="s">
        <v>409</v>
      </c>
      <c r="B89" s="11">
        <v>240513</v>
      </c>
      <c r="C89" s="62" t="s">
        <v>212</v>
      </c>
    </row>
    <row r="90" spans="1:3" s="11" customFormat="1" ht="16.5">
      <c r="A90" s="10" t="s">
        <v>415</v>
      </c>
      <c r="B90" s="11">
        <v>240129</v>
      </c>
      <c r="C90" s="62" t="s">
        <v>34</v>
      </c>
    </row>
    <row r="91" spans="1:3" s="63" customFormat="1" ht="16.5">
      <c r="A91" s="10" t="s">
        <v>410</v>
      </c>
      <c r="B91" s="11">
        <v>240615</v>
      </c>
      <c r="C91" s="62" t="s">
        <v>250</v>
      </c>
    </row>
    <row r="92" spans="1:3" s="63" customFormat="1" ht="16.5">
      <c r="A92" s="10" t="s">
        <v>414</v>
      </c>
      <c r="B92" s="11">
        <v>241002</v>
      </c>
      <c r="C92" s="62" t="s">
        <v>373</v>
      </c>
    </row>
    <row r="93" spans="1:3" s="63" customFormat="1" ht="16.5">
      <c r="A93" s="10" t="s">
        <v>414</v>
      </c>
      <c r="B93" s="11">
        <v>241018</v>
      </c>
      <c r="C93" s="62" t="s">
        <v>387</v>
      </c>
    </row>
    <row r="94" spans="1:3" s="63" customFormat="1" ht="16.5">
      <c r="A94" s="10" t="s">
        <v>411</v>
      </c>
      <c r="B94" s="11">
        <v>240709</v>
      </c>
      <c r="C94" s="62" t="s">
        <v>68</v>
      </c>
    </row>
    <row r="95" spans="1:3" s="63" customFormat="1" ht="16.5">
      <c r="A95" s="10" t="s">
        <v>413</v>
      </c>
      <c r="B95" s="11">
        <v>240909</v>
      </c>
      <c r="C95" s="62" t="s">
        <v>346</v>
      </c>
    </row>
    <row r="96" spans="1:3" s="63" customFormat="1" ht="16.5">
      <c r="A96" s="10" t="s">
        <v>411</v>
      </c>
      <c r="B96" s="11">
        <v>240710</v>
      </c>
      <c r="C96" s="62" t="s">
        <v>282</v>
      </c>
    </row>
    <row r="97" spans="1:3" s="11" customFormat="1" ht="16.5">
      <c r="A97" s="10" t="s">
        <v>415</v>
      </c>
      <c r="B97" s="11">
        <v>240110</v>
      </c>
      <c r="C97" s="62" t="s">
        <v>90</v>
      </c>
    </row>
    <row r="98" spans="1:3" s="63" customFormat="1" ht="16.5">
      <c r="A98" s="10" t="s">
        <v>406</v>
      </c>
      <c r="B98" s="11">
        <v>240215</v>
      </c>
      <c r="C98" s="62" t="s">
        <v>113</v>
      </c>
    </row>
    <row r="99" spans="1:3" s="63" customFormat="1" ht="16.5">
      <c r="A99" s="10" t="s">
        <v>410</v>
      </c>
      <c r="B99" s="11">
        <v>240630</v>
      </c>
      <c r="C99" s="62" t="s">
        <v>265</v>
      </c>
    </row>
    <row r="100" spans="1:3" ht="16.5">
      <c r="A100" s="10" t="s">
        <v>412</v>
      </c>
      <c r="B100" s="11">
        <v>240832</v>
      </c>
      <c r="C100" s="62" t="s">
        <v>332</v>
      </c>
    </row>
    <row r="101" spans="1:3" s="63" customFormat="1" ht="16.5">
      <c r="A101" s="10" t="s">
        <v>411</v>
      </c>
      <c r="B101" s="11">
        <v>240706</v>
      </c>
      <c r="C101" s="62" t="s">
        <v>279</v>
      </c>
    </row>
    <row r="102" spans="1:3" s="63" customFormat="1" ht="16.5">
      <c r="A102" s="10" t="s">
        <v>406</v>
      </c>
      <c r="B102" s="11">
        <v>240218</v>
      </c>
      <c r="C102" s="62" t="s">
        <v>115</v>
      </c>
    </row>
    <row r="103" spans="1:3" s="63" customFormat="1" ht="16.5">
      <c r="A103" s="10" t="s">
        <v>409</v>
      </c>
      <c r="B103" s="11">
        <v>240523</v>
      </c>
      <c r="C103" s="62" t="s">
        <v>222</v>
      </c>
    </row>
    <row r="104" spans="1:3" s="11" customFormat="1" ht="16.5">
      <c r="A104" s="10" t="s">
        <v>415</v>
      </c>
      <c r="B104" s="11">
        <v>240105</v>
      </c>
      <c r="C104" s="62" t="s">
        <v>86</v>
      </c>
    </row>
    <row r="105" spans="1:3" s="63" customFormat="1" ht="16.5">
      <c r="A105" s="10" t="s">
        <v>413</v>
      </c>
      <c r="B105" s="11">
        <v>240919</v>
      </c>
      <c r="C105" s="62" t="s">
        <v>355</v>
      </c>
    </row>
    <row r="106" spans="1:3" s="63" customFormat="1" ht="16.5">
      <c r="A106" s="10" t="s">
        <v>409</v>
      </c>
      <c r="B106" s="11">
        <v>240511</v>
      </c>
      <c r="C106" s="62" t="s">
        <v>210</v>
      </c>
    </row>
    <row r="107" spans="1:3" s="63" customFormat="1" ht="16.5">
      <c r="A107" s="10" t="s">
        <v>413</v>
      </c>
      <c r="B107" s="11">
        <v>240927</v>
      </c>
      <c r="C107" s="62" t="s">
        <v>361</v>
      </c>
    </row>
    <row r="108" spans="1:3" s="63" customFormat="1" ht="16.5">
      <c r="A108" s="10" t="s">
        <v>409</v>
      </c>
      <c r="B108" s="11">
        <v>240522</v>
      </c>
      <c r="C108" s="62" t="s">
        <v>221</v>
      </c>
    </row>
    <row r="109" spans="1:3" s="63" customFormat="1" ht="16.5">
      <c r="A109" s="10" t="s">
        <v>409</v>
      </c>
      <c r="B109" s="11">
        <v>240512</v>
      </c>
      <c r="C109" s="62" t="s">
        <v>211</v>
      </c>
    </row>
    <row r="110" spans="1:3" s="63" customFormat="1" ht="16.5">
      <c r="A110" s="10" t="s">
        <v>407</v>
      </c>
      <c r="B110" s="11">
        <v>240327</v>
      </c>
      <c r="C110" s="62" t="s">
        <v>155</v>
      </c>
    </row>
    <row r="111" spans="1:3" s="63" customFormat="1" ht="16.5">
      <c r="A111" s="10" t="s">
        <v>407</v>
      </c>
      <c r="B111" s="11">
        <v>240339</v>
      </c>
      <c r="C111" s="62" t="s">
        <v>165</v>
      </c>
    </row>
    <row r="112" spans="1:3" s="11" customFormat="1" ht="16.5">
      <c r="A112" s="10" t="s">
        <v>415</v>
      </c>
      <c r="B112" s="11">
        <v>240119</v>
      </c>
      <c r="C112" s="62" t="s">
        <v>25</v>
      </c>
    </row>
    <row r="113" spans="1:3" s="63" customFormat="1" ht="16.5">
      <c r="A113" s="10" t="s">
        <v>407</v>
      </c>
      <c r="B113" s="11">
        <v>240335</v>
      </c>
      <c r="C113" s="62" t="s">
        <v>162</v>
      </c>
    </row>
    <row r="114" spans="1:3" s="11" customFormat="1" ht="16.5">
      <c r="A114" s="10" t="s">
        <v>415</v>
      </c>
      <c r="B114" s="11">
        <v>240114</v>
      </c>
      <c r="C114" s="62" t="s">
        <v>94</v>
      </c>
    </row>
    <row r="115" spans="1:3" s="63" customFormat="1" ht="16.5">
      <c r="A115" s="10" t="s">
        <v>410</v>
      </c>
      <c r="B115" s="11">
        <v>240640</v>
      </c>
      <c r="C115" s="62" t="s">
        <v>66</v>
      </c>
    </row>
    <row r="116" spans="1:3" ht="16.5">
      <c r="A116" s="10" t="s">
        <v>406</v>
      </c>
      <c r="B116" s="11">
        <v>240211</v>
      </c>
      <c r="C116" s="62" t="s">
        <v>53</v>
      </c>
    </row>
    <row r="117" spans="1:3" s="63" customFormat="1" ht="16.5">
      <c r="A117" s="10" t="s">
        <v>410</v>
      </c>
      <c r="B117" s="11">
        <v>240608</v>
      </c>
      <c r="C117" s="62" t="s">
        <v>243</v>
      </c>
    </row>
    <row r="118" spans="1:3" s="63" customFormat="1" ht="16.5">
      <c r="A118" s="10" t="s">
        <v>407</v>
      </c>
      <c r="B118" s="11">
        <v>240329</v>
      </c>
      <c r="C118" s="62" t="s">
        <v>157</v>
      </c>
    </row>
    <row r="119" spans="1:3" s="63" customFormat="1" ht="16.5">
      <c r="A119" s="10" t="s">
        <v>414</v>
      </c>
      <c r="B119" s="11">
        <v>241030</v>
      </c>
      <c r="C119" s="62" t="s">
        <v>398</v>
      </c>
    </row>
    <row r="120" spans="1:3" ht="16.5">
      <c r="A120" s="10" t="s">
        <v>408</v>
      </c>
      <c r="B120" s="11">
        <v>240427</v>
      </c>
      <c r="C120" s="62" t="s">
        <v>187</v>
      </c>
    </row>
    <row r="121" spans="1:3" s="63" customFormat="1" ht="16.5">
      <c r="A121" s="10" t="s">
        <v>412</v>
      </c>
      <c r="B121" s="11">
        <v>240820</v>
      </c>
      <c r="C121" s="62" t="s">
        <v>322</v>
      </c>
    </row>
    <row r="122" spans="1:3" s="63" customFormat="1" ht="16.5">
      <c r="A122" s="10" t="s">
        <v>414</v>
      </c>
      <c r="B122" s="11">
        <v>241015</v>
      </c>
      <c r="C122" s="62" t="s">
        <v>384</v>
      </c>
    </row>
    <row r="123" spans="1:3" s="63" customFormat="1" ht="16.5">
      <c r="A123" s="10" t="s">
        <v>409</v>
      </c>
      <c r="B123" s="11">
        <v>240535</v>
      </c>
      <c r="C123" s="62" t="s">
        <v>47</v>
      </c>
    </row>
    <row r="124" spans="1:3" s="63" customFormat="1" ht="16.5">
      <c r="A124" s="10" t="s">
        <v>407</v>
      </c>
      <c r="B124" s="11">
        <v>240328</v>
      </c>
      <c r="C124" s="62" t="s">
        <v>156</v>
      </c>
    </row>
    <row r="125" spans="1:3" s="11" customFormat="1" ht="16.5">
      <c r="A125" s="10" t="s">
        <v>415</v>
      </c>
      <c r="B125" s="11">
        <v>240111</v>
      </c>
      <c r="C125" s="62" t="s">
        <v>91</v>
      </c>
    </row>
    <row r="126" spans="1:3" ht="16.5">
      <c r="A126" s="10" t="s">
        <v>411</v>
      </c>
      <c r="B126" s="11">
        <v>240711</v>
      </c>
      <c r="C126" s="62" t="s">
        <v>283</v>
      </c>
    </row>
    <row r="127" spans="1:3" s="63" customFormat="1" ht="16.5">
      <c r="A127" s="10" t="s">
        <v>410</v>
      </c>
      <c r="B127" s="11">
        <v>240609</v>
      </c>
      <c r="C127" s="62" t="s">
        <v>244</v>
      </c>
    </row>
    <row r="128" spans="1:3" ht="16.5">
      <c r="A128" s="10" t="s">
        <v>409</v>
      </c>
      <c r="B128" s="11">
        <v>240504</v>
      </c>
      <c r="C128" s="62" t="s">
        <v>204</v>
      </c>
    </row>
    <row r="129" spans="1:3" s="63" customFormat="1" ht="16.5">
      <c r="A129" s="10" t="s">
        <v>409</v>
      </c>
      <c r="B129" s="11">
        <v>240534</v>
      </c>
      <c r="C129" s="62" t="s">
        <v>233</v>
      </c>
    </row>
    <row r="130" spans="1:3" s="63" customFormat="1" ht="16.5">
      <c r="A130" s="10" t="s">
        <v>411</v>
      </c>
      <c r="B130" s="11">
        <v>240712</v>
      </c>
      <c r="C130" s="62" t="s">
        <v>284</v>
      </c>
    </row>
    <row r="131" spans="1:3" s="63" customFormat="1" ht="16.5">
      <c r="A131" s="10" t="s">
        <v>410</v>
      </c>
      <c r="B131" s="11">
        <v>240618</v>
      </c>
      <c r="C131" s="62" t="s">
        <v>253</v>
      </c>
    </row>
    <row r="132" spans="1:3" s="63" customFormat="1" ht="16.5">
      <c r="A132" s="10" t="s">
        <v>408</v>
      </c>
      <c r="B132" s="11">
        <v>240419</v>
      </c>
      <c r="C132" s="62" t="s">
        <v>182</v>
      </c>
    </row>
    <row r="133" spans="1:3" s="63" customFormat="1" ht="16.5">
      <c r="A133" s="10" t="s">
        <v>414</v>
      </c>
      <c r="B133" s="11">
        <v>241032</v>
      </c>
      <c r="C133" s="62" t="s">
        <v>400</v>
      </c>
    </row>
    <row r="134" spans="1:3" ht="16.5">
      <c r="A134" s="10" t="s">
        <v>413</v>
      </c>
      <c r="B134" s="11">
        <v>240926</v>
      </c>
      <c r="C134" s="62" t="s">
        <v>420</v>
      </c>
    </row>
    <row r="135" spans="1:3" s="63" customFormat="1" ht="16.5">
      <c r="A135" s="10" t="s">
        <v>411</v>
      </c>
      <c r="B135" s="11">
        <v>240713</v>
      </c>
      <c r="C135" s="62" t="s">
        <v>285</v>
      </c>
    </row>
    <row r="136" spans="1:3" ht="16.5">
      <c r="A136" s="10" t="s">
        <v>408</v>
      </c>
      <c r="B136" s="11">
        <v>240441</v>
      </c>
      <c r="C136" s="62" t="s">
        <v>199</v>
      </c>
    </row>
    <row r="137" spans="1:3" s="63" customFormat="1" ht="16.5">
      <c r="A137" s="10" t="s">
        <v>414</v>
      </c>
      <c r="B137" s="11">
        <v>241031</v>
      </c>
      <c r="C137" s="62" t="s">
        <v>399</v>
      </c>
    </row>
    <row r="138" spans="1:3" s="63" customFormat="1" ht="16.5">
      <c r="A138" s="10" t="s">
        <v>414</v>
      </c>
      <c r="B138" s="11">
        <v>241008</v>
      </c>
      <c r="C138" s="62" t="s">
        <v>379</v>
      </c>
    </row>
    <row r="139" spans="1:3" s="63" customFormat="1" ht="16.5">
      <c r="A139" s="10" t="s">
        <v>406</v>
      </c>
      <c r="B139" s="11">
        <v>240237</v>
      </c>
      <c r="C139" s="62" t="s">
        <v>133</v>
      </c>
    </row>
    <row r="140" spans="1:3" s="63" customFormat="1" ht="16.5">
      <c r="A140" s="10" t="s">
        <v>408</v>
      </c>
      <c r="B140" s="11">
        <v>240408</v>
      </c>
      <c r="C140" s="62" t="s">
        <v>172</v>
      </c>
    </row>
    <row r="141" spans="1:3" s="63" customFormat="1" ht="16.5">
      <c r="A141" s="10" t="s">
        <v>412</v>
      </c>
      <c r="B141" s="11">
        <v>240830</v>
      </c>
      <c r="C141" s="62" t="s">
        <v>330</v>
      </c>
    </row>
    <row r="142" spans="1:3" s="63" customFormat="1" ht="16.5">
      <c r="A142" s="10" t="s">
        <v>407</v>
      </c>
      <c r="B142" s="11">
        <v>240303</v>
      </c>
      <c r="C142" s="62" t="s">
        <v>138</v>
      </c>
    </row>
    <row r="143" spans="1:3" s="63" customFormat="1" ht="16.5">
      <c r="A143" s="10" t="s">
        <v>411</v>
      </c>
      <c r="B143" s="11">
        <v>240717</v>
      </c>
      <c r="C143" s="62" t="s">
        <v>289</v>
      </c>
    </row>
    <row r="144" spans="1:3" s="63" customFormat="1" ht="16.5">
      <c r="A144" s="10" t="s">
        <v>413</v>
      </c>
      <c r="B144" s="11">
        <v>240905</v>
      </c>
      <c r="C144" s="62" t="s">
        <v>342</v>
      </c>
    </row>
    <row r="145" spans="1:3" s="63" customFormat="1" ht="16.5">
      <c r="A145" s="10" t="s">
        <v>414</v>
      </c>
      <c r="B145" s="11">
        <v>241013</v>
      </c>
      <c r="C145" s="62" t="s">
        <v>382</v>
      </c>
    </row>
    <row r="146" spans="1:3" s="63" customFormat="1" ht="16.5">
      <c r="A146" s="10" t="s">
        <v>411</v>
      </c>
      <c r="B146" s="11">
        <v>240714</v>
      </c>
      <c r="C146" s="62" t="s">
        <v>286</v>
      </c>
    </row>
    <row r="147" spans="1:3" ht="16.5">
      <c r="A147" s="10" t="s">
        <v>408</v>
      </c>
      <c r="B147" s="11">
        <v>240433</v>
      </c>
      <c r="C147" s="62" t="s">
        <v>65</v>
      </c>
    </row>
    <row r="148" spans="1:3" s="63" customFormat="1" ht="16.5">
      <c r="A148" s="10" t="s">
        <v>408</v>
      </c>
      <c r="B148" s="11">
        <v>240402</v>
      </c>
      <c r="C148" s="62" t="s">
        <v>166</v>
      </c>
    </row>
    <row r="149" spans="1:3" s="63" customFormat="1" ht="16.5">
      <c r="A149" s="10" t="s">
        <v>409</v>
      </c>
      <c r="B149" s="11">
        <v>240518</v>
      </c>
      <c r="C149" s="62" t="s">
        <v>217</v>
      </c>
    </row>
    <row r="150" spans="1:3" s="63" customFormat="1" ht="16.5">
      <c r="A150" s="10" t="s">
        <v>412</v>
      </c>
      <c r="B150" s="11">
        <v>240802</v>
      </c>
      <c r="C150" s="62" t="s">
        <v>307</v>
      </c>
    </row>
    <row r="151" spans="1:3" s="63" customFormat="1" ht="16.5">
      <c r="A151" s="10" t="s">
        <v>410</v>
      </c>
      <c r="B151" s="11">
        <v>240621</v>
      </c>
      <c r="C151" s="62" t="s">
        <v>256</v>
      </c>
    </row>
    <row r="152" spans="1:3" s="63" customFormat="1" ht="16.5">
      <c r="A152" s="10" t="s">
        <v>407</v>
      </c>
      <c r="B152" s="11">
        <v>240304</v>
      </c>
      <c r="C152" s="62" t="s">
        <v>139</v>
      </c>
    </row>
    <row r="153" spans="1:3" s="63" customFormat="1" ht="16.5">
      <c r="A153" s="10" t="s">
        <v>406</v>
      </c>
      <c r="B153" s="11">
        <v>240219</v>
      </c>
      <c r="C153" s="62" t="s">
        <v>116</v>
      </c>
    </row>
    <row r="154" spans="1:3" s="63" customFormat="1" ht="16.5">
      <c r="A154" s="10" t="s">
        <v>408</v>
      </c>
      <c r="B154" s="11">
        <v>240432</v>
      </c>
      <c r="C154" s="62" t="s">
        <v>191</v>
      </c>
    </row>
    <row r="155" spans="1:3" s="11" customFormat="1" ht="16.5">
      <c r="A155" s="10" t="s">
        <v>415</v>
      </c>
      <c r="B155" s="11">
        <v>240104</v>
      </c>
      <c r="C155" s="62" t="s">
        <v>85</v>
      </c>
    </row>
    <row r="156" spans="1:3" s="63" customFormat="1" ht="16.5">
      <c r="A156" s="10" t="s">
        <v>413</v>
      </c>
      <c r="B156" s="11">
        <v>240920</v>
      </c>
      <c r="C156" s="62" t="s">
        <v>356</v>
      </c>
    </row>
    <row r="157" spans="1:3" s="63" customFormat="1" ht="16.5">
      <c r="A157" s="10" t="s">
        <v>408</v>
      </c>
      <c r="B157" s="11">
        <v>240425</v>
      </c>
      <c r="C157" s="62" t="s">
        <v>186</v>
      </c>
    </row>
    <row r="158" spans="1:3" s="63" customFormat="1" ht="16.5">
      <c r="A158" s="10" t="s">
        <v>411</v>
      </c>
      <c r="B158" s="11">
        <v>240716</v>
      </c>
      <c r="C158" s="62" t="s">
        <v>288</v>
      </c>
    </row>
    <row r="159" spans="1:3" s="63" customFormat="1" ht="16.5">
      <c r="A159" s="10" t="s">
        <v>414</v>
      </c>
      <c r="B159" s="11">
        <v>241007</v>
      </c>
      <c r="C159" s="62" t="s">
        <v>378</v>
      </c>
    </row>
    <row r="160" spans="1:3" s="63" customFormat="1" ht="16.5">
      <c r="A160" s="10" t="s">
        <v>412</v>
      </c>
      <c r="B160" s="11">
        <v>240813</v>
      </c>
      <c r="C160" s="62" t="s">
        <v>318</v>
      </c>
    </row>
    <row r="161" spans="1:3" s="11" customFormat="1" ht="16.5">
      <c r="A161" s="10" t="s">
        <v>415</v>
      </c>
      <c r="B161" s="11">
        <v>240128</v>
      </c>
      <c r="C161" s="62" t="s">
        <v>33</v>
      </c>
    </row>
    <row r="162" spans="1:3" s="63" customFormat="1" ht="16.5">
      <c r="A162" s="10" t="s">
        <v>409</v>
      </c>
      <c r="B162" s="11">
        <v>240532</v>
      </c>
      <c r="C162" s="62" t="s">
        <v>231</v>
      </c>
    </row>
    <row r="163" spans="1:3" s="63" customFormat="1" ht="16.5">
      <c r="A163" s="10" t="s">
        <v>412</v>
      </c>
      <c r="B163" s="11">
        <v>240840</v>
      </c>
      <c r="C163" s="62" t="s">
        <v>75</v>
      </c>
    </row>
    <row r="164" spans="1:3" s="63" customFormat="1" ht="16.5">
      <c r="A164" s="10" t="s">
        <v>407</v>
      </c>
      <c r="B164" s="11">
        <v>240321</v>
      </c>
      <c r="C164" s="62" t="s">
        <v>150</v>
      </c>
    </row>
    <row r="165" spans="1:3" s="63" customFormat="1" ht="16.5">
      <c r="A165" s="10" t="s">
        <v>408</v>
      </c>
      <c r="B165" s="11">
        <v>240411</v>
      </c>
      <c r="C165" s="62" t="s">
        <v>175</v>
      </c>
    </row>
    <row r="166" spans="1:3" s="63" customFormat="1" ht="16.5">
      <c r="A166" s="10" t="s">
        <v>412</v>
      </c>
      <c r="B166" s="11">
        <v>240829</v>
      </c>
      <c r="C166" s="62" t="s">
        <v>73</v>
      </c>
    </row>
    <row r="167" spans="1:3" s="63" customFormat="1" ht="16.5">
      <c r="A167" s="10" t="s">
        <v>414</v>
      </c>
      <c r="B167" s="11">
        <v>241014</v>
      </c>
      <c r="C167" s="62" t="s">
        <v>383</v>
      </c>
    </row>
    <row r="168" spans="1:3" s="63" customFormat="1" ht="16.5">
      <c r="A168" s="10" t="s">
        <v>412</v>
      </c>
      <c r="B168" s="11">
        <v>240816</v>
      </c>
      <c r="C168" s="62" t="s">
        <v>71</v>
      </c>
    </row>
    <row r="169" spans="1:3" s="63" customFormat="1" ht="16.5">
      <c r="A169" s="10" t="s">
        <v>414</v>
      </c>
      <c r="B169" s="11">
        <v>241009</v>
      </c>
      <c r="C169" s="62" t="s">
        <v>80</v>
      </c>
    </row>
    <row r="170" spans="1:3" s="63" customFormat="1" ht="16.5">
      <c r="A170" s="10" t="s">
        <v>407</v>
      </c>
      <c r="B170" s="11">
        <v>240315</v>
      </c>
      <c r="C170" s="62" t="s">
        <v>57</v>
      </c>
    </row>
    <row r="171" spans="1:3" s="63" customFormat="1" ht="16.5">
      <c r="A171" s="10" t="s">
        <v>407</v>
      </c>
      <c r="B171" s="11">
        <v>240308</v>
      </c>
      <c r="C171" s="62" t="s">
        <v>56</v>
      </c>
    </row>
    <row r="172" spans="1:3" s="63" customFormat="1" ht="16.5">
      <c r="A172" s="10" t="s">
        <v>411</v>
      </c>
      <c r="B172" s="11">
        <v>240719</v>
      </c>
      <c r="C172" s="62" t="s">
        <v>291</v>
      </c>
    </row>
    <row r="173" spans="1:3" s="63" customFormat="1" ht="16.5">
      <c r="A173" s="10" t="s">
        <v>410</v>
      </c>
      <c r="B173" s="11">
        <v>240606</v>
      </c>
      <c r="C173" s="62" t="s">
        <v>241</v>
      </c>
    </row>
    <row r="174" spans="1:3" s="63" customFormat="1" ht="16.5">
      <c r="A174" s="10" t="s">
        <v>408</v>
      </c>
      <c r="B174" s="11">
        <v>240413</v>
      </c>
      <c r="C174" s="62" t="s">
        <v>177</v>
      </c>
    </row>
    <row r="175" spans="1:3" ht="16.5">
      <c r="A175" s="10" t="s">
        <v>410</v>
      </c>
      <c r="B175" s="11">
        <v>240635</v>
      </c>
      <c r="C175" s="62" t="s">
        <v>270</v>
      </c>
    </row>
    <row r="176" spans="1:3" s="63" customFormat="1" ht="16.5">
      <c r="A176" s="10" t="s">
        <v>406</v>
      </c>
      <c r="B176" s="11">
        <v>240239</v>
      </c>
      <c r="C176" s="62" t="s">
        <v>135</v>
      </c>
    </row>
    <row r="177" spans="1:3" s="63" customFormat="1" ht="16.5">
      <c r="A177" s="10" t="s">
        <v>413</v>
      </c>
      <c r="B177" s="11">
        <v>240908</v>
      </c>
      <c r="C177" s="62" t="s">
        <v>345</v>
      </c>
    </row>
    <row r="178" spans="1:3" s="63" customFormat="1" ht="16.5">
      <c r="A178" s="10" t="s">
        <v>412</v>
      </c>
      <c r="B178" s="11">
        <v>240824</v>
      </c>
      <c r="C178" s="62" t="s">
        <v>325</v>
      </c>
    </row>
    <row r="179" spans="1:3" s="63" customFormat="1" ht="16.5">
      <c r="A179" s="10" t="s">
        <v>406</v>
      </c>
      <c r="B179" s="11">
        <v>240235</v>
      </c>
      <c r="C179" s="62" t="s">
        <v>131</v>
      </c>
    </row>
    <row r="180" spans="1:3" s="63" customFormat="1" ht="16.5">
      <c r="A180" s="10" t="s">
        <v>406</v>
      </c>
      <c r="B180" s="11">
        <v>240223</v>
      </c>
      <c r="C180" s="62" t="s">
        <v>120</v>
      </c>
    </row>
    <row r="181" spans="1:3" s="11" customFormat="1" ht="16.5">
      <c r="A181" s="10" t="s">
        <v>415</v>
      </c>
      <c r="B181" s="11">
        <v>240115</v>
      </c>
      <c r="C181" s="62" t="s">
        <v>95</v>
      </c>
    </row>
    <row r="182" spans="1:3" s="63" customFormat="1" ht="16.5">
      <c r="A182" s="10" t="s">
        <v>409</v>
      </c>
      <c r="B182" s="11">
        <v>240521</v>
      </c>
      <c r="C182" s="62" t="s">
        <v>220</v>
      </c>
    </row>
    <row r="183" spans="1:3" s="63" customFormat="1" ht="16.5">
      <c r="A183" s="10" t="s">
        <v>409</v>
      </c>
      <c r="B183" s="11">
        <v>240520</v>
      </c>
      <c r="C183" s="62" t="s">
        <v>219</v>
      </c>
    </row>
    <row r="184" spans="1:3" s="63" customFormat="1" ht="16.5">
      <c r="A184" s="10" t="s">
        <v>411</v>
      </c>
      <c r="B184" s="11">
        <v>240715</v>
      </c>
      <c r="C184" s="62" t="s">
        <v>287</v>
      </c>
    </row>
    <row r="185" spans="1:3" ht="16.5">
      <c r="A185" s="10" t="s">
        <v>410</v>
      </c>
      <c r="B185" s="11">
        <v>240639</v>
      </c>
      <c r="C185" s="62" t="s">
        <v>273</v>
      </c>
    </row>
    <row r="186" spans="1:3" s="63" customFormat="1" ht="16.5">
      <c r="A186" s="10" t="s">
        <v>414</v>
      </c>
      <c r="B186" s="11">
        <v>241038</v>
      </c>
      <c r="C186" s="62" t="s">
        <v>405</v>
      </c>
    </row>
    <row r="187" spans="1:3" s="63" customFormat="1" ht="16.5">
      <c r="A187" s="10" t="s">
        <v>410</v>
      </c>
      <c r="B187" s="11">
        <v>240629</v>
      </c>
      <c r="C187" s="62" t="s">
        <v>264</v>
      </c>
    </row>
    <row r="188" spans="1:3" s="63" customFormat="1" ht="16.5">
      <c r="A188" s="10" t="s">
        <v>409</v>
      </c>
      <c r="B188" s="11">
        <v>240527</v>
      </c>
      <c r="C188" s="62" t="s">
        <v>226</v>
      </c>
    </row>
    <row r="189" spans="1:3" s="63" customFormat="1" ht="16.5">
      <c r="A189" s="10" t="s">
        <v>414</v>
      </c>
      <c r="B189" s="11">
        <v>241020</v>
      </c>
      <c r="C189" s="62" t="s">
        <v>389</v>
      </c>
    </row>
    <row r="190" spans="1:3" s="63" customFormat="1" ht="16.5">
      <c r="A190" s="10" t="s">
        <v>412</v>
      </c>
      <c r="B190" s="11">
        <v>240839</v>
      </c>
      <c r="C190" s="62" t="s">
        <v>338</v>
      </c>
    </row>
    <row r="191" spans="1:3" s="63" customFormat="1" ht="16.5">
      <c r="A191" s="10" t="s">
        <v>412</v>
      </c>
      <c r="B191" s="11">
        <v>240838</v>
      </c>
      <c r="C191" s="62" t="s">
        <v>337</v>
      </c>
    </row>
    <row r="192" spans="1:3" s="11" customFormat="1" ht="16.5">
      <c r="A192" s="10" t="s">
        <v>415</v>
      </c>
      <c r="B192" s="11">
        <v>240131</v>
      </c>
      <c r="C192" s="62" t="s">
        <v>52</v>
      </c>
    </row>
    <row r="193" spans="1:3" s="63" customFormat="1" ht="16.5">
      <c r="A193" s="10" t="s">
        <v>412</v>
      </c>
      <c r="B193" s="11">
        <v>240807</v>
      </c>
      <c r="C193" s="62" t="s">
        <v>312</v>
      </c>
    </row>
    <row r="194" spans="1:3" s="63" customFormat="1" ht="16.5">
      <c r="A194" s="10" t="s">
        <v>410</v>
      </c>
      <c r="B194" s="11">
        <v>240616</v>
      </c>
      <c r="C194" s="62" t="s">
        <v>251</v>
      </c>
    </row>
    <row r="195" spans="1:3" s="11" customFormat="1" ht="16.5">
      <c r="A195" s="10" t="s">
        <v>415</v>
      </c>
      <c r="B195" s="11">
        <v>240139</v>
      </c>
      <c r="C195" s="62" t="s">
        <v>39</v>
      </c>
    </row>
    <row r="196" spans="1:3" s="63" customFormat="1" ht="16.5">
      <c r="A196" s="10" t="s">
        <v>411</v>
      </c>
      <c r="B196" s="11">
        <v>240718</v>
      </c>
      <c r="C196" s="62" t="s">
        <v>290</v>
      </c>
    </row>
    <row r="197" spans="1:3" s="63" customFormat="1" ht="16.5">
      <c r="A197" s="10" t="s">
        <v>411</v>
      </c>
      <c r="B197" s="11">
        <v>240723</v>
      </c>
      <c r="C197" s="62" t="s">
        <v>294</v>
      </c>
    </row>
    <row r="198" spans="1:3" s="63" customFormat="1" ht="16.5">
      <c r="A198" s="10" t="s">
        <v>408</v>
      </c>
      <c r="B198" s="11">
        <v>240437</v>
      </c>
      <c r="C198" s="62" t="s">
        <v>195</v>
      </c>
    </row>
    <row r="199" spans="1:3" s="63" customFormat="1" ht="16.5">
      <c r="A199" s="10" t="s">
        <v>406</v>
      </c>
      <c r="B199" s="11">
        <v>240220</v>
      </c>
      <c r="C199" s="62" t="s">
        <v>117</v>
      </c>
    </row>
    <row r="200" spans="1:3" s="63" customFormat="1" ht="16.5">
      <c r="A200" s="10" t="s">
        <v>406</v>
      </c>
      <c r="B200" s="11">
        <v>240229</v>
      </c>
      <c r="C200" s="62" t="s">
        <v>55</v>
      </c>
    </row>
    <row r="201" spans="1:3" s="63" customFormat="1" ht="16.5">
      <c r="A201" s="10" t="s">
        <v>407</v>
      </c>
      <c r="B201" s="11">
        <v>240331</v>
      </c>
      <c r="C201" s="62" t="s">
        <v>59</v>
      </c>
    </row>
    <row r="202" spans="1:3" s="63" customFormat="1" ht="16.5">
      <c r="A202" s="10" t="s">
        <v>408</v>
      </c>
      <c r="B202" s="11">
        <v>240418</v>
      </c>
      <c r="C202" s="62" t="s">
        <v>181</v>
      </c>
    </row>
    <row r="203" spans="1:3" s="63" customFormat="1" ht="16.5">
      <c r="A203" s="10" t="s">
        <v>409</v>
      </c>
      <c r="B203" s="11">
        <v>240528</v>
      </c>
      <c r="C203" s="62" t="s">
        <v>227</v>
      </c>
    </row>
    <row r="204" spans="1:3" ht="16.5">
      <c r="A204" s="10" t="s">
        <v>412</v>
      </c>
      <c r="B204" s="11">
        <v>240817</v>
      </c>
      <c r="C204" s="62" t="s">
        <v>319</v>
      </c>
    </row>
    <row r="205" spans="1:3" s="63" customFormat="1" ht="16.5">
      <c r="A205" s="10" t="s">
        <v>414</v>
      </c>
      <c r="B205" s="11">
        <v>241034</v>
      </c>
      <c r="C205" s="62" t="s">
        <v>402</v>
      </c>
    </row>
    <row r="206" spans="1:3" s="63" customFormat="1" ht="16.5">
      <c r="A206" s="10" t="s">
        <v>413</v>
      </c>
      <c r="B206" s="11">
        <v>240931</v>
      </c>
      <c r="C206" s="62" t="s">
        <v>365</v>
      </c>
    </row>
    <row r="207" spans="1:3" s="11" customFormat="1" ht="16.5">
      <c r="A207" s="10" t="s">
        <v>415</v>
      </c>
      <c r="B207" s="11">
        <v>240109</v>
      </c>
      <c r="C207" s="62" t="s">
        <v>89</v>
      </c>
    </row>
    <row r="208" spans="1:3" s="63" customFormat="1" ht="16.5">
      <c r="A208" s="10" t="s">
        <v>412</v>
      </c>
      <c r="B208" s="11">
        <v>240835</v>
      </c>
      <c r="C208" s="62" t="s">
        <v>335</v>
      </c>
    </row>
    <row r="209" spans="1:3" ht="16.5">
      <c r="A209" s="10" t="s">
        <v>413</v>
      </c>
      <c r="B209" s="11">
        <v>240922</v>
      </c>
      <c r="C209" s="62" t="s">
        <v>358</v>
      </c>
    </row>
    <row r="210" spans="1:3" ht="16.5">
      <c r="A210" s="10" t="s">
        <v>413</v>
      </c>
      <c r="B210" s="11">
        <v>240932</v>
      </c>
      <c r="C210" s="62" t="s">
        <v>366</v>
      </c>
    </row>
    <row r="211" spans="1:3" s="63" customFormat="1" ht="16.5">
      <c r="A211" s="10" t="s">
        <v>414</v>
      </c>
      <c r="B211" s="11">
        <v>241005</v>
      </c>
      <c r="C211" s="62" t="s">
        <v>376</v>
      </c>
    </row>
    <row r="212" spans="1:3" s="63" customFormat="1" ht="16.5">
      <c r="A212" s="10" t="s">
        <v>411</v>
      </c>
      <c r="B212" s="11">
        <v>240722</v>
      </c>
      <c r="C212" s="62" t="s">
        <v>293</v>
      </c>
    </row>
    <row r="213" spans="1:3" s="63" customFormat="1" ht="16.5">
      <c r="A213" s="10" t="s">
        <v>412</v>
      </c>
      <c r="B213" s="11">
        <v>240803</v>
      </c>
      <c r="C213" s="62" t="s">
        <v>308</v>
      </c>
    </row>
    <row r="214" spans="1:3" s="63" customFormat="1" ht="16.5">
      <c r="A214" s="10" t="s">
        <v>410</v>
      </c>
      <c r="B214" s="11">
        <v>240623</v>
      </c>
      <c r="C214" s="62" t="s">
        <v>258</v>
      </c>
    </row>
    <row r="215" spans="1:3" s="63" customFormat="1" ht="16.5">
      <c r="A215" s="10" t="s">
        <v>414</v>
      </c>
      <c r="B215" s="11">
        <v>241003</v>
      </c>
      <c r="C215" s="62" t="s">
        <v>374</v>
      </c>
    </row>
    <row r="216" spans="1:3" s="63" customFormat="1" ht="16.5">
      <c r="A216" s="10" t="s">
        <v>410</v>
      </c>
      <c r="B216" s="11">
        <v>240637</v>
      </c>
      <c r="C216" s="62" t="s">
        <v>272</v>
      </c>
    </row>
    <row r="217" spans="1:3" s="63" customFormat="1" ht="16.5">
      <c r="A217" s="10" t="s">
        <v>411</v>
      </c>
      <c r="B217" s="11">
        <v>240724</v>
      </c>
      <c r="C217" s="62" t="s">
        <v>295</v>
      </c>
    </row>
    <row r="218" spans="1:3" s="63" customFormat="1" ht="16.5">
      <c r="A218" s="10" t="s">
        <v>407</v>
      </c>
      <c r="B218" s="11">
        <v>240306</v>
      </c>
      <c r="C218" s="62" t="s">
        <v>42</v>
      </c>
    </row>
    <row r="219" spans="1:3" ht="16.5">
      <c r="A219" s="10" t="s">
        <v>414</v>
      </c>
      <c r="B219" s="11">
        <v>241010</v>
      </c>
      <c r="C219" s="62" t="s">
        <v>380</v>
      </c>
    </row>
    <row r="220" spans="1:3" s="63" customFormat="1" ht="16.5">
      <c r="A220" s="10" t="s">
        <v>412</v>
      </c>
      <c r="B220" s="11">
        <v>240819</v>
      </c>
      <c r="C220" s="62" t="s">
        <v>321</v>
      </c>
    </row>
    <row r="221" spans="1:3" ht="16.5">
      <c r="A221" s="10" t="s">
        <v>407</v>
      </c>
      <c r="B221" s="11">
        <v>240320</v>
      </c>
      <c r="C221" s="62" t="s">
        <v>149</v>
      </c>
    </row>
    <row r="222" spans="1:3" s="63" customFormat="1" ht="16.5">
      <c r="A222" s="10" t="s">
        <v>409</v>
      </c>
      <c r="B222" s="11">
        <v>240526</v>
      </c>
      <c r="C222" s="62" t="s">
        <v>225</v>
      </c>
    </row>
    <row r="223" spans="1:3" s="63" customFormat="1" ht="16.5">
      <c r="A223" s="10" t="s">
        <v>410</v>
      </c>
      <c r="B223" s="11">
        <v>240636</v>
      </c>
      <c r="C223" s="62" t="s">
        <v>271</v>
      </c>
    </row>
    <row r="224" spans="1:3" s="63" customFormat="1" ht="16.5">
      <c r="A224" s="10" t="s">
        <v>407</v>
      </c>
      <c r="B224" s="11">
        <v>240326</v>
      </c>
      <c r="C224" s="62" t="s">
        <v>154</v>
      </c>
    </row>
    <row r="225" spans="1:3" s="63" customFormat="1" ht="16.5">
      <c r="A225" s="10" t="s">
        <v>411</v>
      </c>
      <c r="B225" s="11">
        <v>240725</v>
      </c>
      <c r="C225" s="62" t="s">
        <v>296</v>
      </c>
    </row>
    <row r="226" spans="1:3" s="63" customFormat="1" ht="16.5">
      <c r="A226" s="10" t="s">
        <v>408</v>
      </c>
      <c r="B226" s="11">
        <v>240407</v>
      </c>
      <c r="C226" s="62" t="s">
        <v>171</v>
      </c>
    </row>
    <row r="227" spans="1:3" s="63" customFormat="1" ht="16.5">
      <c r="A227" s="10" t="s">
        <v>407</v>
      </c>
      <c r="B227" s="11">
        <v>240312</v>
      </c>
      <c r="C227" s="62" t="s">
        <v>142</v>
      </c>
    </row>
    <row r="228" spans="1:3" s="63" customFormat="1" ht="16.5">
      <c r="A228" s="10" t="s">
        <v>410</v>
      </c>
      <c r="B228" s="11">
        <v>240601</v>
      </c>
      <c r="C228" s="62" t="s">
        <v>236</v>
      </c>
    </row>
    <row r="229" spans="1:3" s="63" customFormat="1" ht="16.5">
      <c r="A229" s="10" t="s">
        <v>408</v>
      </c>
      <c r="B229" s="11">
        <v>240412</v>
      </c>
      <c r="C229" s="62" t="s">
        <v>176</v>
      </c>
    </row>
    <row r="230" spans="1:3" s="63" customFormat="1" ht="16.5">
      <c r="A230" s="10" t="s">
        <v>408</v>
      </c>
      <c r="B230" s="11">
        <v>240404</v>
      </c>
      <c r="C230" s="62" t="s">
        <v>168</v>
      </c>
    </row>
    <row r="231" spans="1:3" s="63" customFormat="1" ht="16.5">
      <c r="A231" s="10" t="s">
        <v>407</v>
      </c>
      <c r="B231" s="11">
        <v>240322</v>
      </c>
      <c r="C231" s="62" t="s">
        <v>151</v>
      </c>
    </row>
    <row r="232" spans="1:3" s="63" customFormat="1" ht="16.5">
      <c r="A232" s="10" t="s">
        <v>407</v>
      </c>
      <c r="B232" s="11">
        <v>240313</v>
      </c>
      <c r="C232" s="62" t="s">
        <v>143</v>
      </c>
    </row>
    <row r="233" spans="1:3" s="63" customFormat="1" ht="16.5">
      <c r="A233" s="10" t="s">
        <v>409</v>
      </c>
      <c r="B233" s="11">
        <v>240508</v>
      </c>
      <c r="C233" s="62" t="s">
        <v>417</v>
      </c>
    </row>
    <row r="234" spans="1:3" s="63" customFormat="1" ht="16.5">
      <c r="A234" s="10" t="s">
        <v>406</v>
      </c>
      <c r="B234" s="11">
        <v>240226</v>
      </c>
      <c r="C234" s="62" t="s">
        <v>123</v>
      </c>
    </row>
    <row r="235" spans="1:3" s="63" customFormat="1" ht="16.5">
      <c r="A235" s="10" t="s">
        <v>409</v>
      </c>
      <c r="B235" s="11">
        <v>240517</v>
      </c>
      <c r="C235" s="62" t="s">
        <v>216</v>
      </c>
    </row>
    <row r="236" spans="1:3" s="63" customFormat="1" ht="16.5">
      <c r="A236" s="10" t="s">
        <v>410</v>
      </c>
      <c r="B236" s="11">
        <v>240622</v>
      </c>
      <c r="C236" s="62" t="s">
        <v>257</v>
      </c>
    </row>
    <row r="237" spans="1:3" s="63" customFormat="1" ht="16.5">
      <c r="A237" s="10" t="s">
        <v>414</v>
      </c>
      <c r="B237" s="11">
        <v>241029</v>
      </c>
      <c r="C237" s="62" t="s">
        <v>397</v>
      </c>
    </row>
    <row r="238" spans="1:3" s="63" customFormat="1" ht="16.5">
      <c r="A238" s="10" t="s">
        <v>411</v>
      </c>
      <c r="B238" s="11">
        <v>240736</v>
      </c>
      <c r="C238" s="62" t="s">
        <v>306</v>
      </c>
    </row>
    <row r="239" spans="1:3" s="63" customFormat="1" ht="16.5">
      <c r="A239" s="10" t="s">
        <v>406</v>
      </c>
      <c r="B239" s="11">
        <v>240238</v>
      </c>
      <c r="C239" s="62" t="s">
        <v>134</v>
      </c>
    </row>
    <row r="240" spans="1:3" s="63" customFormat="1" ht="16.5">
      <c r="A240" s="10" t="s">
        <v>410</v>
      </c>
      <c r="B240" s="11">
        <v>240624</v>
      </c>
      <c r="C240" s="62" t="s">
        <v>259</v>
      </c>
    </row>
    <row r="241" spans="1:3" ht="16.5">
      <c r="A241" s="10" t="s">
        <v>409</v>
      </c>
      <c r="B241" s="11">
        <v>240514</v>
      </c>
      <c r="C241" s="62" t="s">
        <v>213</v>
      </c>
    </row>
    <row r="242" spans="1:3" s="63" customFormat="1" ht="16.5">
      <c r="A242" s="10" t="s">
        <v>413</v>
      </c>
      <c r="B242" s="11">
        <v>240930</v>
      </c>
      <c r="C242" s="62" t="s">
        <v>364</v>
      </c>
    </row>
    <row r="243" spans="1:3" s="63" customFormat="1" ht="16.5">
      <c r="A243" s="10" t="s">
        <v>407</v>
      </c>
      <c r="B243" s="11">
        <v>240325</v>
      </c>
      <c r="C243" s="62" t="s">
        <v>153</v>
      </c>
    </row>
    <row r="244" spans="1:3" s="63" customFormat="1" ht="16.5">
      <c r="A244" s="10" t="s">
        <v>412</v>
      </c>
      <c r="B244" s="11">
        <v>240833</v>
      </c>
      <c r="C244" s="62" t="s">
        <v>333</v>
      </c>
    </row>
    <row r="245" spans="1:3" ht="16.5">
      <c r="A245" s="10" t="s">
        <v>408</v>
      </c>
      <c r="B245" s="11">
        <v>240403</v>
      </c>
      <c r="C245" s="62" t="s">
        <v>167</v>
      </c>
    </row>
    <row r="246" spans="1:3" s="63" customFormat="1" ht="16.5">
      <c r="A246" s="10" t="s">
        <v>406</v>
      </c>
      <c r="B246" s="11">
        <v>240214</v>
      </c>
      <c r="C246" s="62" t="s">
        <v>112</v>
      </c>
    </row>
    <row r="247" spans="1:3" s="63" customFormat="1" ht="16.5">
      <c r="A247" s="10" t="s">
        <v>412</v>
      </c>
      <c r="B247" s="11">
        <v>240825</v>
      </c>
      <c r="C247" s="62" t="s">
        <v>326</v>
      </c>
    </row>
    <row r="248" spans="1:3" s="63" customFormat="1" ht="16.5">
      <c r="A248" s="10" t="s">
        <v>407</v>
      </c>
      <c r="B248" s="11">
        <v>240314</v>
      </c>
      <c r="C248" s="62" t="s">
        <v>144</v>
      </c>
    </row>
    <row r="249" spans="1:3" s="63" customFormat="1" ht="16.5">
      <c r="A249" s="10" t="s">
        <v>407</v>
      </c>
      <c r="B249" s="11">
        <v>240301</v>
      </c>
      <c r="C249" s="62" t="s">
        <v>136</v>
      </c>
    </row>
    <row r="250" spans="1:3" s="63" customFormat="1" ht="16.5">
      <c r="A250" s="10" t="s">
        <v>414</v>
      </c>
      <c r="B250" s="11">
        <v>241006</v>
      </c>
      <c r="C250" s="62" t="s">
        <v>377</v>
      </c>
    </row>
    <row r="251" spans="1:3" s="63" customFormat="1" ht="16.5">
      <c r="A251" s="10" t="s">
        <v>414</v>
      </c>
      <c r="B251" s="11">
        <v>241036</v>
      </c>
      <c r="C251" s="62" t="s">
        <v>404</v>
      </c>
    </row>
    <row r="252" spans="1:3" s="63" customFormat="1" ht="16.5">
      <c r="A252" s="10" t="s">
        <v>408</v>
      </c>
      <c r="B252" s="11">
        <v>240438</v>
      </c>
      <c r="C252" s="62" t="s">
        <v>196</v>
      </c>
    </row>
    <row r="253" spans="1:3" s="63" customFormat="1" ht="16.5">
      <c r="A253" s="10" t="s">
        <v>413</v>
      </c>
      <c r="B253" s="11">
        <v>240935</v>
      </c>
      <c r="C253" s="62" t="s">
        <v>368</v>
      </c>
    </row>
    <row r="254" spans="1:3" s="63" customFormat="1" ht="16.5">
      <c r="A254" s="10" t="s">
        <v>408</v>
      </c>
      <c r="B254" s="11">
        <v>240409</v>
      </c>
      <c r="C254" s="62" t="s">
        <v>173</v>
      </c>
    </row>
    <row r="255" spans="1:3" s="63" customFormat="1" ht="16.5">
      <c r="A255" s="10" t="s">
        <v>409</v>
      </c>
      <c r="B255" s="11">
        <v>240510</v>
      </c>
      <c r="C255" s="62" t="s">
        <v>209</v>
      </c>
    </row>
    <row r="256" spans="1:3" s="63" customFormat="1" ht="16.5">
      <c r="A256" s="10" t="s">
        <v>407</v>
      </c>
      <c r="B256" s="11">
        <v>240336</v>
      </c>
      <c r="C256" s="62" t="s">
        <v>45</v>
      </c>
    </row>
    <row r="257" spans="1:3" s="63" customFormat="1" ht="16.5">
      <c r="A257" s="10" t="s">
        <v>407</v>
      </c>
      <c r="B257" s="11">
        <v>240318</v>
      </c>
      <c r="C257" s="62" t="s">
        <v>147</v>
      </c>
    </row>
    <row r="258" spans="1:3" s="63" customFormat="1" ht="16.5">
      <c r="A258" s="10" t="s">
        <v>411</v>
      </c>
      <c r="B258" s="11">
        <v>240721</v>
      </c>
      <c r="C258" s="62" t="s">
        <v>292</v>
      </c>
    </row>
    <row r="259" spans="1:3" s="63" customFormat="1" ht="16.5">
      <c r="A259" s="10" t="s">
        <v>407</v>
      </c>
      <c r="B259" s="11">
        <v>240310</v>
      </c>
      <c r="C259" s="62" t="s">
        <v>140</v>
      </c>
    </row>
    <row r="260" spans="1:3" s="63" customFormat="1" ht="16.5">
      <c r="A260" s="10" t="s">
        <v>412</v>
      </c>
      <c r="B260" s="11">
        <v>240822</v>
      </c>
      <c r="C260" s="62" t="s">
        <v>323</v>
      </c>
    </row>
    <row r="261" spans="1:3" s="63" customFormat="1" ht="16.5">
      <c r="A261" s="10" t="s">
        <v>408</v>
      </c>
      <c r="B261" s="11">
        <v>240420</v>
      </c>
      <c r="C261" s="62" t="s">
        <v>183</v>
      </c>
    </row>
    <row r="262" spans="1:3" s="11" customFormat="1" ht="16.5">
      <c r="A262" s="10" t="s">
        <v>415</v>
      </c>
      <c r="B262" s="11">
        <v>240113</v>
      </c>
      <c r="C262" s="62" t="s">
        <v>93</v>
      </c>
    </row>
    <row r="263" spans="1:3" s="63" customFormat="1" ht="16.5">
      <c r="A263" s="10" t="s">
        <v>411</v>
      </c>
      <c r="B263" s="11">
        <v>240726</v>
      </c>
      <c r="C263" s="62" t="s">
        <v>297</v>
      </c>
    </row>
    <row r="264" spans="1:3" s="11" customFormat="1" ht="16.5">
      <c r="A264" s="10" t="s">
        <v>406</v>
      </c>
      <c r="B264" s="11">
        <v>240206</v>
      </c>
      <c r="C264" s="62" t="s">
        <v>105</v>
      </c>
    </row>
    <row r="265" spans="1:3" s="63" customFormat="1" ht="16.5">
      <c r="A265" s="10" t="s">
        <v>410</v>
      </c>
      <c r="B265" s="11">
        <v>240602</v>
      </c>
      <c r="C265" s="62" t="s">
        <v>237</v>
      </c>
    </row>
    <row r="266" spans="1:3" s="63" customFormat="1" ht="16.5">
      <c r="A266" s="10" t="s">
        <v>414</v>
      </c>
      <c r="B266" s="11">
        <v>241022</v>
      </c>
      <c r="C266" s="62" t="s">
        <v>391</v>
      </c>
    </row>
    <row r="267" spans="1:3" s="63" customFormat="1" ht="16.5">
      <c r="A267" s="10" t="s">
        <v>407</v>
      </c>
      <c r="B267" s="11">
        <v>240334</v>
      </c>
      <c r="C267" s="62" t="s">
        <v>161</v>
      </c>
    </row>
    <row r="268" spans="1:3" s="63" customFormat="1" ht="16.5">
      <c r="A268" s="10" t="s">
        <v>406</v>
      </c>
      <c r="B268" s="11">
        <v>240217</v>
      </c>
      <c r="C268" s="62" t="s">
        <v>54</v>
      </c>
    </row>
    <row r="269" spans="1:3" s="63" customFormat="1" ht="16.5">
      <c r="A269" s="10" t="s">
        <v>407</v>
      </c>
      <c r="B269" s="11">
        <v>240330</v>
      </c>
      <c r="C269" s="62" t="s">
        <v>158</v>
      </c>
    </row>
    <row r="270" spans="1:3" ht="16.5">
      <c r="A270" s="10" t="s">
        <v>409</v>
      </c>
      <c r="B270" s="11">
        <v>240509</v>
      </c>
      <c r="C270" s="62" t="s">
        <v>208</v>
      </c>
    </row>
    <row r="271" spans="1:3" s="63" customFormat="1" ht="16.5">
      <c r="A271" s="10" t="s">
        <v>407</v>
      </c>
      <c r="B271" s="11">
        <v>240307</v>
      </c>
      <c r="C271" s="62" t="s">
        <v>43</v>
      </c>
    </row>
    <row r="272" spans="1:3" s="63" customFormat="1" ht="16.5">
      <c r="A272" s="10" t="s">
        <v>408</v>
      </c>
      <c r="B272" s="11">
        <v>240410</v>
      </c>
      <c r="C272" s="62" t="s">
        <v>174</v>
      </c>
    </row>
    <row r="273" spans="1:3" s="63" customFormat="1" ht="16.5">
      <c r="A273" s="10" t="s">
        <v>413</v>
      </c>
      <c r="B273" s="11">
        <v>240916</v>
      </c>
      <c r="C273" s="62" t="s">
        <v>49</v>
      </c>
    </row>
    <row r="274" spans="1:3" s="63" customFormat="1" ht="16.5">
      <c r="A274" s="10" t="s">
        <v>407</v>
      </c>
      <c r="B274" s="11">
        <v>240337</v>
      </c>
      <c r="C274" s="62" t="s">
        <v>163</v>
      </c>
    </row>
    <row r="275" spans="1:3" s="63" customFormat="1" ht="16.5">
      <c r="A275" s="10" t="s">
        <v>412</v>
      </c>
      <c r="B275" s="11">
        <v>240811</v>
      </c>
      <c r="C275" s="62" t="s">
        <v>316</v>
      </c>
    </row>
    <row r="276" spans="1:3" s="11" customFormat="1" ht="16.5">
      <c r="A276" s="10" t="s">
        <v>415</v>
      </c>
      <c r="B276" s="11">
        <v>240136</v>
      </c>
      <c r="C276" s="62" t="s">
        <v>37</v>
      </c>
    </row>
    <row r="277" spans="1:3" s="63" customFormat="1" ht="16.5">
      <c r="A277" s="10" t="s">
        <v>412</v>
      </c>
      <c r="B277" s="11">
        <v>240837</v>
      </c>
      <c r="C277" s="62" t="s">
        <v>74</v>
      </c>
    </row>
    <row r="278" spans="1:3" s="63" customFormat="1" ht="16.5">
      <c r="A278" s="10" t="s">
        <v>411</v>
      </c>
      <c r="B278" s="11">
        <v>240720</v>
      </c>
      <c r="C278" s="62" t="s">
        <v>421</v>
      </c>
    </row>
    <row r="279" spans="1:3" s="63" customFormat="1" ht="16.5">
      <c r="A279" s="10" t="s">
        <v>413</v>
      </c>
      <c r="B279" s="11">
        <v>240906</v>
      </c>
      <c r="C279" s="62" t="s">
        <v>343</v>
      </c>
    </row>
    <row r="280" spans="1:3" s="63" customFormat="1" ht="16.5">
      <c r="A280" s="10" t="s">
        <v>412</v>
      </c>
      <c r="B280" s="11">
        <v>240804</v>
      </c>
      <c r="C280" s="62" t="s">
        <v>309</v>
      </c>
    </row>
    <row r="281" spans="1:3" s="63" customFormat="1" ht="16.5">
      <c r="A281" s="10" t="s">
        <v>410</v>
      </c>
      <c r="B281" s="11">
        <v>240607</v>
      </c>
      <c r="C281" s="62" t="s">
        <v>242</v>
      </c>
    </row>
    <row r="282" spans="1:3" s="63" customFormat="1" ht="16.5">
      <c r="A282" s="10" t="s">
        <v>408</v>
      </c>
      <c r="B282" s="11">
        <v>240439</v>
      </c>
      <c r="C282" s="62" t="s">
        <v>197</v>
      </c>
    </row>
    <row r="283" spans="1:3" s="63" customFormat="1" ht="16.5">
      <c r="A283" s="10" t="s">
        <v>410</v>
      </c>
      <c r="B283" s="11">
        <v>240634</v>
      </c>
      <c r="C283" s="62" t="s">
        <v>269</v>
      </c>
    </row>
    <row r="284" spans="1:3" s="63" customFormat="1" ht="16.5">
      <c r="A284" s="10" t="s">
        <v>409</v>
      </c>
      <c r="B284" s="11">
        <v>240515</v>
      </c>
      <c r="C284" s="62" t="s">
        <v>214</v>
      </c>
    </row>
    <row r="285" spans="1:3" s="63" customFormat="1" ht="16.5">
      <c r="A285" s="10" t="s">
        <v>406</v>
      </c>
      <c r="B285" s="11">
        <v>240227</v>
      </c>
      <c r="C285" s="62" t="s">
        <v>124</v>
      </c>
    </row>
    <row r="286" spans="1:3" s="63" customFormat="1" ht="16.5">
      <c r="A286" s="10" t="s">
        <v>413</v>
      </c>
      <c r="B286" s="11">
        <v>240913</v>
      </c>
      <c r="C286" s="62" t="s">
        <v>350</v>
      </c>
    </row>
    <row r="287" spans="1:3" s="63" customFormat="1" ht="16.5">
      <c r="A287" s="10" t="s">
        <v>409</v>
      </c>
      <c r="B287" s="11">
        <v>240505</v>
      </c>
      <c r="C287" s="62" t="s">
        <v>205</v>
      </c>
    </row>
    <row r="288" spans="1:3" s="63" customFormat="1" ht="16.5">
      <c r="A288" s="10" t="s">
        <v>406</v>
      </c>
      <c r="B288" s="11">
        <v>240231</v>
      </c>
      <c r="C288" s="62" t="s">
        <v>127</v>
      </c>
    </row>
    <row r="289" spans="1:3" s="63" customFormat="1" ht="16.5">
      <c r="A289" s="10" t="s">
        <v>414</v>
      </c>
      <c r="B289" s="11">
        <v>241001</v>
      </c>
      <c r="C289" s="62" t="s">
        <v>372</v>
      </c>
    </row>
    <row r="290" spans="1:3" s="63" customFormat="1" ht="16.5">
      <c r="A290" s="10" t="s">
        <v>410</v>
      </c>
      <c r="B290" s="11">
        <v>240604</v>
      </c>
      <c r="C290" s="62" t="s">
        <v>239</v>
      </c>
    </row>
    <row r="291" spans="1:3" s="63" customFormat="1" ht="16.5">
      <c r="A291" s="10" t="s">
        <v>409</v>
      </c>
      <c r="B291" s="11">
        <v>240506</v>
      </c>
      <c r="C291" s="62" t="s">
        <v>206</v>
      </c>
    </row>
    <row r="292" spans="1:3" s="11" customFormat="1" ht="16.5">
      <c r="A292" s="10" t="s">
        <v>406</v>
      </c>
      <c r="B292" s="11">
        <v>240208</v>
      </c>
      <c r="C292" s="62" t="s">
        <v>107</v>
      </c>
    </row>
    <row r="293" spans="1:3" s="63" customFormat="1" ht="16.5">
      <c r="A293" s="10" t="s">
        <v>413</v>
      </c>
      <c r="B293" s="11">
        <v>240936</v>
      </c>
      <c r="C293" s="62" t="s">
        <v>369</v>
      </c>
    </row>
    <row r="294" spans="1:3" s="11" customFormat="1" ht="16.5">
      <c r="A294" s="10" t="s">
        <v>415</v>
      </c>
      <c r="B294" s="11">
        <v>240121</v>
      </c>
      <c r="C294" s="62" t="s">
        <v>51</v>
      </c>
    </row>
    <row r="295" spans="1:3" s="63" customFormat="1" ht="16.5">
      <c r="A295" s="10" t="s">
        <v>414</v>
      </c>
      <c r="B295" s="11">
        <v>241028</v>
      </c>
      <c r="C295" s="62" t="s">
        <v>396</v>
      </c>
    </row>
    <row r="296" spans="1:3" s="63" customFormat="1" ht="16.5">
      <c r="A296" s="10" t="s">
        <v>412</v>
      </c>
      <c r="B296" s="11">
        <v>240823</v>
      </c>
      <c r="C296" s="62" t="s">
        <v>324</v>
      </c>
    </row>
    <row r="297" spans="1:3" ht="16.5">
      <c r="A297" s="10" t="s">
        <v>410</v>
      </c>
      <c r="B297" s="11">
        <v>240638</v>
      </c>
      <c r="C297" s="62" t="s">
        <v>422</v>
      </c>
    </row>
    <row r="298" spans="1:3" s="63" customFormat="1" ht="16.5">
      <c r="A298" s="10" t="s">
        <v>409</v>
      </c>
      <c r="B298" s="11">
        <v>240529</v>
      </c>
      <c r="C298" s="62" t="s">
        <v>228</v>
      </c>
    </row>
    <row r="299" spans="1:3" s="63" customFormat="1" ht="16.5">
      <c r="A299" s="10" t="s">
        <v>409</v>
      </c>
      <c r="B299" s="11">
        <v>240537</v>
      </c>
      <c r="C299" s="62" t="s">
        <v>235</v>
      </c>
    </row>
    <row r="300" spans="1:3" s="63" customFormat="1" ht="16.5">
      <c r="A300" s="10" t="s">
        <v>407</v>
      </c>
      <c r="B300" s="11">
        <v>240316</v>
      </c>
      <c r="C300" s="62" t="s">
        <v>145</v>
      </c>
    </row>
    <row r="301" spans="1:3" ht="16.5">
      <c r="A301" s="10" t="s">
        <v>408</v>
      </c>
      <c r="B301" s="11">
        <v>240417</v>
      </c>
      <c r="C301" s="62" t="s">
        <v>180</v>
      </c>
    </row>
    <row r="302" spans="1:3" s="63" customFormat="1" ht="16.5">
      <c r="A302" s="10" t="s">
        <v>411</v>
      </c>
      <c r="B302" s="11">
        <v>240727</v>
      </c>
      <c r="C302" s="62" t="s">
        <v>298</v>
      </c>
    </row>
    <row r="303" spans="1:3" s="63" customFormat="1" ht="16.5">
      <c r="A303" s="10" t="s">
        <v>411</v>
      </c>
      <c r="B303" s="11">
        <v>240728</v>
      </c>
      <c r="C303" s="62" t="s">
        <v>299</v>
      </c>
    </row>
    <row r="304" spans="1:3" s="11" customFormat="1" ht="16.5">
      <c r="A304" s="10" t="s">
        <v>406</v>
      </c>
      <c r="B304" s="11">
        <v>240207</v>
      </c>
      <c r="C304" s="62" t="s">
        <v>106</v>
      </c>
    </row>
    <row r="305" spans="1:3" s="63" customFormat="1" ht="16.5">
      <c r="A305" s="10" t="s">
        <v>409</v>
      </c>
      <c r="B305" s="11">
        <v>240503</v>
      </c>
      <c r="C305" s="62" t="s">
        <v>203</v>
      </c>
    </row>
    <row r="306" spans="1:3" s="63" customFormat="1" ht="16.5">
      <c r="A306" s="10" t="s">
        <v>406</v>
      </c>
      <c r="B306" s="11">
        <v>240236</v>
      </c>
      <c r="C306" s="62" t="s">
        <v>132</v>
      </c>
    </row>
    <row r="307" spans="1:3" s="63" customFormat="1" ht="16.5">
      <c r="A307" s="10" t="s">
        <v>412</v>
      </c>
      <c r="B307" s="11">
        <v>240836</v>
      </c>
      <c r="C307" s="62" t="s">
        <v>336</v>
      </c>
    </row>
    <row r="308" spans="1:3" s="63" customFormat="1" ht="16.5">
      <c r="A308" s="10" t="s">
        <v>413</v>
      </c>
      <c r="B308" s="11">
        <v>240917</v>
      </c>
      <c r="C308" s="62" t="s">
        <v>353</v>
      </c>
    </row>
    <row r="309" spans="1:3" s="63" customFormat="1" ht="16.5">
      <c r="A309" s="10" t="s">
        <v>409</v>
      </c>
      <c r="B309" s="11">
        <v>240501</v>
      </c>
      <c r="C309" s="62" t="s">
        <v>201</v>
      </c>
    </row>
    <row r="310" spans="1:3" s="63" customFormat="1" ht="16.5">
      <c r="A310" s="10" t="s">
        <v>412</v>
      </c>
      <c r="B310" s="11">
        <v>240801</v>
      </c>
      <c r="C310" s="62" t="s">
        <v>48</v>
      </c>
    </row>
    <row r="311" spans="1:3" s="63" customFormat="1" ht="16.5">
      <c r="A311" s="10" t="s">
        <v>408</v>
      </c>
      <c r="B311" s="11">
        <v>240401</v>
      </c>
      <c r="C311" s="62" t="s">
        <v>60</v>
      </c>
    </row>
    <row r="312" spans="1:3" s="63" customFormat="1" ht="16.5">
      <c r="A312" s="10" t="s">
        <v>408</v>
      </c>
      <c r="B312" s="11">
        <v>240416</v>
      </c>
      <c r="C312" s="62" t="s">
        <v>61</v>
      </c>
    </row>
    <row r="313" spans="1:3" s="63" customFormat="1" ht="16.5">
      <c r="A313" s="10" t="s">
        <v>409</v>
      </c>
      <c r="B313" s="11">
        <v>240516</v>
      </c>
      <c r="C313" s="62" t="s">
        <v>215</v>
      </c>
    </row>
    <row r="314" spans="1:3" s="63" customFormat="1" ht="16.5">
      <c r="A314" s="10" t="s">
        <v>411</v>
      </c>
      <c r="B314" s="11">
        <v>240729</v>
      </c>
      <c r="C314" s="62" t="s">
        <v>300</v>
      </c>
    </row>
    <row r="315" spans="1:3" s="11" customFormat="1" ht="16.5">
      <c r="A315" s="10" t="s">
        <v>415</v>
      </c>
      <c r="B315" s="11">
        <v>240132</v>
      </c>
      <c r="C315" s="62" t="s">
        <v>98</v>
      </c>
    </row>
    <row r="316" spans="1:3" s="63" customFormat="1" ht="16.5">
      <c r="A316" s="10" t="s">
        <v>414</v>
      </c>
      <c r="B316" s="11">
        <v>241037</v>
      </c>
      <c r="C316" s="62" t="s">
        <v>82</v>
      </c>
    </row>
    <row r="317" spans="1:3" s="63" customFormat="1" ht="16.5">
      <c r="A317" s="10" t="s">
        <v>411</v>
      </c>
      <c r="B317" s="11">
        <v>240730</v>
      </c>
      <c r="C317" s="62" t="s">
        <v>301</v>
      </c>
    </row>
    <row r="318" spans="1:3" s="63" customFormat="1" ht="16.5">
      <c r="A318" s="10" t="s">
        <v>407</v>
      </c>
      <c r="B318" s="11">
        <v>240319</v>
      </c>
      <c r="C318" s="62" t="s">
        <v>148</v>
      </c>
    </row>
    <row r="319" spans="1:3" s="63" customFormat="1" ht="16.5">
      <c r="A319" s="10" t="s">
        <v>407</v>
      </c>
      <c r="B319" s="11">
        <v>240332</v>
      </c>
      <c r="C319" s="62" t="s">
        <v>159</v>
      </c>
    </row>
    <row r="320" spans="1:3" ht="16.5">
      <c r="A320" s="10" t="s">
        <v>407</v>
      </c>
      <c r="B320" s="11">
        <v>240309</v>
      </c>
      <c r="C320" s="62" t="s">
        <v>44</v>
      </c>
    </row>
    <row r="321" spans="1:3" s="63" customFormat="1" ht="16.5">
      <c r="A321" s="10" t="s">
        <v>413</v>
      </c>
      <c r="B321" s="11">
        <v>240928</v>
      </c>
      <c r="C321" s="62" t="s">
        <v>362</v>
      </c>
    </row>
    <row r="322" spans="1:3" ht="16.5">
      <c r="A322" s="10" t="s">
        <v>411</v>
      </c>
      <c r="B322" s="11">
        <v>240732</v>
      </c>
      <c r="C322" s="62" t="s">
        <v>69</v>
      </c>
    </row>
    <row r="323" spans="1:3" s="63" customFormat="1" ht="16.5">
      <c r="A323" s="10" t="s">
        <v>407</v>
      </c>
      <c r="B323" s="11">
        <v>240323</v>
      </c>
      <c r="C323" s="62" t="s">
        <v>58</v>
      </c>
    </row>
    <row r="324" spans="1:3" s="63" customFormat="1" ht="16.5">
      <c r="A324" s="10" t="s">
        <v>406</v>
      </c>
      <c r="B324" s="11">
        <v>240233</v>
      </c>
      <c r="C324" s="62" t="s">
        <v>129</v>
      </c>
    </row>
    <row r="325" spans="1:3" s="63" customFormat="1" ht="16.5">
      <c r="A325" s="10" t="s">
        <v>410</v>
      </c>
      <c r="B325" s="11">
        <v>240614</v>
      </c>
      <c r="C325" s="62" t="s">
        <v>249</v>
      </c>
    </row>
    <row r="326" spans="1:3" s="63" customFormat="1" ht="16.5">
      <c r="A326" s="10" t="s">
        <v>413</v>
      </c>
      <c r="B326" s="11">
        <v>240938</v>
      </c>
      <c r="C326" s="62" t="s">
        <v>371</v>
      </c>
    </row>
    <row r="327" spans="1:3" s="63" customFormat="1" ht="16.5">
      <c r="A327" s="10" t="s">
        <v>413</v>
      </c>
      <c r="B327" s="11">
        <v>240937</v>
      </c>
      <c r="C327" s="62" t="s">
        <v>370</v>
      </c>
    </row>
    <row r="328" spans="1:3" s="11" customFormat="1" ht="16.5">
      <c r="A328" s="10" t="s">
        <v>415</v>
      </c>
      <c r="B328" s="11">
        <v>240123</v>
      </c>
      <c r="C328" s="62" t="s">
        <v>28</v>
      </c>
    </row>
    <row r="329" spans="1:3" s="63" customFormat="1" ht="16.5">
      <c r="A329" s="10" t="s">
        <v>410</v>
      </c>
      <c r="B329" s="11">
        <v>240627</v>
      </c>
      <c r="C329" s="62" t="s">
        <v>262</v>
      </c>
    </row>
    <row r="330" spans="1:3" s="63" customFormat="1" ht="16.5">
      <c r="A330" s="10" t="s">
        <v>408</v>
      </c>
      <c r="B330" s="11">
        <v>240429</v>
      </c>
      <c r="C330" s="62" t="s">
        <v>189</v>
      </c>
    </row>
    <row r="331" spans="1:3" s="63" customFormat="1" ht="16.5">
      <c r="A331" s="10" t="s">
        <v>413</v>
      </c>
      <c r="B331" s="11">
        <v>240925</v>
      </c>
      <c r="C331" s="62" t="s">
        <v>359</v>
      </c>
    </row>
    <row r="332" spans="1:3" s="63" customFormat="1" ht="16.5">
      <c r="A332" s="10" t="s">
        <v>413</v>
      </c>
      <c r="B332" s="11">
        <v>240912</v>
      </c>
      <c r="C332" s="62" t="s">
        <v>349</v>
      </c>
    </row>
    <row r="333" spans="1:3" s="63" customFormat="1" ht="16.5">
      <c r="A333" s="10" t="s">
        <v>408</v>
      </c>
      <c r="B333" s="11">
        <v>240423</v>
      </c>
      <c r="C333" s="62" t="s">
        <v>46</v>
      </c>
    </row>
    <row r="334" spans="1:3" s="63" customFormat="1" ht="16.5">
      <c r="A334" s="10" t="s">
        <v>408</v>
      </c>
      <c r="B334" s="11">
        <v>240435</v>
      </c>
      <c r="C334" s="62" t="s">
        <v>193</v>
      </c>
    </row>
    <row r="335" spans="1:3" s="63" customFormat="1" ht="16.5">
      <c r="A335" s="10" t="s">
        <v>406</v>
      </c>
      <c r="B335" s="11">
        <v>240216</v>
      </c>
      <c r="C335" s="62" t="s">
        <v>114</v>
      </c>
    </row>
    <row r="336" spans="1:3" s="63" customFormat="1" ht="16.5">
      <c r="A336" s="10" t="s">
        <v>414</v>
      </c>
      <c r="B336" s="11">
        <v>241017</v>
      </c>
      <c r="C336" s="62" t="s">
        <v>386</v>
      </c>
    </row>
    <row r="337" spans="1:3" s="11" customFormat="1" ht="16.5">
      <c r="A337" s="10" t="s">
        <v>415</v>
      </c>
      <c r="B337" s="11">
        <v>240106</v>
      </c>
      <c r="C337" s="62" t="s">
        <v>87</v>
      </c>
    </row>
    <row r="338" spans="1:3" s="11" customFormat="1" ht="16.5">
      <c r="A338" s="10" t="s">
        <v>415</v>
      </c>
      <c r="B338" s="11">
        <v>240102</v>
      </c>
      <c r="C338" s="62" t="s">
        <v>83</v>
      </c>
    </row>
    <row r="339" spans="1:3" s="63" customFormat="1" ht="16.5">
      <c r="A339" s="10" t="s">
        <v>408</v>
      </c>
      <c r="B339" s="11">
        <v>240414</v>
      </c>
      <c r="C339" s="62" t="s">
        <v>178</v>
      </c>
    </row>
    <row r="340" spans="1:3" s="11" customFormat="1" ht="16.5">
      <c r="A340" s="10" t="s">
        <v>415</v>
      </c>
      <c r="B340" s="11">
        <v>240116</v>
      </c>
      <c r="C340" s="62" t="s">
        <v>96</v>
      </c>
    </row>
    <row r="341" spans="1:3" s="63" customFormat="1" ht="16.5">
      <c r="A341" s="10" t="s">
        <v>412</v>
      </c>
      <c r="B341" s="11">
        <v>240810</v>
      </c>
      <c r="C341" s="62" t="s">
        <v>315</v>
      </c>
    </row>
    <row r="342" spans="1:3" s="63" customFormat="1" ht="16.5">
      <c r="A342" s="10" t="s">
        <v>410</v>
      </c>
      <c r="B342" s="11">
        <v>240632</v>
      </c>
      <c r="C342" s="62" t="s">
        <v>267</v>
      </c>
    </row>
    <row r="343" spans="1:3" s="11" customFormat="1" ht="16.5">
      <c r="A343" s="10" t="s">
        <v>415</v>
      </c>
      <c r="B343" s="11">
        <v>240112</v>
      </c>
      <c r="C343" s="62" t="s">
        <v>92</v>
      </c>
    </row>
    <row r="344" spans="1:3" s="63" customFormat="1" ht="16.5">
      <c r="A344" s="10" t="s">
        <v>409</v>
      </c>
      <c r="B344" s="11">
        <v>240524</v>
      </c>
      <c r="C344" s="62" t="s">
        <v>223</v>
      </c>
    </row>
    <row r="345" spans="1:3" s="63" customFormat="1" ht="16.5">
      <c r="A345" s="10" t="s">
        <v>414</v>
      </c>
      <c r="B345" s="11">
        <v>241004</v>
      </c>
      <c r="C345" s="62" t="s">
        <v>375</v>
      </c>
    </row>
    <row r="346" spans="1:3" s="63" customFormat="1" ht="16.5">
      <c r="A346" s="10" t="s">
        <v>412</v>
      </c>
      <c r="B346" s="11">
        <v>240831</v>
      </c>
      <c r="C346" s="62" t="s">
        <v>331</v>
      </c>
    </row>
    <row r="347" spans="1:3" s="63" customFormat="1" ht="16.5">
      <c r="A347" s="10" t="s">
        <v>410</v>
      </c>
      <c r="B347" s="11">
        <v>240612</v>
      </c>
      <c r="C347" s="62" t="s">
        <v>247</v>
      </c>
    </row>
    <row r="348" spans="1:3" s="11" customFormat="1" ht="16.5">
      <c r="A348" s="10" t="s">
        <v>415</v>
      </c>
      <c r="B348" s="11">
        <v>240125</v>
      </c>
      <c r="C348" s="62" t="s">
        <v>30</v>
      </c>
    </row>
    <row r="349" spans="1:3" s="11" customFormat="1" ht="16.5">
      <c r="A349" s="10" t="s">
        <v>415</v>
      </c>
      <c r="B349" s="11">
        <v>240141</v>
      </c>
      <c r="C349" s="62" t="s">
        <v>20</v>
      </c>
    </row>
    <row r="350" spans="1:3" s="63" customFormat="1" ht="16.5">
      <c r="A350" s="10" t="s">
        <v>411</v>
      </c>
      <c r="B350" s="11">
        <v>240731</v>
      </c>
      <c r="C350" s="62" t="s">
        <v>302</v>
      </c>
    </row>
    <row r="351" spans="1:3" s="63" customFormat="1" ht="16.5">
      <c r="A351" s="10" t="s">
        <v>412</v>
      </c>
      <c r="B351" s="11">
        <v>240808</v>
      </c>
      <c r="C351" s="62" t="s">
        <v>313</v>
      </c>
    </row>
    <row r="352" spans="1:3" s="63" customFormat="1" ht="16.5">
      <c r="A352" s="10" t="s">
        <v>414</v>
      </c>
      <c r="B352" s="11">
        <v>241025</v>
      </c>
      <c r="C352" s="62" t="s">
        <v>81</v>
      </c>
    </row>
    <row r="353" spans="1:3" s="63" customFormat="1" ht="16.5">
      <c r="A353" s="10" t="s">
        <v>406</v>
      </c>
      <c r="B353" s="11">
        <v>240222</v>
      </c>
      <c r="C353" s="62" t="s">
        <v>119</v>
      </c>
    </row>
    <row r="354" spans="1:3" s="63" customFormat="1" ht="16.5">
      <c r="A354" s="10" t="s">
        <v>408</v>
      </c>
      <c r="B354" s="11">
        <v>240406</v>
      </c>
      <c r="C354" s="62" t="s">
        <v>170</v>
      </c>
    </row>
    <row r="355" spans="1:3" s="63" customFormat="1" ht="16.5">
      <c r="A355" s="10" t="s">
        <v>413</v>
      </c>
      <c r="B355" s="11">
        <v>240929</v>
      </c>
      <c r="C355" s="62" t="s">
        <v>363</v>
      </c>
    </row>
    <row r="356" spans="1:3" s="63" customFormat="1" ht="16.5">
      <c r="A356" s="10" t="s">
        <v>413</v>
      </c>
      <c r="B356" s="11">
        <v>240924</v>
      </c>
      <c r="C356" s="62" t="s">
        <v>78</v>
      </c>
    </row>
    <row r="357" spans="1:3" s="63" customFormat="1" ht="16.5">
      <c r="A357" s="10" t="s">
        <v>406</v>
      </c>
      <c r="B357" s="11">
        <v>240212</v>
      </c>
      <c r="C357" s="62" t="s">
        <v>110</v>
      </c>
    </row>
    <row r="358" spans="1:3" s="63" customFormat="1" ht="16.5">
      <c r="A358" s="10" t="s">
        <v>413</v>
      </c>
      <c r="B358" s="11">
        <v>240923</v>
      </c>
      <c r="C358" s="62" t="s">
        <v>77</v>
      </c>
    </row>
    <row r="359" spans="1:3" s="63" customFormat="1" ht="16.5">
      <c r="A359" s="10" t="s">
        <v>412</v>
      </c>
      <c r="B359" s="11">
        <v>240805</v>
      </c>
      <c r="C359" s="62" t="s">
        <v>310</v>
      </c>
    </row>
    <row r="360" spans="1:3" ht="16.5">
      <c r="A360" s="10" t="s">
        <v>410</v>
      </c>
      <c r="B360" s="11">
        <v>240603</v>
      </c>
      <c r="C360" s="62" t="s">
        <v>238</v>
      </c>
    </row>
    <row r="361" spans="1:3" ht="16.5">
      <c r="A361" s="10" t="s">
        <v>413</v>
      </c>
      <c r="B361" s="11">
        <v>240907</v>
      </c>
      <c r="C361" s="62" t="s">
        <v>344</v>
      </c>
    </row>
    <row r="362" spans="1:3" s="63" customFormat="1" ht="16.5">
      <c r="A362" s="10" t="s">
        <v>413</v>
      </c>
      <c r="B362" s="11">
        <v>240914</v>
      </c>
      <c r="C362" s="62" t="s">
        <v>351</v>
      </c>
    </row>
    <row r="363" spans="1:3" s="11" customFormat="1" ht="16.5">
      <c r="A363" s="10" t="s">
        <v>415</v>
      </c>
      <c r="B363" s="11">
        <v>240135</v>
      </c>
      <c r="C363" s="62" t="s">
        <v>99</v>
      </c>
    </row>
    <row r="364" spans="1:3" s="11" customFormat="1" ht="16.5">
      <c r="A364" s="10" t="s">
        <v>415</v>
      </c>
      <c r="B364" s="11">
        <v>240140</v>
      </c>
      <c r="C364" s="62" t="s">
        <v>419</v>
      </c>
    </row>
    <row r="365" spans="1:3" s="63" customFormat="1" ht="16.5">
      <c r="A365" s="10" t="s">
        <v>413</v>
      </c>
      <c r="B365" s="11">
        <v>240934</v>
      </c>
      <c r="C365" s="62" t="s">
        <v>79</v>
      </c>
    </row>
    <row r="366" spans="1:3" s="63" customFormat="1" ht="16.5">
      <c r="A366" s="10" t="s">
        <v>412</v>
      </c>
      <c r="B366" s="11">
        <v>240806</v>
      </c>
      <c r="C366" s="62" t="s">
        <v>311</v>
      </c>
    </row>
    <row r="367" spans="1:3" s="63" customFormat="1" ht="16.5">
      <c r="A367" s="10" t="s">
        <v>414</v>
      </c>
      <c r="B367" s="11">
        <v>241035</v>
      </c>
      <c r="C367" s="62" t="s">
        <v>403</v>
      </c>
    </row>
    <row r="368" spans="1:3" ht="16.5">
      <c r="A368" s="10" t="s">
        <v>411</v>
      </c>
      <c r="B368" s="11">
        <v>240733</v>
      </c>
      <c r="C368" s="62" t="s">
        <v>303</v>
      </c>
    </row>
    <row r="369" spans="1:3" s="63" customFormat="1" ht="16.5">
      <c r="A369" s="10" t="s">
        <v>407</v>
      </c>
      <c r="B369" s="11">
        <v>240305</v>
      </c>
      <c r="C369" s="62" t="s">
        <v>41</v>
      </c>
    </row>
    <row r="370" spans="1:3" s="63" customFormat="1" ht="16.5">
      <c r="A370" s="10" t="s">
        <v>412</v>
      </c>
      <c r="B370" s="11">
        <v>240812</v>
      </c>
      <c r="C370" s="62" t="s">
        <v>317</v>
      </c>
    </row>
    <row r="371" spans="1:3" s="63" customFormat="1" ht="16.5">
      <c r="A371" s="10" t="s">
        <v>406</v>
      </c>
      <c r="B371" s="11">
        <v>240234</v>
      </c>
      <c r="C371" s="62" t="s">
        <v>130</v>
      </c>
    </row>
    <row r="372" spans="1:3" s="63" customFormat="1" ht="16.5">
      <c r="A372" s="10" t="s">
        <v>407</v>
      </c>
      <c r="B372" s="11">
        <v>240324</v>
      </c>
      <c r="C372" s="62" t="s">
        <v>152</v>
      </c>
    </row>
    <row r="373" spans="1:3" s="63" customFormat="1" ht="16.5">
      <c r="A373" s="10" t="s">
        <v>408</v>
      </c>
      <c r="B373" s="11">
        <v>240440</v>
      </c>
      <c r="C373" s="62" t="s">
        <v>198</v>
      </c>
    </row>
    <row r="374" spans="1:3" s="63" customFormat="1" ht="16.5">
      <c r="A374" s="10" t="s">
        <v>408</v>
      </c>
      <c r="B374" s="11">
        <v>240430</v>
      </c>
      <c r="C374" s="62" t="s">
        <v>190</v>
      </c>
    </row>
    <row r="375" spans="1:3" s="11" customFormat="1" ht="16.5">
      <c r="A375" s="10" t="s">
        <v>406</v>
      </c>
      <c r="B375" s="11">
        <v>240201</v>
      </c>
      <c r="C375" s="62" t="s">
        <v>21</v>
      </c>
    </row>
    <row r="376" spans="1:3" s="11" customFormat="1" ht="16.5">
      <c r="A376" s="10" t="s">
        <v>415</v>
      </c>
      <c r="B376" s="11">
        <v>240117</v>
      </c>
      <c r="C376" s="62" t="s">
        <v>23</v>
      </c>
    </row>
    <row r="377" spans="1:3" s="63" customFormat="1" ht="16.5">
      <c r="A377" s="10" t="s">
        <v>413</v>
      </c>
      <c r="B377" s="11">
        <v>240915</v>
      </c>
      <c r="C377" s="62" t="s">
        <v>352</v>
      </c>
    </row>
    <row r="378" spans="1:3" s="3" customFormat="1" ht="16.5">
      <c r="A378" s="10" t="s">
        <v>415</v>
      </c>
      <c r="B378" s="11">
        <v>240101</v>
      </c>
      <c r="C378" s="64" t="s">
        <v>15</v>
      </c>
    </row>
    <row r="379" spans="1:3" s="63" customFormat="1" ht="16.5">
      <c r="A379" s="10" t="s">
        <v>411</v>
      </c>
      <c r="B379" s="11">
        <v>240734</v>
      </c>
      <c r="C379" s="62" t="s">
        <v>304</v>
      </c>
    </row>
    <row r="380" spans="1:3" s="63" customFormat="1" ht="16.5">
      <c r="A380" s="10" t="s">
        <v>414</v>
      </c>
      <c r="B380" s="11">
        <v>241011</v>
      </c>
      <c r="C380" s="62" t="s">
        <v>50</v>
      </c>
    </row>
    <row r="381" spans="1:3" s="63" customFormat="1" ht="16.5">
      <c r="A381" s="10" t="s">
        <v>408</v>
      </c>
      <c r="B381" s="11">
        <v>240428</v>
      </c>
      <c r="C381" s="62" t="s">
        <v>188</v>
      </c>
    </row>
    <row r="382" spans="1:3" s="63" customFormat="1" ht="16.5">
      <c r="A382" s="10" t="s">
        <v>411</v>
      </c>
      <c r="B382" s="11">
        <v>240735</v>
      </c>
      <c r="C382" s="62" t="s">
        <v>305</v>
      </c>
    </row>
    <row r="383" spans="1:3" s="63" customFormat="1" ht="16.5">
      <c r="A383" s="10" t="s">
        <v>410</v>
      </c>
      <c r="B383" s="11">
        <v>240619</v>
      </c>
      <c r="C383" s="62" t="s">
        <v>254</v>
      </c>
    </row>
    <row r="384" spans="1:3" s="63" customFormat="1" ht="16.5">
      <c r="A384" s="10" t="s">
        <v>414</v>
      </c>
      <c r="B384" s="11">
        <v>241012</v>
      </c>
      <c r="C384" s="62" t="s">
        <v>381</v>
      </c>
    </row>
    <row r="385" spans="1:3" s="63" customFormat="1" ht="16.5">
      <c r="A385" s="10" t="s">
        <v>409</v>
      </c>
      <c r="B385" s="11">
        <v>240519</v>
      </c>
      <c r="C385" s="62" t="s">
        <v>218</v>
      </c>
    </row>
    <row r="386" spans="1:3" s="63" customFormat="1" ht="16.5">
      <c r="A386" s="10" t="s">
        <v>409</v>
      </c>
      <c r="B386" s="11">
        <v>240533</v>
      </c>
      <c r="C386" s="62" t="s">
        <v>232</v>
      </c>
    </row>
    <row r="387" spans="1:3" s="63" customFormat="1" ht="16.5">
      <c r="A387" s="10" t="s">
        <v>414</v>
      </c>
      <c r="B387" s="11">
        <v>241033</v>
      </c>
      <c r="C387" s="62" t="s">
        <v>401</v>
      </c>
    </row>
    <row r="388" spans="1:3" s="63" customFormat="1" ht="16.5">
      <c r="A388" s="10" t="s">
        <v>413</v>
      </c>
      <c r="B388" s="11">
        <v>240918</v>
      </c>
      <c r="C388" s="62" t="s">
        <v>354</v>
      </c>
    </row>
    <row r="389" spans="1:3" s="63" customFormat="1" ht="16.5">
      <c r="A389" s="10" t="s">
        <v>408</v>
      </c>
      <c r="B389" s="11">
        <v>240422</v>
      </c>
      <c r="C389" s="62" t="s">
        <v>185</v>
      </c>
    </row>
    <row r="390" spans="1:3" s="63" customFormat="1" ht="16.5">
      <c r="A390" s="10" t="s">
        <v>407</v>
      </c>
      <c r="B390" s="11">
        <v>240333</v>
      </c>
      <c r="C390" s="62" t="s">
        <v>160</v>
      </c>
    </row>
    <row r="391" spans="1:3" s="63" customFormat="1" ht="16.5">
      <c r="A391" s="10" t="s">
        <v>410</v>
      </c>
      <c r="B391" s="11">
        <v>240625</v>
      </c>
      <c r="C391" s="62" t="s">
        <v>260</v>
      </c>
    </row>
    <row r="392" spans="1:3" s="63" customFormat="1" ht="16.5">
      <c r="A392" s="10" t="s">
        <v>412</v>
      </c>
      <c r="B392" s="11">
        <v>240809</v>
      </c>
      <c r="C392" s="62" t="s">
        <v>314</v>
      </c>
    </row>
    <row r="393" spans="1:3" s="63" customFormat="1" ht="16.5">
      <c r="A393" s="10" t="s">
        <v>410</v>
      </c>
      <c r="B393" s="11">
        <v>240617</v>
      </c>
      <c r="C393" s="62" t="s">
        <v>252</v>
      </c>
    </row>
  </sheetData>
  <autoFilter ref="A1:C39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14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3" customWidth="1"/>
    <col min="2" max="2" width="8.00390625" style="3" customWidth="1"/>
    <col min="3" max="3" width="9.00390625" style="4" customWidth="1"/>
    <col min="4" max="4" width="7.625" style="18" customWidth="1"/>
    <col min="5" max="5" width="5.625" style="18" customWidth="1"/>
    <col min="6" max="6" width="7.75390625" style="3" customWidth="1"/>
    <col min="7" max="7" width="9.00390625" style="3" customWidth="1"/>
    <col min="8" max="8" width="6.50390625" style="18" customWidth="1"/>
    <col min="9" max="9" width="5.625" style="18" customWidth="1"/>
    <col min="10" max="10" width="8.00390625" style="3" bestFit="1" customWidth="1"/>
    <col min="11" max="11" width="9.50390625" style="3" customWidth="1"/>
    <col min="12" max="12" width="7.25390625" style="18" customWidth="1"/>
    <col min="13" max="13" width="5.625" style="18" customWidth="1"/>
    <col min="14" max="14" width="8.00390625" style="3" bestFit="1" customWidth="1"/>
    <col min="15" max="15" width="9.00390625" style="3" customWidth="1"/>
    <col min="16" max="16" width="7.25390625" style="18" bestFit="1" customWidth="1"/>
    <col min="17" max="17" width="4.875" style="18" customWidth="1"/>
    <col min="18" max="18" width="7.625" style="3" customWidth="1"/>
    <col min="19" max="19" width="9.00390625" style="3" customWidth="1"/>
    <col min="20" max="21" width="6.375" style="3" customWidth="1"/>
    <col min="22" max="22" width="7.625" style="3" customWidth="1"/>
    <col min="23" max="23" width="9.00390625" style="3" customWidth="1"/>
    <col min="24" max="25" width="6.375" style="3" customWidth="1"/>
    <col min="26" max="26" width="8.00390625" style="3" customWidth="1"/>
    <col min="27" max="27" width="9.00390625" style="3" customWidth="1"/>
    <col min="28" max="29" width="7.00390625" style="3" customWidth="1"/>
    <col min="30" max="31" width="9.00390625" style="3" customWidth="1"/>
    <col min="32" max="33" width="7.00390625" style="3" customWidth="1"/>
    <col min="34" max="35" width="9.00390625" style="3" customWidth="1"/>
    <col min="36" max="37" width="7.00390625" style="3" customWidth="1"/>
    <col min="38" max="39" width="9.00390625" style="3" customWidth="1"/>
    <col min="40" max="41" width="7.00390625" style="3" customWidth="1"/>
    <col min="42" max="16384" width="9.00390625" style="3" customWidth="1"/>
  </cols>
  <sheetData>
    <row r="1" spans="2:41" ht="20.25" thickBot="1">
      <c r="B1" s="17" t="s">
        <v>424</v>
      </c>
      <c r="O1" s="76" t="s">
        <v>425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2:41" s="24" customFormat="1" ht="16.5">
      <c r="B2" s="20">
        <v>1</v>
      </c>
      <c r="C2" s="59" t="s">
        <v>426</v>
      </c>
      <c r="D2" s="21"/>
      <c r="E2" s="21"/>
      <c r="F2" s="20">
        <v>2</v>
      </c>
      <c r="G2" s="59" t="s">
        <v>427</v>
      </c>
      <c r="H2" s="21"/>
      <c r="I2" s="21"/>
      <c r="J2" s="20">
        <v>3</v>
      </c>
      <c r="K2" s="59" t="s">
        <v>428</v>
      </c>
      <c r="L2" s="21"/>
      <c r="M2" s="21"/>
      <c r="N2" s="20">
        <v>4</v>
      </c>
      <c r="O2" s="59" t="s">
        <v>429</v>
      </c>
      <c r="P2" s="21"/>
      <c r="Q2" s="21"/>
      <c r="R2" s="20">
        <v>5</v>
      </c>
      <c r="S2" s="59" t="s">
        <v>430</v>
      </c>
      <c r="T2" s="22"/>
      <c r="U2" s="23" t="s">
        <v>14</v>
      </c>
      <c r="V2" s="20">
        <v>6</v>
      </c>
      <c r="W2" s="59" t="s">
        <v>431</v>
      </c>
      <c r="X2" s="22"/>
      <c r="Y2" s="23" t="s">
        <v>14</v>
      </c>
      <c r="Z2" s="20">
        <v>7</v>
      </c>
      <c r="AA2" s="59" t="s">
        <v>432</v>
      </c>
      <c r="AB2" s="22"/>
      <c r="AC2" s="23" t="s">
        <v>14</v>
      </c>
      <c r="AD2" s="20">
        <v>8</v>
      </c>
      <c r="AE2" s="59" t="s">
        <v>433</v>
      </c>
      <c r="AF2" s="22"/>
      <c r="AG2" s="23" t="s">
        <v>14</v>
      </c>
      <c r="AH2" s="20">
        <v>9</v>
      </c>
      <c r="AI2" s="59" t="s">
        <v>434</v>
      </c>
      <c r="AJ2" s="22"/>
      <c r="AK2" s="23" t="s">
        <v>14</v>
      </c>
      <c r="AL2" s="20">
        <v>10</v>
      </c>
      <c r="AM2" s="59" t="s">
        <v>435</v>
      </c>
      <c r="AN2" s="22"/>
      <c r="AO2" s="23" t="s">
        <v>14</v>
      </c>
    </row>
    <row r="3" spans="2:41" ht="16.5">
      <c r="B3" s="25">
        <v>240101</v>
      </c>
      <c r="C3" s="60" t="s">
        <v>15</v>
      </c>
      <c r="D3" s="7">
        <f>+'[1]66女師附小'!AO4</f>
        <v>0</v>
      </c>
      <c r="E3" s="26">
        <f>+'[1]66女師附小'!K4</f>
      </c>
      <c r="F3" s="25">
        <v>240201</v>
      </c>
      <c r="G3" s="9" t="s">
        <v>21</v>
      </c>
      <c r="H3" s="7">
        <f>+'[1]66女師附小'!AO45</f>
        <v>0</v>
      </c>
      <c r="I3" s="26">
        <f>+'[1]66女師附小'!K45</f>
      </c>
      <c r="J3" s="25">
        <v>240301</v>
      </c>
      <c r="K3" s="58" t="s">
        <v>136</v>
      </c>
      <c r="L3" s="7">
        <f>+'[1]66女師附小'!AO85</f>
        <v>0</v>
      </c>
      <c r="M3" s="26">
        <f>'[1]66女師附小'!K85</f>
      </c>
      <c r="N3" s="25">
        <v>240401</v>
      </c>
      <c r="O3" s="58" t="s">
        <v>60</v>
      </c>
      <c r="P3" s="7">
        <f>+'[1]66女師附小'!AO124</f>
        <v>0</v>
      </c>
      <c r="Q3" s="26" t="str">
        <f>'[1]66女師附小'!K124</f>
        <v>Y</v>
      </c>
      <c r="R3" s="25">
        <v>240501</v>
      </c>
      <c r="S3" s="58" t="s">
        <v>201</v>
      </c>
      <c r="T3" s="7">
        <f>+'[1]66女師附小'!AO166</f>
        <v>0</v>
      </c>
      <c r="U3" s="26">
        <f>'[1]66女師附小'!K166</f>
      </c>
      <c r="V3" s="25">
        <v>240601</v>
      </c>
      <c r="W3" s="58" t="s">
        <v>236</v>
      </c>
      <c r="X3" s="7">
        <f>+'[1]66女師附小'!AO203</f>
        <v>0</v>
      </c>
      <c r="Y3" s="26">
        <f>'[1]66女師附小'!K203</f>
      </c>
      <c r="Z3" s="25">
        <v>240701</v>
      </c>
      <c r="AA3" s="58" t="s">
        <v>275</v>
      </c>
      <c r="AB3" s="7">
        <f>+'[1]66女師附小'!AO244</f>
        <v>0</v>
      </c>
      <c r="AC3" s="26" t="str">
        <f>'[1]66女師附小'!K244</f>
        <v>Y</v>
      </c>
      <c r="AD3" s="25">
        <v>240801</v>
      </c>
      <c r="AE3" s="58" t="s">
        <v>48</v>
      </c>
      <c r="AF3" s="7">
        <f>+'[1]66女師附小'!AO280</f>
        <v>0</v>
      </c>
      <c r="AG3" s="26">
        <f>'[1]66女師附小'!K280</f>
      </c>
      <c r="AH3" s="25">
        <v>240901</v>
      </c>
      <c r="AI3" s="58" t="s">
        <v>339</v>
      </c>
      <c r="AJ3" s="7">
        <f>+'[1]66女師附小'!AO320</f>
        <v>0</v>
      </c>
      <c r="AK3" s="26">
        <f>'[1]66女師附小'!K320</f>
      </c>
      <c r="AL3" s="25">
        <v>241001</v>
      </c>
      <c r="AM3" s="58" t="s">
        <v>372</v>
      </c>
      <c r="AN3" s="7">
        <f>+'[1]66女師附小'!AO358</f>
        <v>0</v>
      </c>
      <c r="AO3" s="26">
        <f>'[1]66女師附小'!K358</f>
      </c>
    </row>
    <row r="4" spans="2:41" ht="16.5">
      <c r="B4" s="25">
        <v>240102</v>
      </c>
      <c r="C4" s="58" t="s">
        <v>83</v>
      </c>
      <c r="D4" s="7">
        <f>+'[1]66女師附小'!AO5</f>
        <v>0</v>
      </c>
      <c r="E4" s="26">
        <f>+'[1]66女師附小'!K5</f>
      </c>
      <c r="F4" s="25">
        <v>240202</v>
      </c>
      <c r="G4" s="58" t="s">
        <v>101</v>
      </c>
      <c r="H4" s="7">
        <f>+'[1]66女師附小'!AO46</f>
        <v>0</v>
      </c>
      <c r="I4" s="26" t="str">
        <f>+'[1]66女師附小'!K46</f>
        <v>Y</v>
      </c>
      <c r="J4" s="25">
        <v>240302</v>
      </c>
      <c r="K4" s="58" t="s">
        <v>137</v>
      </c>
      <c r="L4" s="7">
        <f>+'[1]66女師附小'!AO86</f>
        <v>0</v>
      </c>
      <c r="M4" s="26">
        <f>'[1]66女師附小'!K86</f>
      </c>
      <c r="N4" s="25">
        <v>240402</v>
      </c>
      <c r="O4" s="58" t="s">
        <v>166</v>
      </c>
      <c r="P4" s="7">
        <f>+'[1]66女師附小'!AO125</f>
        <v>0</v>
      </c>
      <c r="Q4" s="26">
        <f>'[1]66女師附小'!K125</f>
      </c>
      <c r="R4" s="25">
        <v>240502</v>
      </c>
      <c r="S4" s="58" t="s">
        <v>202</v>
      </c>
      <c r="T4" s="7">
        <f>+'[1]66女師附小'!AO167</f>
        <v>0</v>
      </c>
      <c r="U4" s="26">
        <f>'[1]66女師附小'!K167</f>
      </c>
      <c r="V4" s="25">
        <v>240602</v>
      </c>
      <c r="W4" s="58" t="s">
        <v>237</v>
      </c>
      <c r="X4" s="7">
        <f>+'[1]66女師附小'!AO204</f>
        <v>0</v>
      </c>
      <c r="Y4" s="26">
        <f>'[1]66女師附小'!K204</f>
      </c>
      <c r="Z4" s="25">
        <v>240702</v>
      </c>
      <c r="AA4" s="58" t="s">
        <v>67</v>
      </c>
      <c r="AB4" s="7">
        <f>+'[1]66女師附小'!AO245</f>
        <v>0</v>
      </c>
      <c r="AC4" s="26">
        <f>'[1]66女師附小'!K245</f>
      </c>
      <c r="AD4" s="25">
        <v>240802</v>
      </c>
      <c r="AE4" s="58" t="s">
        <v>307</v>
      </c>
      <c r="AF4" s="7">
        <f>+'[1]66女師附小'!AO281</f>
        <v>0</v>
      </c>
      <c r="AG4" s="26">
        <f>'[1]66女師附小'!K281</f>
      </c>
      <c r="AH4" s="25">
        <v>240902</v>
      </c>
      <c r="AI4" s="58" t="s">
        <v>76</v>
      </c>
      <c r="AJ4" s="7">
        <f>+'[1]66女師附小'!AO321</f>
        <v>0</v>
      </c>
      <c r="AK4" s="26">
        <f>'[1]66女師附小'!K321</f>
      </c>
      <c r="AL4" s="25">
        <v>241002</v>
      </c>
      <c r="AM4" s="58" t="s">
        <v>373</v>
      </c>
      <c r="AN4" s="7">
        <f>+'[1]66女師附小'!AO359</f>
        <v>0</v>
      </c>
      <c r="AO4" s="26" t="str">
        <f>'[1]66女師附小'!K359</f>
        <v>Y</v>
      </c>
    </row>
    <row r="5" spans="2:41" ht="16.5">
      <c r="B5" s="25">
        <v>240103</v>
      </c>
      <c r="C5" s="58" t="s">
        <v>84</v>
      </c>
      <c r="D5" s="7">
        <f>+'[1]66女師附小'!AO6</f>
        <v>0</v>
      </c>
      <c r="E5" s="26" t="str">
        <f>+'[1]66女師附小'!K6</f>
        <v>Y</v>
      </c>
      <c r="F5" s="25">
        <v>240203</v>
      </c>
      <c r="G5" s="58" t="s">
        <v>102</v>
      </c>
      <c r="H5" s="7">
        <f>+'[1]66女師附小'!AO47</f>
        <v>0</v>
      </c>
      <c r="I5" s="26" t="str">
        <f>+'[1]66女師附小'!K47</f>
        <v>Y</v>
      </c>
      <c r="J5" s="25">
        <v>240303</v>
      </c>
      <c r="K5" s="58" t="s">
        <v>138</v>
      </c>
      <c r="L5" s="7">
        <f>+'[1]66女師附小'!AO87</f>
        <v>0</v>
      </c>
      <c r="M5" s="26">
        <f>'[1]66女師附小'!K87</f>
      </c>
      <c r="N5" s="25">
        <v>240403</v>
      </c>
      <c r="O5" s="58" t="s">
        <v>167</v>
      </c>
      <c r="P5" s="7">
        <f>+'[1]66女師附小'!AO126</f>
        <v>0</v>
      </c>
      <c r="Q5" s="26" t="str">
        <f>'[1]66女師附小'!K126</f>
        <v>Y</v>
      </c>
      <c r="R5" s="25">
        <v>240503</v>
      </c>
      <c r="S5" s="58" t="s">
        <v>203</v>
      </c>
      <c r="T5" s="7">
        <f>+'[1]66女師附小'!AO168</f>
        <v>0</v>
      </c>
      <c r="U5" s="26">
        <f>'[1]66女師附小'!K168</f>
      </c>
      <c r="V5" s="25">
        <v>240603</v>
      </c>
      <c r="W5" s="58" t="s">
        <v>238</v>
      </c>
      <c r="X5" s="7">
        <f>+'[1]66女師附小'!AO205</f>
        <v>0</v>
      </c>
      <c r="Y5" s="26" t="str">
        <f>'[1]66女師附小'!K205</f>
        <v>Y</v>
      </c>
      <c r="Z5" s="25">
        <v>240703</v>
      </c>
      <c r="AA5" s="58" t="s">
        <v>276</v>
      </c>
      <c r="AB5" s="7">
        <f>+'[1]66女師附小'!AO246</f>
        <v>0</v>
      </c>
      <c r="AC5" s="26" t="str">
        <f>'[1]66女師附小'!K246</f>
        <v>Y</v>
      </c>
      <c r="AD5" s="25">
        <v>240803</v>
      </c>
      <c r="AE5" s="58" t="s">
        <v>308</v>
      </c>
      <c r="AF5" s="7">
        <f>+'[1]66女師附小'!AO282</f>
        <v>0</v>
      </c>
      <c r="AG5" s="26">
        <f>'[1]66女師附小'!K282</f>
      </c>
      <c r="AH5" s="25">
        <v>240903</v>
      </c>
      <c r="AI5" s="58" t="s">
        <v>340</v>
      </c>
      <c r="AJ5" s="7">
        <f>+'[1]66女師附小'!AO322</f>
        <v>0</v>
      </c>
      <c r="AK5" s="26">
        <f>'[1]66女師附小'!K322</f>
      </c>
      <c r="AL5" s="25">
        <v>241003</v>
      </c>
      <c r="AM5" s="58" t="s">
        <v>374</v>
      </c>
      <c r="AN5" s="7">
        <f>+'[1]66女師附小'!AO360</f>
        <v>0</v>
      </c>
      <c r="AO5" s="26">
        <f>'[1]66女師附小'!K360</f>
      </c>
    </row>
    <row r="6" spans="2:41" ht="16.5">
      <c r="B6" s="25">
        <v>240104</v>
      </c>
      <c r="C6" s="58" t="s">
        <v>85</v>
      </c>
      <c r="D6" s="7">
        <f>+'[1]66女師附小'!AO7</f>
        <v>0</v>
      </c>
      <c r="E6" s="26">
        <f>+'[1]66女師附小'!K7</f>
      </c>
      <c r="F6" s="25">
        <v>240204</v>
      </c>
      <c r="G6" s="58" t="s">
        <v>103</v>
      </c>
      <c r="H6" s="7">
        <f>+'[1]66女師附小'!AO48</f>
        <v>0</v>
      </c>
      <c r="I6" s="26">
        <f>+'[1]66女師附小'!K48</f>
      </c>
      <c r="J6" s="25">
        <v>240304</v>
      </c>
      <c r="K6" s="58" t="s">
        <v>139</v>
      </c>
      <c r="L6" s="7">
        <f>+'[1]66女師附小'!AO88</f>
        <v>0</v>
      </c>
      <c r="M6" s="26">
        <f>'[1]66女師附小'!K88</f>
      </c>
      <c r="N6" s="25">
        <v>240404</v>
      </c>
      <c r="O6" s="58" t="s">
        <v>168</v>
      </c>
      <c r="P6" s="7">
        <f>+'[1]66女師附小'!AO127</f>
        <v>0</v>
      </c>
      <c r="Q6" s="26" t="str">
        <f>'[1]66女師附小'!K127</f>
        <v>Y</v>
      </c>
      <c r="R6" s="25">
        <v>240504</v>
      </c>
      <c r="S6" s="58" t="s">
        <v>204</v>
      </c>
      <c r="T6" s="7">
        <f>+'[1]66女師附小'!AO169</f>
        <v>0</v>
      </c>
      <c r="U6" s="26">
        <f>'[1]66女師附小'!K169</f>
      </c>
      <c r="V6" s="25">
        <v>240604</v>
      </c>
      <c r="W6" s="58" t="s">
        <v>239</v>
      </c>
      <c r="X6" s="7">
        <f>+'[1]66女師附小'!AO206</f>
        <v>0</v>
      </c>
      <c r="Y6" s="26">
        <f>'[1]66女師附小'!K206</f>
      </c>
      <c r="Z6" s="25">
        <v>240704</v>
      </c>
      <c r="AA6" s="58" t="s">
        <v>277</v>
      </c>
      <c r="AB6" s="7">
        <f>+'[1]66女師附小'!AO247</f>
        <v>0</v>
      </c>
      <c r="AC6" s="26" t="str">
        <f>'[1]66女師附小'!K247</f>
        <v>Y</v>
      </c>
      <c r="AD6" s="25">
        <v>240804</v>
      </c>
      <c r="AE6" s="58" t="s">
        <v>309</v>
      </c>
      <c r="AF6" s="7">
        <f>+'[1]66女師附小'!AO283</f>
        <v>0</v>
      </c>
      <c r="AG6" s="26">
        <f>'[1]66女師附小'!K283</f>
      </c>
      <c r="AH6" s="25">
        <v>240904</v>
      </c>
      <c r="AI6" s="58" t="s">
        <v>341</v>
      </c>
      <c r="AJ6" s="7">
        <f>+'[1]66女師附小'!AO323</f>
        <v>0</v>
      </c>
      <c r="AK6" s="26">
        <f>'[1]66女師附小'!K323</f>
      </c>
      <c r="AL6" s="25">
        <v>241004</v>
      </c>
      <c r="AM6" s="58" t="s">
        <v>375</v>
      </c>
      <c r="AN6" s="7">
        <f>+'[1]66女師附小'!AO361</f>
        <v>0</v>
      </c>
      <c r="AO6" s="26">
        <f>'[1]66女師附小'!K361</f>
      </c>
    </row>
    <row r="7" spans="2:41" ht="16.5">
      <c r="B7" s="25">
        <v>240105</v>
      </c>
      <c r="C7" s="58" t="s">
        <v>86</v>
      </c>
      <c r="D7" s="7">
        <f>+'[1]66女師附小'!AO8</f>
        <v>0</v>
      </c>
      <c r="E7" s="26">
        <f>+'[1]66女師附小'!K8</f>
      </c>
      <c r="F7" s="25">
        <v>240205</v>
      </c>
      <c r="G7" s="58" t="s">
        <v>104</v>
      </c>
      <c r="H7" s="7">
        <f>+'[1]66女師附小'!AO49</f>
        <v>0</v>
      </c>
      <c r="I7" s="26">
        <f>+'[1]66女師附小'!K49</f>
      </c>
      <c r="J7" s="25">
        <v>240305</v>
      </c>
      <c r="K7" s="58" t="s">
        <v>41</v>
      </c>
      <c r="L7" s="7">
        <f>+'[1]66女師附小'!AO89</f>
        <v>0</v>
      </c>
      <c r="M7" s="26">
        <f>'[1]66女師附小'!K89</f>
      </c>
      <c r="N7" s="25">
        <v>240405</v>
      </c>
      <c r="O7" s="58" t="s">
        <v>169</v>
      </c>
      <c r="P7" s="7">
        <f>+'[1]66女師附小'!AO128</f>
        <v>0</v>
      </c>
      <c r="Q7" s="26">
        <f>'[1]66女師附小'!K128</f>
      </c>
      <c r="R7" s="25">
        <v>240505</v>
      </c>
      <c r="S7" s="58" t="s">
        <v>205</v>
      </c>
      <c r="T7" s="7">
        <f>+'[1]66女師附小'!AO170</f>
        <v>0</v>
      </c>
      <c r="U7" s="26">
        <f>'[1]66女師附小'!K170</f>
      </c>
      <c r="V7" s="25">
        <v>240605</v>
      </c>
      <c r="W7" s="58" t="s">
        <v>240</v>
      </c>
      <c r="X7" s="7">
        <f>+'[1]66女師附小'!AO207</f>
        <v>0</v>
      </c>
      <c r="Y7" s="26">
        <f>'[1]66女師附小'!K207</f>
      </c>
      <c r="Z7" s="25">
        <v>240705</v>
      </c>
      <c r="AA7" s="58" t="s">
        <v>278</v>
      </c>
      <c r="AB7" s="7">
        <f>+'[1]66女師附小'!AO248</f>
        <v>0</v>
      </c>
      <c r="AC7" s="26">
        <f>'[1]66女師附小'!K248</f>
      </c>
      <c r="AD7" s="25">
        <v>240805</v>
      </c>
      <c r="AE7" s="58" t="s">
        <v>310</v>
      </c>
      <c r="AF7" s="7">
        <f>+'[1]66女師附小'!AO284</f>
        <v>0</v>
      </c>
      <c r="AG7" s="26">
        <f>'[1]66女師附小'!K284</f>
      </c>
      <c r="AH7" s="25">
        <v>240905</v>
      </c>
      <c r="AI7" s="58" t="s">
        <v>342</v>
      </c>
      <c r="AJ7" s="7">
        <f>+'[1]66女師附小'!AO324</f>
        <v>0</v>
      </c>
      <c r="AK7" s="26">
        <f>'[1]66女師附小'!K324</f>
      </c>
      <c r="AL7" s="25">
        <v>241005</v>
      </c>
      <c r="AM7" s="58" t="s">
        <v>376</v>
      </c>
      <c r="AN7" s="7">
        <f>+'[1]66女師附小'!AO362</f>
        <v>0</v>
      </c>
      <c r="AO7" s="26">
        <f>'[1]66女師附小'!K362</f>
      </c>
    </row>
    <row r="8" spans="2:41" ht="16.5">
      <c r="B8" s="25">
        <v>240106</v>
      </c>
      <c r="C8" s="58" t="s">
        <v>87</v>
      </c>
      <c r="D8" s="7">
        <f>+'[1]66女師附小'!AO9</f>
        <v>0</v>
      </c>
      <c r="E8" s="26">
        <f>+'[1]66女師附小'!K9</f>
      </c>
      <c r="F8" s="25">
        <v>240206</v>
      </c>
      <c r="G8" s="58" t="s">
        <v>105</v>
      </c>
      <c r="H8" s="7">
        <f>+'[1]66女師附小'!AO50</f>
        <v>0</v>
      </c>
      <c r="I8" s="26">
        <f>+'[1]66女師附小'!K50</f>
      </c>
      <c r="J8" s="25">
        <v>240306</v>
      </c>
      <c r="K8" s="58" t="s">
        <v>42</v>
      </c>
      <c r="L8" s="7">
        <f>+'[1]66女師附小'!AO90</f>
        <v>0</v>
      </c>
      <c r="M8" s="26">
        <f>'[1]66女師附小'!K90</f>
      </c>
      <c r="N8" s="25">
        <v>240406</v>
      </c>
      <c r="O8" s="58" t="s">
        <v>170</v>
      </c>
      <c r="P8" s="7">
        <f>+'[1]66女師附小'!AO129</f>
        <v>0</v>
      </c>
      <c r="Q8" s="26">
        <f>'[1]66女師附小'!K129</f>
      </c>
      <c r="R8" s="25">
        <v>240506</v>
      </c>
      <c r="S8" s="58" t="s">
        <v>206</v>
      </c>
      <c r="T8" s="7">
        <f>+'[1]66女師附小'!AO171</f>
        <v>0</v>
      </c>
      <c r="U8" s="26">
        <f>'[1]66女師附小'!K171</f>
      </c>
      <c r="V8" s="25">
        <v>240606</v>
      </c>
      <c r="W8" s="58" t="s">
        <v>241</v>
      </c>
      <c r="X8" s="7">
        <f>+'[1]66女師附小'!AO208</f>
        <v>0</v>
      </c>
      <c r="Y8" s="26">
        <f>'[1]66女師附小'!K208</f>
      </c>
      <c r="Z8" s="25">
        <v>240706</v>
      </c>
      <c r="AA8" s="58" t="s">
        <v>279</v>
      </c>
      <c r="AB8" s="7">
        <f>+'[1]66女師附小'!AO249</f>
        <v>0</v>
      </c>
      <c r="AC8" s="26" t="str">
        <f>'[1]66女師附小'!K249</f>
        <v>Y</v>
      </c>
      <c r="AD8" s="25">
        <v>240806</v>
      </c>
      <c r="AE8" s="58" t="s">
        <v>311</v>
      </c>
      <c r="AF8" s="7">
        <f>+'[1]66女師附小'!AO285</f>
        <v>0</v>
      </c>
      <c r="AG8" s="26">
        <f>'[1]66女師附小'!K285</f>
      </c>
      <c r="AH8" s="25">
        <v>240906</v>
      </c>
      <c r="AI8" s="58" t="s">
        <v>343</v>
      </c>
      <c r="AJ8" s="7">
        <f>+'[1]66女師附小'!AO325</f>
        <v>0</v>
      </c>
      <c r="AK8" s="26">
        <f>'[1]66女師附小'!K325</f>
      </c>
      <c r="AL8" s="25">
        <v>241006</v>
      </c>
      <c r="AM8" s="58" t="s">
        <v>377</v>
      </c>
      <c r="AN8" s="7">
        <f>+'[1]66女師附小'!AO363</f>
        <v>0</v>
      </c>
      <c r="AO8" s="26">
        <f>'[1]66女師附小'!K363</f>
      </c>
    </row>
    <row r="9" spans="2:41" ht="16.5">
      <c r="B9" s="25">
        <v>240107</v>
      </c>
      <c r="C9" s="58" t="s">
        <v>22</v>
      </c>
      <c r="D9" s="7">
        <f>+'[1]66女師附小'!AO10</f>
        <v>0</v>
      </c>
      <c r="E9" s="26">
        <f>+'[1]66女師附小'!K10</f>
      </c>
      <c r="F9" s="25">
        <v>240207</v>
      </c>
      <c r="G9" s="58" t="s">
        <v>106</v>
      </c>
      <c r="H9" s="7">
        <f>+'[1]66女師附小'!AO51</f>
        <v>0</v>
      </c>
      <c r="I9" s="26" t="str">
        <f>+'[1]66女師附小'!K51</f>
        <v>Y</v>
      </c>
      <c r="J9" s="25">
        <v>240307</v>
      </c>
      <c r="K9" s="58" t="s">
        <v>43</v>
      </c>
      <c r="L9" s="7">
        <f>+'[1]66女師附小'!AO91</f>
        <v>0</v>
      </c>
      <c r="M9" s="26" t="str">
        <f>'[1]66女師附小'!K91</f>
        <v>Y</v>
      </c>
      <c r="N9" s="25">
        <v>240407</v>
      </c>
      <c r="O9" s="58" t="s">
        <v>171</v>
      </c>
      <c r="P9" s="7">
        <f>+'[1]66女師附小'!AO130</f>
        <v>0</v>
      </c>
      <c r="Q9" s="26">
        <f>'[1]66女師附小'!K130</f>
      </c>
      <c r="R9" s="25">
        <v>240507</v>
      </c>
      <c r="S9" s="58" t="s">
        <v>207</v>
      </c>
      <c r="T9" s="7">
        <f>+'[1]66女師附小'!AO172</f>
        <v>0</v>
      </c>
      <c r="U9" s="26">
        <f>'[1]66女師附小'!K172</f>
      </c>
      <c r="V9" s="25">
        <v>240607</v>
      </c>
      <c r="W9" s="58" t="s">
        <v>242</v>
      </c>
      <c r="X9" s="7">
        <f>+'[1]66女師附小'!AO209</f>
        <v>0</v>
      </c>
      <c r="Y9" s="26">
        <f>'[1]66女師附小'!K209</f>
      </c>
      <c r="Z9" s="25">
        <v>240707</v>
      </c>
      <c r="AA9" s="58" t="s">
        <v>280</v>
      </c>
      <c r="AB9" s="7">
        <f>+'[1]66女師附小'!AO250</f>
        <v>0</v>
      </c>
      <c r="AC9" s="26" t="str">
        <f>'[1]66女師附小'!K250</f>
        <v>Y</v>
      </c>
      <c r="AD9" s="25">
        <v>240807</v>
      </c>
      <c r="AE9" s="58" t="s">
        <v>312</v>
      </c>
      <c r="AF9" s="7">
        <f>+'[1]66女師附小'!AO286</f>
        <v>0</v>
      </c>
      <c r="AG9" s="26">
        <f>'[1]66女師附小'!K286</f>
      </c>
      <c r="AH9" s="25">
        <v>240907</v>
      </c>
      <c r="AI9" s="58" t="s">
        <v>344</v>
      </c>
      <c r="AJ9" s="7">
        <f>+'[1]66女師附小'!AO326</f>
        <v>0</v>
      </c>
      <c r="AK9" s="26" t="str">
        <f>'[1]66女師附小'!K326</f>
        <v>Y</v>
      </c>
      <c r="AL9" s="25">
        <v>241007</v>
      </c>
      <c r="AM9" s="58" t="s">
        <v>378</v>
      </c>
      <c r="AN9" s="7">
        <f>+'[1]66女師附小'!AO364</f>
        <v>0</v>
      </c>
      <c r="AO9" s="26">
        <f>'[1]66女師附小'!K364</f>
      </c>
    </row>
    <row r="10" spans="2:41" ht="16.5">
      <c r="B10" s="25">
        <v>240108</v>
      </c>
      <c r="C10" s="58" t="s">
        <v>88</v>
      </c>
      <c r="D10" s="7">
        <f>+'[1]66女師附小'!AO11</f>
        <v>0</v>
      </c>
      <c r="E10" s="26">
        <f>+'[1]66女師附小'!K11</f>
      </c>
      <c r="F10" s="25">
        <v>240208</v>
      </c>
      <c r="G10" s="58" t="s">
        <v>107</v>
      </c>
      <c r="H10" s="7">
        <f>+'[1]66女師附小'!AO52</f>
        <v>0</v>
      </c>
      <c r="I10" s="26">
        <f>+'[1]66女師附小'!K52</f>
      </c>
      <c r="J10" s="25">
        <v>240308</v>
      </c>
      <c r="K10" s="58" t="s">
        <v>56</v>
      </c>
      <c r="L10" s="7">
        <f>+'[1]66女師附小'!AO92</f>
        <v>0</v>
      </c>
      <c r="M10" s="26">
        <f>'[1]66女師附小'!K92</f>
      </c>
      <c r="N10" s="25">
        <v>240408</v>
      </c>
      <c r="O10" s="58" t="s">
        <v>172</v>
      </c>
      <c r="P10" s="7">
        <f>+'[1]66女師附小'!AO131</f>
        <v>0</v>
      </c>
      <c r="Q10" s="26">
        <f>'[1]66女師附小'!K131</f>
      </c>
      <c r="R10" s="25">
        <v>240508</v>
      </c>
      <c r="S10" s="58" t="s">
        <v>417</v>
      </c>
      <c r="T10" s="7">
        <f>+'[1]66女師附小'!AO173</f>
        <v>0</v>
      </c>
      <c r="U10" s="26">
        <f>'[1]66女師附小'!K173</f>
      </c>
      <c r="V10" s="25">
        <v>240608</v>
      </c>
      <c r="W10" s="58" t="s">
        <v>243</v>
      </c>
      <c r="X10" s="7">
        <f>+'[1]66女師附小'!AO210</f>
        <v>0</v>
      </c>
      <c r="Y10" s="26">
        <f>'[1]66女師附小'!K210</f>
      </c>
      <c r="Z10" s="25">
        <v>240708</v>
      </c>
      <c r="AA10" s="58" t="s">
        <v>281</v>
      </c>
      <c r="AB10" s="7">
        <f>+'[1]66女師附小'!AO251</f>
        <v>0</v>
      </c>
      <c r="AC10" s="26">
        <f>'[1]66女師附小'!K251</f>
      </c>
      <c r="AD10" s="25">
        <v>240808</v>
      </c>
      <c r="AE10" s="58" t="s">
        <v>313</v>
      </c>
      <c r="AF10" s="7">
        <f>+'[1]66女師附小'!AO287</f>
        <v>0</v>
      </c>
      <c r="AG10" s="26">
        <f>'[1]66女師附小'!K287</f>
      </c>
      <c r="AH10" s="25">
        <v>240908</v>
      </c>
      <c r="AI10" s="58" t="s">
        <v>345</v>
      </c>
      <c r="AJ10" s="7">
        <f>+'[1]66女師附小'!AO327</f>
        <v>0</v>
      </c>
      <c r="AK10" s="26">
        <f>'[1]66女師附小'!K327</f>
      </c>
      <c r="AL10" s="25">
        <v>241008</v>
      </c>
      <c r="AM10" s="58" t="s">
        <v>379</v>
      </c>
      <c r="AN10" s="7">
        <f>+'[1]66女師附小'!AO365</f>
        <v>0</v>
      </c>
      <c r="AO10" s="26">
        <f>'[1]66女師附小'!K365</f>
      </c>
    </row>
    <row r="11" spans="2:41" ht="16.5">
      <c r="B11" s="25">
        <v>240109</v>
      </c>
      <c r="C11" s="58" t="s">
        <v>89</v>
      </c>
      <c r="D11" s="7">
        <f>+'[1]66女師附小'!AO12</f>
        <v>0</v>
      </c>
      <c r="E11" s="26">
        <f>+'[1]66女師附小'!K12</f>
      </c>
      <c r="F11" s="25">
        <v>240209</v>
      </c>
      <c r="G11" s="58" t="s">
        <v>108</v>
      </c>
      <c r="H11" s="7">
        <f>+'[1]66女師附小'!AO53</f>
        <v>0</v>
      </c>
      <c r="I11" s="26" t="str">
        <f>+'[1]66女師附小'!K53</f>
        <v>Y</v>
      </c>
      <c r="J11" s="25">
        <v>240309</v>
      </c>
      <c r="K11" s="58" t="s">
        <v>44</v>
      </c>
      <c r="L11" s="7">
        <f>+'[1]66女師附小'!AO93</f>
        <v>0</v>
      </c>
      <c r="M11" s="26" t="str">
        <f>'[1]66女師附小'!K93</f>
        <v>Y</v>
      </c>
      <c r="N11" s="25">
        <v>240409</v>
      </c>
      <c r="O11" s="58" t="s">
        <v>173</v>
      </c>
      <c r="P11" s="7">
        <f>+'[1]66女師附小'!AO132</f>
        <v>0</v>
      </c>
      <c r="Q11" s="26">
        <f>'[1]66女師附小'!K132</f>
      </c>
      <c r="R11" s="25">
        <v>240509</v>
      </c>
      <c r="S11" s="58" t="s">
        <v>208</v>
      </c>
      <c r="T11" s="7">
        <f>+'[1]66女師附小'!AO174</f>
        <v>0</v>
      </c>
      <c r="U11" s="26">
        <f>'[1]66女師附小'!K174</f>
      </c>
      <c r="V11" s="25">
        <v>240609</v>
      </c>
      <c r="W11" s="58" t="s">
        <v>244</v>
      </c>
      <c r="X11" s="7">
        <f>+'[1]66女師附小'!AO211</f>
        <v>0</v>
      </c>
      <c r="Y11" s="26">
        <f>'[1]66女師附小'!K211</f>
      </c>
      <c r="Z11" s="25">
        <v>240709</v>
      </c>
      <c r="AA11" s="58" t="s">
        <v>68</v>
      </c>
      <c r="AB11" s="7">
        <f>+'[1]66女師附小'!AO252</f>
        <v>0</v>
      </c>
      <c r="AC11" s="26" t="str">
        <f>'[1]66女師附小'!K252</f>
        <v>Y</v>
      </c>
      <c r="AD11" s="25">
        <v>240809</v>
      </c>
      <c r="AE11" s="58" t="s">
        <v>314</v>
      </c>
      <c r="AF11" s="7">
        <f>+'[1]66女師附小'!AO288</f>
        <v>0</v>
      </c>
      <c r="AG11" s="26">
        <f>'[1]66女師附小'!K288</f>
      </c>
      <c r="AH11" s="25">
        <v>240909</v>
      </c>
      <c r="AI11" s="58" t="s">
        <v>346</v>
      </c>
      <c r="AJ11" s="7">
        <f>+'[1]66女師附小'!AO328</f>
        <v>0</v>
      </c>
      <c r="AK11" s="26">
        <f>'[1]66女師附小'!K328</f>
      </c>
      <c r="AL11" s="25">
        <v>241009</v>
      </c>
      <c r="AM11" s="58" t="s">
        <v>80</v>
      </c>
      <c r="AN11" s="7">
        <f>+'[1]66女師附小'!AO366</f>
        <v>0</v>
      </c>
      <c r="AO11" s="26" t="str">
        <f>'[1]66女師附小'!K366</f>
        <v>Y</v>
      </c>
    </row>
    <row r="12" spans="2:41" ht="16.5">
      <c r="B12" s="25">
        <v>240110</v>
      </c>
      <c r="C12" s="58" t="s">
        <v>90</v>
      </c>
      <c r="D12" s="7">
        <f>+'[1]66女師附小'!AO13</f>
        <v>0</v>
      </c>
      <c r="E12" s="26">
        <f>+'[1]66女師附小'!K13</f>
      </c>
      <c r="F12" s="25">
        <v>240210</v>
      </c>
      <c r="G12" s="58" t="s">
        <v>109</v>
      </c>
      <c r="H12" s="7">
        <f>+'[1]66女師附小'!AO54</f>
        <v>0</v>
      </c>
      <c r="I12" s="26" t="str">
        <f>+'[1]66女師附小'!K54</f>
        <v>D</v>
      </c>
      <c r="J12" s="25">
        <v>240310</v>
      </c>
      <c r="K12" s="58" t="s">
        <v>140</v>
      </c>
      <c r="L12" s="7">
        <f>+'[1]66女師附小'!AO94</f>
        <v>0</v>
      </c>
      <c r="M12" s="26">
        <f>'[1]66女師附小'!K94</f>
      </c>
      <c r="N12" s="25">
        <v>240410</v>
      </c>
      <c r="O12" s="58" t="s">
        <v>174</v>
      </c>
      <c r="P12" s="7">
        <f>+'[1]66女師附小'!AO133</f>
        <v>0</v>
      </c>
      <c r="Q12" s="26">
        <f>'[1]66女師附小'!K133</f>
      </c>
      <c r="R12" s="25">
        <v>240510</v>
      </c>
      <c r="S12" s="58" t="s">
        <v>209</v>
      </c>
      <c r="T12" s="7">
        <f>+'[1]66女師附小'!AO175</f>
        <v>0</v>
      </c>
      <c r="U12" s="26">
        <f>'[1]66女師附小'!K175</f>
      </c>
      <c r="V12" s="25">
        <v>240610</v>
      </c>
      <c r="W12" s="58" t="s">
        <v>245</v>
      </c>
      <c r="X12" s="7">
        <f>+'[1]66女師附小'!AO212</f>
        <v>0</v>
      </c>
      <c r="Y12" s="26">
        <f>'[1]66女師附小'!K212</f>
      </c>
      <c r="Z12" s="25">
        <v>240710</v>
      </c>
      <c r="AA12" s="58" t="s">
        <v>282</v>
      </c>
      <c r="AB12" s="7">
        <f>+'[1]66女師附小'!AO253</f>
        <v>0</v>
      </c>
      <c r="AC12" s="26" t="str">
        <f>'[1]66女師附小'!K253</f>
        <v>Y</v>
      </c>
      <c r="AD12" s="25">
        <v>240810</v>
      </c>
      <c r="AE12" s="58" t="s">
        <v>315</v>
      </c>
      <c r="AF12" s="7">
        <f>+'[1]66女師附小'!AO289</f>
        <v>0</v>
      </c>
      <c r="AG12" s="26">
        <f>'[1]66女師附小'!K289</f>
      </c>
      <c r="AH12" s="25">
        <v>240910</v>
      </c>
      <c r="AI12" s="58" t="s">
        <v>347</v>
      </c>
      <c r="AJ12" s="7">
        <f>+'[1]66女師附小'!AO329</f>
        <v>0</v>
      </c>
      <c r="AK12" s="26">
        <f>'[1]66女師附小'!K329</f>
      </c>
      <c r="AL12" s="25">
        <v>241010</v>
      </c>
      <c r="AM12" s="58" t="s">
        <v>380</v>
      </c>
      <c r="AN12" s="7">
        <f>+'[1]66女師附小'!AO367</f>
        <v>0</v>
      </c>
      <c r="AO12" s="26">
        <f>'[1]66女師附小'!K367</f>
        <v>0</v>
      </c>
    </row>
    <row r="13" spans="2:41" ht="16.5">
      <c r="B13" s="25">
        <v>240111</v>
      </c>
      <c r="C13" s="58" t="s">
        <v>91</v>
      </c>
      <c r="D13" s="7">
        <f>+'[1]66女師附小'!AO14</f>
        <v>0</v>
      </c>
      <c r="E13" s="26">
        <f>+'[1]66女師附小'!K14</f>
      </c>
      <c r="F13" s="25">
        <v>240211</v>
      </c>
      <c r="G13" s="58" t="s">
        <v>53</v>
      </c>
      <c r="H13" s="7">
        <f>+'[1]66女師附小'!AO55</f>
        <v>0</v>
      </c>
      <c r="I13" s="26">
        <f>+'[1]66女師附小'!K55</f>
      </c>
      <c r="J13" s="25">
        <v>240311</v>
      </c>
      <c r="K13" s="58" t="s">
        <v>141</v>
      </c>
      <c r="L13" s="7">
        <f>+'[1]66女師附小'!AO95</f>
        <v>0</v>
      </c>
      <c r="M13" s="26">
        <f>'[1]66女師附小'!K95</f>
      </c>
      <c r="N13" s="25">
        <v>240411</v>
      </c>
      <c r="O13" s="58" t="s">
        <v>175</v>
      </c>
      <c r="P13" s="7">
        <f>+'[1]66女師附小'!AO134</f>
        <v>0</v>
      </c>
      <c r="Q13" s="26" t="str">
        <f>'[1]66女師附小'!K134</f>
        <v>Y</v>
      </c>
      <c r="R13" s="25">
        <v>240511</v>
      </c>
      <c r="S13" s="58" t="s">
        <v>210</v>
      </c>
      <c r="T13" s="7">
        <f>+'[1]66女師附小'!AO176</f>
        <v>0</v>
      </c>
      <c r="U13" s="26">
        <f>'[1]66女師附小'!K176</f>
      </c>
      <c r="V13" s="25">
        <v>240611</v>
      </c>
      <c r="W13" s="58" t="s">
        <v>246</v>
      </c>
      <c r="X13" s="7">
        <f>+'[1]66女師附小'!AO213</f>
        <v>0</v>
      </c>
      <c r="Y13" s="26">
        <f>'[1]66女師附小'!K213</f>
      </c>
      <c r="Z13" s="25">
        <v>240711</v>
      </c>
      <c r="AA13" s="58" t="s">
        <v>283</v>
      </c>
      <c r="AB13" s="7">
        <f>+'[1]66女師附小'!AO254</f>
        <v>0</v>
      </c>
      <c r="AC13" s="26" t="str">
        <f>'[1]66女師附小'!K254</f>
        <v>Y</v>
      </c>
      <c r="AD13" s="25">
        <v>240811</v>
      </c>
      <c r="AE13" s="58" t="s">
        <v>316</v>
      </c>
      <c r="AF13" s="7">
        <f>+'[1]66女師附小'!AO290</f>
        <v>0</v>
      </c>
      <c r="AG13" s="26">
        <f>'[1]66女師附小'!K290</f>
      </c>
      <c r="AH13" s="25">
        <v>240911</v>
      </c>
      <c r="AI13" s="58" t="s">
        <v>348</v>
      </c>
      <c r="AJ13" s="7">
        <f>+'[1]66女師附小'!AO330</f>
        <v>0</v>
      </c>
      <c r="AK13" s="26">
        <f>'[1]66女師附小'!K330</f>
      </c>
      <c r="AL13" s="25">
        <v>241011</v>
      </c>
      <c r="AM13" s="58" t="s">
        <v>50</v>
      </c>
      <c r="AN13" s="7">
        <f>+'[1]66女師附小'!AO368</f>
        <v>0</v>
      </c>
      <c r="AO13" s="26">
        <f>'[1]66女師附小'!K368</f>
      </c>
    </row>
    <row r="14" spans="2:41" ht="16.5">
      <c r="B14" s="25">
        <v>240112</v>
      </c>
      <c r="C14" s="58" t="s">
        <v>92</v>
      </c>
      <c r="D14" s="7">
        <f>+'[1]66女師附小'!AO15</f>
        <v>0</v>
      </c>
      <c r="E14" s="26" t="str">
        <f>+'[1]66女師附小'!K15</f>
        <v>Y</v>
      </c>
      <c r="F14" s="25">
        <v>240212</v>
      </c>
      <c r="G14" s="58" t="s">
        <v>423</v>
      </c>
      <c r="H14" s="7">
        <f>+'[1]66女師附小'!AO56</f>
        <v>0</v>
      </c>
      <c r="I14" s="26">
        <f>+'[1]66女師附小'!K56</f>
      </c>
      <c r="J14" s="25">
        <v>240312</v>
      </c>
      <c r="K14" s="58" t="s">
        <v>142</v>
      </c>
      <c r="L14" s="7">
        <f>+'[1]66女師附小'!AO96</f>
        <v>0</v>
      </c>
      <c r="M14" s="26">
        <f>'[1]66女師附小'!K96</f>
      </c>
      <c r="N14" s="25">
        <v>240412</v>
      </c>
      <c r="O14" s="58" t="s">
        <v>176</v>
      </c>
      <c r="P14" s="7">
        <f>+'[1]66女師附小'!AO135</f>
        <v>0</v>
      </c>
      <c r="Q14" s="26">
        <f>'[1]66女師附小'!K135</f>
      </c>
      <c r="R14" s="25">
        <v>240512</v>
      </c>
      <c r="S14" s="58" t="s">
        <v>211</v>
      </c>
      <c r="T14" s="7">
        <f>+'[1]66女師附小'!AO177</f>
        <v>0</v>
      </c>
      <c r="U14" s="26">
        <f>'[1]66女師附小'!K177</f>
      </c>
      <c r="V14" s="25">
        <v>240612</v>
      </c>
      <c r="W14" s="58" t="s">
        <v>247</v>
      </c>
      <c r="X14" s="7">
        <f>+'[1]66女師附小'!AO214</f>
        <v>0</v>
      </c>
      <c r="Y14" s="26" t="str">
        <f>'[1]66女師附小'!K214</f>
        <v>Y</v>
      </c>
      <c r="Z14" s="25">
        <v>240712</v>
      </c>
      <c r="AA14" s="58" t="s">
        <v>284</v>
      </c>
      <c r="AB14" s="7">
        <f>+'[1]66女師附小'!AO255</f>
        <v>0</v>
      </c>
      <c r="AC14" s="26">
        <f>'[1]66女師附小'!K255</f>
      </c>
      <c r="AD14" s="25">
        <v>240812</v>
      </c>
      <c r="AE14" s="58" t="s">
        <v>317</v>
      </c>
      <c r="AF14" s="7">
        <f>+'[1]66女師附小'!AO291</f>
        <v>0</v>
      </c>
      <c r="AG14" s="26">
        <f>'[1]66女師附小'!K291</f>
      </c>
      <c r="AH14" s="25">
        <v>240912</v>
      </c>
      <c r="AI14" s="58" t="s">
        <v>349</v>
      </c>
      <c r="AJ14" s="7">
        <f>+'[1]66女師附小'!AO331</f>
        <v>0</v>
      </c>
      <c r="AK14" s="26" t="str">
        <f>'[1]66女師附小'!K331</f>
        <v>Y</v>
      </c>
      <c r="AL14" s="25">
        <v>241012</v>
      </c>
      <c r="AM14" s="58" t="s">
        <v>381</v>
      </c>
      <c r="AN14" s="7">
        <f>+'[1]66女師附小'!AO369</f>
        <v>0</v>
      </c>
      <c r="AO14" s="26">
        <f>'[1]66女師附小'!K369</f>
      </c>
    </row>
    <row r="15" spans="2:41" ht="16.5">
      <c r="B15" s="25">
        <v>240113</v>
      </c>
      <c r="C15" s="58" t="s">
        <v>93</v>
      </c>
      <c r="D15" s="7">
        <f>+'[1]66女師附小'!AO16</f>
        <v>0</v>
      </c>
      <c r="E15" s="26">
        <f>+'[1]66女師附小'!K16</f>
      </c>
      <c r="F15" s="25">
        <v>240213</v>
      </c>
      <c r="G15" s="58" t="s">
        <v>111</v>
      </c>
      <c r="H15" s="7">
        <f>+'[1]66女師附小'!AO57</f>
        <v>0</v>
      </c>
      <c r="I15" s="26">
        <f>+'[1]66女師附小'!K57</f>
      </c>
      <c r="J15" s="25">
        <v>240313</v>
      </c>
      <c r="K15" s="58" t="s">
        <v>143</v>
      </c>
      <c r="L15" s="7">
        <f>+'[1]66女師附小'!AO97</f>
        <v>0</v>
      </c>
      <c r="M15" s="26">
        <f>'[1]66女師附小'!K97</f>
      </c>
      <c r="N15" s="25">
        <v>240413</v>
      </c>
      <c r="O15" s="58" t="s">
        <v>177</v>
      </c>
      <c r="P15" s="7">
        <f>+'[1]66女師附小'!AO136</f>
        <v>0</v>
      </c>
      <c r="Q15" s="26">
        <f>'[1]66女師附小'!K136</f>
      </c>
      <c r="R15" s="25">
        <v>240513</v>
      </c>
      <c r="S15" s="58" t="s">
        <v>212</v>
      </c>
      <c r="T15" s="7">
        <f>+'[1]66女師附小'!AO178</f>
        <v>0</v>
      </c>
      <c r="U15" s="26">
        <f>'[1]66女師附小'!K178</f>
        <v>0</v>
      </c>
      <c r="V15" s="25">
        <v>240613</v>
      </c>
      <c r="W15" s="58" t="s">
        <v>248</v>
      </c>
      <c r="X15" s="7">
        <f>+'[1]66女師附小'!AO215</f>
        <v>0</v>
      </c>
      <c r="Y15" s="26">
        <f>'[1]66女師附小'!K215</f>
      </c>
      <c r="Z15" s="25">
        <v>240713</v>
      </c>
      <c r="AA15" s="58" t="s">
        <v>285</v>
      </c>
      <c r="AB15" s="7">
        <f>+'[1]66女師附小'!AO256</f>
        <v>0</v>
      </c>
      <c r="AC15" s="26">
        <f>'[1]66女師附小'!K256</f>
      </c>
      <c r="AD15" s="25">
        <v>240813</v>
      </c>
      <c r="AE15" s="58" t="s">
        <v>318</v>
      </c>
      <c r="AF15" s="7">
        <f>+'[1]66女師附小'!AO292</f>
        <v>0</v>
      </c>
      <c r="AG15" s="26">
        <f>'[1]66女師附小'!K292</f>
      </c>
      <c r="AH15" s="25">
        <v>240913</v>
      </c>
      <c r="AI15" s="58" t="s">
        <v>350</v>
      </c>
      <c r="AJ15" s="7">
        <f>+'[1]66女師附小'!AO332</f>
        <v>0</v>
      </c>
      <c r="AK15" s="26">
        <f>'[1]66女師附小'!K332</f>
      </c>
      <c r="AL15" s="25">
        <v>241013</v>
      </c>
      <c r="AM15" s="58" t="s">
        <v>382</v>
      </c>
      <c r="AN15" s="7">
        <f>+'[1]66女師附小'!AO370</f>
        <v>0</v>
      </c>
      <c r="AO15" s="26">
        <f>'[1]66女師附小'!K370</f>
      </c>
    </row>
    <row r="16" spans="2:41" ht="16.5">
      <c r="B16" s="25">
        <v>240114</v>
      </c>
      <c r="C16" s="58" t="s">
        <v>94</v>
      </c>
      <c r="D16" s="7">
        <f>+'[1]66女師附小'!AO17</f>
        <v>0</v>
      </c>
      <c r="E16" s="26">
        <f>+'[1]66女師附小'!K17</f>
      </c>
      <c r="F16" s="25">
        <v>240214</v>
      </c>
      <c r="G16" s="58" t="s">
        <v>112</v>
      </c>
      <c r="H16" s="7">
        <f>+'[1]66女師附小'!AO58</f>
        <v>0</v>
      </c>
      <c r="I16" s="26">
        <f>+'[1]66女師附小'!K58</f>
      </c>
      <c r="J16" s="25">
        <v>240314</v>
      </c>
      <c r="K16" s="58" t="s">
        <v>144</v>
      </c>
      <c r="L16" s="7">
        <f>+'[1]66女師附小'!AO98</f>
        <v>0</v>
      </c>
      <c r="M16" s="26" t="str">
        <f>'[1]66女師附小'!K98</f>
        <v>Y</v>
      </c>
      <c r="N16" s="25">
        <v>240414</v>
      </c>
      <c r="O16" s="58" t="s">
        <v>178</v>
      </c>
      <c r="P16" s="7">
        <f>+'[1]66女師附小'!AO137</f>
        <v>0</v>
      </c>
      <c r="Q16" s="26" t="str">
        <f>'[1]66女師附小'!K137</f>
        <v>Y</v>
      </c>
      <c r="R16" s="25">
        <v>240514</v>
      </c>
      <c r="S16" s="58" t="s">
        <v>213</v>
      </c>
      <c r="T16" s="7">
        <f>+'[1]66女師附小'!AO179</f>
        <v>0</v>
      </c>
      <c r="U16" s="26">
        <f>'[1]66女師附小'!K179</f>
      </c>
      <c r="V16" s="25">
        <v>240614</v>
      </c>
      <c r="W16" s="58" t="s">
        <v>249</v>
      </c>
      <c r="X16" s="7">
        <f>+'[1]66女師附小'!AO216</f>
        <v>0</v>
      </c>
      <c r="Y16" s="26">
        <f>'[1]66女師附小'!K216</f>
      </c>
      <c r="Z16" s="25">
        <v>240714</v>
      </c>
      <c r="AA16" s="58" t="s">
        <v>286</v>
      </c>
      <c r="AB16" s="7">
        <f>+'[1]66女師附小'!AO257</f>
        <v>0</v>
      </c>
      <c r="AC16" s="26">
        <f>'[1]66女師附小'!K257</f>
      </c>
      <c r="AD16" s="25">
        <v>240814</v>
      </c>
      <c r="AE16" s="58" t="s">
        <v>70</v>
      </c>
      <c r="AF16" s="7">
        <f>+'[1]66女師附小'!AO293</f>
        <v>0</v>
      </c>
      <c r="AG16" s="26">
        <f>'[1]66女師附小'!K293</f>
      </c>
      <c r="AH16" s="25">
        <v>240914</v>
      </c>
      <c r="AI16" s="58" t="s">
        <v>351</v>
      </c>
      <c r="AJ16" s="7">
        <f>+'[1]66女師附小'!AO333</f>
        <v>0</v>
      </c>
      <c r="AK16" s="26">
        <f>'[1]66女師附小'!K333</f>
      </c>
      <c r="AL16" s="25">
        <v>241014</v>
      </c>
      <c r="AM16" s="58" t="s">
        <v>383</v>
      </c>
      <c r="AN16" s="7">
        <f>+'[1]66女師附小'!AO371</f>
        <v>0</v>
      </c>
      <c r="AO16" s="26">
        <f>'[1]66女師附小'!K371</f>
      </c>
    </row>
    <row r="17" spans="2:41" ht="16.5">
      <c r="B17" s="25">
        <v>240115</v>
      </c>
      <c r="C17" s="58" t="s">
        <v>95</v>
      </c>
      <c r="D17" s="7">
        <f>+'[1]66女師附小'!AO18</f>
        <v>0</v>
      </c>
      <c r="E17" s="26">
        <f>+'[1]66女師附小'!K18</f>
      </c>
      <c r="F17" s="25">
        <v>240215</v>
      </c>
      <c r="G17" s="58" t="s">
        <v>113</v>
      </c>
      <c r="H17" s="7">
        <f>+'[1]66女師附小'!AO59</f>
        <v>0</v>
      </c>
      <c r="I17" s="26">
        <f>+'[1]66女師附小'!K59</f>
      </c>
      <c r="J17" s="25">
        <v>240315</v>
      </c>
      <c r="K17" s="58" t="s">
        <v>57</v>
      </c>
      <c r="L17" s="7">
        <f>+'[1]66女師附小'!AO99</f>
        <v>0</v>
      </c>
      <c r="M17" s="26">
        <f>'[1]66女師附小'!K99</f>
      </c>
      <c r="N17" s="25">
        <v>240415</v>
      </c>
      <c r="O17" s="58" t="s">
        <v>179</v>
      </c>
      <c r="P17" s="7">
        <f>+'[1]66女師附小'!AO138</f>
        <v>0</v>
      </c>
      <c r="Q17" s="26">
        <f>'[1]66女師附小'!K138</f>
      </c>
      <c r="R17" s="25">
        <v>240515</v>
      </c>
      <c r="S17" s="58" t="s">
        <v>214</v>
      </c>
      <c r="T17" s="7">
        <f>+'[1]66女師附小'!AO180</f>
        <v>0</v>
      </c>
      <c r="U17" s="26" t="str">
        <f>'[1]66女師附小'!K180</f>
        <v>Y</v>
      </c>
      <c r="V17" s="25">
        <v>240615</v>
      </c>
      <c r="W17" s="58" t="s">
        <v>250</v>
      </c>
      <c r="X17" s="7">
        <f>+'[1]66女師附小'!AO217</f>
        <v>0</v>
      </c>
      <c r="Y17" s="26">
        <f>'[1]66女師附小'!K217</f>
      </c>
      <c r="Z17" s="25">
        <v>240715</v>
      </c>
      <c r="AA17" s="58" t="s">
        <v>287</v>
      </c>
      <c r="AB17" s="7">
        <f>+'[1]66女師附小'!AO258</f>
        <v>0</v>
      </c>
      <c r="AC17" s="26" t="str">
        <f>'[1]66女師附小'!K258</f>
        <v>Y</v>
      </c>
      <c r="AD17" s="25">
        <v>240815</v>
      </c>
      <c r="AE17" s="58" t="s">
        <v>418</v>
      </c>
      <c r="AF17" s="7">
        <f>+'[1]66女師附小'!AO294</f>
        <v>0</v>
      </c>
      <c r="AG17" s="26">
        <f>'[1]66女師附小'!K294</f>
      </c>
      <c r="AH17" s="25">
        <v>240915</v>
      </c>
      <c r="AI17" s="58" t="s">
        <v>352</v>
      </c>
      <c r="AJ17" s="7">
        <f>+'[1]66女師附小'!AO334</f>
        <v>0</v>
      </c>
      <c r="AK17" s="26">
        <f>'[1]66女師附小'!K334</f>
      </c>
      <c r="AL17" s="25">
        <v>241015</v>
      </c>
      <c r="AM17" s="58" t="s">
        <v>384</v>
      </c>
      <c r="AN17" s="7">
        <f>+'[1]66女師附小'!AO372</f>
        <v>0</v>
      </c>
      <c r="AO17" s="26">
        <f>'[1]66女師附小'!K372</f>
      </c>
    </row>
    <row r="18" spans="2:41" ht="16.5">
      <c r="B18" s="25">
        <v>240116</v>
      </c>
      <c r="C18" s="58" t="s">
        <v>96</v>
      </c>
      <c r="D18" s="7">
        <f>+'[1]66女師附小'!AO19</f>
        <v>0</v>
      </c>
      <c r="E18" s="26" t="str">
        <f>+'[1]66女師附小'!K19</f>
        <v>Y</v>
      </c>
      <c r="F18" s="25">
        <v>240216</v>
      </c>
      <c r="G18" s="58" t="s">
        <v>114</v>
      </c>
      <c r="H18" s="7">
        <f>+'[1]66女師附小'!AO60</f>
        <v>0</v>
      </c>
      <c r="I18" s="26">
        <f>+'[1]66女師附小'!K60</f>
      </c>
      <c r="J18" s="25">
        <v>240316</v>
      </c>
      <c r="K18" s="58" t="s">
        <v>145</v>
      </c>
      <c r="L18" s="7">
        <f>+'[1]66女師附小'!AO100</f>
        <v>0</v>
      </c>
      <c r="M18" s="26">
        <f>'[1]66女師附小'!K100</f>
      </c>
      <c r="N18" s="25">
        <v>240416</v>
      </c>
      <c r="O18" s="58" t="s">
        <v>61</v>
      </c>
      <c r="P18" s="7">
        <f>+'[1]66女師附小'!AO139</f>
        <v>0</v>
      </c>
      <c r="Q18" s="26">
        <f>'[1]66女師附小'!K139</f>
      </c>
      <c r="R18" s="25">
        <v>240516</v>
      </c>
      <c r="S18" s="58" t="s">
        <v>215</v>
      </c>
      <c r="T18" s="7">
        <f>+'[1]66女師附小'!AO181</f>
        <v>0</v>
      </c>
      <c r="U18" s="26" t="str">
        <f>'[1]66女師附小'!K181</f>
        <v>Y</v>
      </c>
      <c r="V18" s="25">
        <v>240616</v>
      </c>
      <c r="W18" s="58" t="s">
        <v>251</v>
      </c>
      <c r="X18" s="7">
        <f>+'[1]66女師附小'!AO218</f>
        <v>0</v>
      </c>
      <c r="Y18" s="26">
        <f>'[1]66女師附小'!K218</f>
      </c>
      <c r="Z18" s="25">
        <v>240716</v>
      </c>
      <c r="AA18" s="58" t="s">
        <v>288</v>
      </c>
      <c r="AB18" s="7">
        <f>+'[1]66女師附小'!AO259</f>
        <v>0</v>
      </c>
      <c r="AC18" s="26" t="str">
        <f>'[1]66女師附小'!K259</f>
        <v>Y</v>
      </c>
      <c r="AD18" s="25">
        <v>240816</v>
      </c>
      <c r="AE18" s="58" t="s">
        <v>71</v>
      </c>
      <c r="AF18" s="7">
        <f>+'[1]66女師附小'!AO295</f>
        <v>0</v>
      </c>
      <c r="AG18" s="26">
        <f>'[1]66女師附小'!K295</f>
      </c>
      <c r="AH18" s="25">
        <v>240916</v>
      </c>
      <c r="AI18" s="58" t="s">
        <v>49</v>
      </c>
      <c r="AJ18" s="7">
        <f>+'[1]66女師附小'!AO335</f>
        <v>0</v>
      </c>
      <c r="AK18" s="26">
        <f>'[1]66女師附小'!K335</f>
      </c>
      <c r="AL18" s="25">
        <v>241016</v>
      </c>
      <c r="AM18" s="58" t="s">
        <v>385</v>
      </c>
      <c r="AN18" s="7">
        <f>+'[1]66女師附小'!AO373</f>
        <v>0</v>
      </c>
      <c r="AO18" s="26">
        <f>'[1]66女師附小'!K373</f>
      </c>
    </row>
    <row r="19" spans="2:41" ht="16.5">
      <c r="B19" s="25">
        <v>240117</v>
      </c>
      <c r="C19" s="58" t="s">
        <v>23</v>
      </c>
      <c r="D19" s="7">
        <f>+'[1]66女師附小'!AO20</f>
        <v>0</v>
      </c>
      <c r="E19" s="26">
        <f>+'[1]66女師附小'!K20</f>
      </c>
      <c r="F19" s="25">
        <v>240217</v>
      </c>
      <c r="G19" s="58" t="s">
        <v>54</v>
      </c>
      <c r="H19" s="7">
        <f>+'[1]66女師附小'!AO61</f>
        <v>0</v>
      </c>
      <c r="I19" s="26">
        <f>+'[1]66女師附小'!K61</f>
      </c>
      <c r="J19" s="25">
        <v>240317</v>
      </c>
      <c r="K19" s="58" t="s">
        <v>146</v>
      </c>
      <c r="L19" s="7">
        <f>+'[1]66女師附小'!AO101</f>
        <v>0</v>
      </c>
      <c r="M19" s="26">
        <f>'[1]66女師附小'!K101</f>
      </c>
      <c r="N19" s="25">
        <v>240417</v>
      </c>
      <c r="O19" s="58" t="s">
        <v>180</v>
      </c>
      <c r="P19" s="7">
        <f>+'[1]66女師附小'!AO140</f>
        <v>0</v>
      </c>
      <c r="Q19" s="26">
        <f>'[1]66女師附小'!K140</f>
      </c>
      <c r="R19" s="25">
        <v>240517</v>
      </c>
      <c r="S19" s="58" t="s">
        <v>216</v>
      </c>
      <c r="T19" s="7">
        <f>+'[1]66女師附小'!AO182</f>
        <v>0</v>
      </c>
      <c r="U19" s="26">
        <f>'[1]66女師附小'!K182</f>
      </c>
      <c r="V19" s="25">
        <v>240617</v>
      </c>
      <c r="W19" s="58" t="s">
        <v>252</v>
      </c>
      <c r="X19" s="7">
        <f>+'[1]66女師附小'!AO219</f>
        <v>0</v>
      </c>
      <c r="Y19" s="26">
        <f>'[1]66女師附小'!K219</f>
      </c>
      <c r="Z19" s="25">
        <v>240717</v>
      </c>
      <c r="AA19" s="58" t="s">
        <v>289</v>
      </c>
      <c r="AB19" s="7">
        <f>+'[1]66女師附小'!AO260</f>
        <v>0</v>
      </c>
      <c r="AC19" s="26">
        <f>'[1]66女師附小'!K260</f>
      </c>
      <c r="AD19" s="25">
        <v>240817</v>
      </c>
      <c r="AE19" s="58" t="s">
        <v>319</v>
      </c>
      <c r="AF19" s="7">
        <f>+'[1]66女師附小'!AO296</f>
        <v>0</v>
      </c>
      <c r="AG19" s="26" t="str">
        <f>'[1]66女師附小'!K296</f>
        <v>Y</v>
      </c>
      <c r="AH19" s="25">
        <v>240917</v>
      </c>
      <c r="AI19" s="58" t="s">
        <v>353</v>
      </c>
      <c r="AJ19" s="7">
        <f>+'[1]66女師附小'!AO336</f>
        <v>0</v>
      </c>
      <c r="AK19" s="26">
        <f>'[1]66女師附小'!K336</f>
      </c>
      <c r="AL19" s="25">
        <v>241017</v>
      </c>
      <c r="AM19" s="58" t="s">
        <v>386</v>
      </c>
      <c r="AN19" s="7">
        <f>+'[1]66女師附小'!AO374</f>
        <v>0</v>
      </c>
      <c r="AO19" s="26">
        <f>'[1]66女師附小'!K374</f>
      </c>
    </row>
    <row r="20" spans="2:41" ht="16.5">
      <c r="B20" s="25">
        <v>240118</v>
      </c>
      <c r="C20" s="58" t="s">
        <v>24</v>
      </c>
      <c r="D20" s="7">
        <f>+'[1]66女師附小'!AO21</f>
        <v>0</v>
      </c>
      <c r="E20" s="26">
        <f>+'[1]66女師附小'!K21</f>
      </c>
      <c r="F20" s="25">
        <v>240218</v>
      </c>
      <c r="G20" s="58" t="s">
        <v>115</v>
      </c>
      <c r="H20" s="7">
        <f>+'[1]66女師附小'!AO62</f>
        <v>0</v>
      </c>
      <c r="I20" s="26">
        <f>+'[1]66女師附小'!K62</f>
      </c>
      <c r="J20" s="25">
        <v>240318</v>
      </c>
      <c r="K20" s="58" t="s">
        <v>147</v>
      </c>
      <c r="L20" s="7">
        <f>+'[1]66女師附小'!AO102</f>
        <v>0</v>
      </c>
      <c r="M20" s="26">
        <f>'[1]66女師附小'!K102</f>
      </c>
      <c r="N20" s="25">
        <v>240418</v>
      </c>
      <c r="O20" s="58" t="s">
        <v>181</v>
      </c>
      <c r="P20" s="7">
        <f>+'[1]66女師附小'!AO141</f>
        <v>0</v>
      </c>
      <c r="Q20" s="26">
        <f>'[1]66女師附小'!K141</f>
      </c>
      <c r="R20" s="25">
        <v>240518</v>
      </c>
      <c r="S20" s="58" t="s">
        <v>217</v>
      </c>
      <c r="T20" s="7">
        <f>+'[1]66女師附小'!AO183</f>
        <v>0</v>
      </c>
      <c r="U20" s="26">
        <f>'[1]66女師附小'!K183</f>
      </c>
      <c r="V20" s="25">
        <v>240618</v>
      </c>
      <c r="W20" s="58" t="s">
        <v>253</v>
      </c>
      <c r="X20" s="7">
        <f>+'[1]66女師附小'!AO220</f>
        <v>0</v>
      </c>
      <c r="Y20" s="26">
        <f>'[1]66女師附小'!K220</f>
      </c>
      <c r="Z20" s="25">
        <v>240718</v>
      </c>
      <c r="AA20" s="58" t="s">
        <v>290</v>
      </c>
      <c r="AB20" s="7">
        <f>+'[1]66女師附小'!AO261</f>
        <v>0</v>
      </c>
      <c r="AC20" s="26" t="str">
        <f>'[1]66女師附小'!K261</f>
        <v>Y</v>
      </c>
      <c r="AD20" s="25">
        <v>240818</v>
      </c>
      <c r="AE20" s="58" t="s">
        <v>320</v>
      </c>
      <c r="AF20" s="7">
        <f>+'[1]66女師附小'!AO297</f>
        <v>0</v>
      </c>
      <c r="AG20" s="26">
        <f>'[1]66女師附小'!K297</f>
      </c>
      <c r="AH20" s="25">
        <v>240918</v>
      </c>
      <c r="AI20" s="58" t="s">
        <v>354</v>
      </c>
      <c r="AJ20" s="7">
        <f>+'[1]66女師附小'!AO337</f>
        <v>0</v>
      </c>
      <c r="AK20" s="26">
        <f>'[1]66女師附小'!K337</f>
      </c>
      <c r="AL20" s="25">
        <v>241018</v>
      </c>
      <c r="AM20" s="58" t="s">
        <v>387</v>
      </c>
      <c r="AN20" s="7">
        <f>+'[1]66女師附小'!AO375</f>
        <v>0</v>
      </c>
      <c r="AO20" s="26">
        <f>'[1]66女師附小'!K375</f>
      </c>
    </row>
    <row r="21" spans="2:41" ht="16.5">
      <c r="B21" s="25">
        <v>240119</v>
      </c>
      <c r="C21" s="58" t="s">
        <v>25</v>
      </c>
      <c r="D21" s="7">
        <f>+'[1]66女師附小'!AO22</f>
        <v>0</v>
      </c>
      <c r="E21" s="26">
        <f>+'[1]66女師附小'!K22</f>
      </c>
      <c r="F21" s="25">
        <v>240219</v>
      </c>
      <c r="G21" s="58" t="s">
        <v>116</v>
      </c>
      <c r="H21" s="7">
        <f>+'[1]66女師附小'!AO63</f>
        <v>0</v>
      </c>
      <c r="I21" s="26">
        <f>+'[1]66女師附小'!K63</f>
      </c>
      <c r="J21" s="25">
        <v>240319</v>
      </c>
      <c r="K21" s="58" t="s">
        <v>148</v>
      </c>
      <c r="L21" s="7">
        <f>+'[1]66女師附小'!AO103</f>
        <v>0</v>
      </c>
      <c r="M21" s="26">
        <f>'[1]66女師附小'!K103</f>
      </c>
      <c r="N21" s="25">
        <v>240419</v>
      </c>
      <c r="O21" s="58" t="s">
        <v>182</v>
      </c>
      <c r="P21" s="7">
        <f>+'[1]66女師附小'!AO142</f>
        <v>0</v>
      </c>
      <c r="Q21" s="26">
        <f>'[1]66女師附小'!K142</f>
      </c>
      <c r="R21" s="25">
        <v>240519</v>
      </c>
      <c r="S21" s="58" t="s">
        <v>218</v>
      </c>
      <c r="T21" s="7">
        <f>+'[1]66女師附小'!AO184</f>
        <v>0</v>
      </c>
      <c r="U21" s="26">
        <f>'[1]66女師附小'!K184</f>
      </c>
      <c r="V21" s="25">
        <v>240619</v>
      </c>
      <c r="W21" s="58" t="s">
        <v>254</v>
      </c>
      <c r="X21" s="7">
        <f>+'[1]66女師附小'!AO221</f>
        <v>0</v>
      </c>
      <c r="Y21" s="26">
        <f>'[1]66女師附小'!K221</f>
      </c>
      <c r="Z21" s="25">
        <v>240719</v>
      </c>
      <c r="AA21" s="58" t="s">
        <v>291</v>
      </c>
      <c r="AB21" s="7">
        <f>+'[1]66女師附小'!AO262</f>
        <v>0</v>
      </c>
      <c r="AC21" s="26" t="str">
        <f>'[1]66女師附小'!K262</f>
        <v>D</v>
      </c>
      <c r="AD21" s="25">
        <v>240819</v>
      </c>
      <c r="AE21" s="58" t="s">
        <v>321</v>
      </c>
      <c r="AF21" s="7">
        <f>+'[1]66女師附小'!AO298</f>
        <v>0</v>
      </c>
      <c r="AG21" s="26" t="str">
        <f>'[1]66女師附小'!K298</f>
        <v>Y</v>
      </c>
      <c r="AH21" s="25">
        <v>240919</v>
      </c>
      <c r="AI21" s="58" t="s">
        <v>355</v>
      </c>
      <c r="AJ21" s="7">
        <f>+'[1]66女師附小'!AO338</f>
        <v>0</v>
      </c>
      <c r="AK21" s="26">
        <f>'[1]66女師附小'!K338</f>
      </c>
      <c r="AL21" s="25">
        <v>241019</v>
      </c>
      <c r="AM21" s="58" t="s">
        <v>388</v>
      </c>
      <c r="AN21" s="7">
        <f>+'[1]66女師附小'!AO376</f>
        <v>0</v>
      </c>
      <c r="AO21" s="26">
        <f>'[1]66女師附小'!K376</f>
      </c>
    </row>
    <row r="22" spans="2:41" ht="16.5">
      <c r="B22" s="25">
        <v>240120</v>
      </c>
      <c r="C22" s="58" t="s">
        <v>26</v>
      </c>
      <c r="D22" s="7">
        <f>+'[1]66女師附小'!AO23</f>
        <v>0</v>
      </c>
      <c r="E22" s="26" t="str">
        <f>+'[1]66女師附小'!K23</f>
        <v>Y</v>
      </c>
      <c r="F22" s="25">
        <v>240220</v>
      </c>
      <c r="G22" s="58" t="s">
        <v>117</v>
      </c>
      <c r="H22" s="7">
        <f>+'[1]66女師附小'!AO64</f>
        <v>0</v>
      </c>
      <c r="I22" s="26">
        <f>+'[1]66女師附小'!K64</f>
      </c>
      <c r="J22" s="25">
        <v>240320</v>
      </c>
      <c r="K22" s="58" t="s">
        <v>149</v>
      </c>
      <c r="L22" s="7">
        <f>+'[1]66女師附小'!AO104</f>
        <v>0</v>
      </c>
      <c r="M22" s="26" t="str">
        <f>'[1]66女師附小'!K104</f>
        <v>Y</v>
      </c>
      <c r="N22" s="25">
        <v>240420</v>
      </c>
      <c r="O22" s="58" t="s">
        <v>183</v>
      </c>
      <c r="P22" s="7">
        <f>+'[1]66女師附小'!AO143</f>
        <v>0</v>
      </c>
      <c r="Q22" s="26">
        <f>'[1]66女師附小'!K143</f>
      </c>
      <c r="R22" s="25">
        <v>240520</v>
      </c>
      <c r="S22" s="58" t="s">
        <v>219</v>
      </c>
      <c r="T22" s="7">
        <f>+'[1]66女師附小'!AO185</f>
        <v>0</v>
      </c>
      <c r="U22" s="26">
        <f>'[1]66女師附小'!K185</f>
      </c>
      <c r="V22" s="25">
        <v>240620</v>
      </c>
      <c r="W22" s="58" t="s">
        <v>255</v>
      </c>
      <c r="X22" s="7">
        <f>+'[1]66女師附小'!AO222</f>
        <v>0</v>
      </c>
      <c r="Y22" s="26" t="str">
        <f>'[1]66女師附小'!K222</f>
        <v>Y</v>
      </c>
      <c r="Z22" s="25">
        <v>240720</v>
      </c>
      <c r="AA22" s="58" t="s">
        <v>416</v>
      </c>
      <c r="AB22" s="7">
        <f>+'[1]66女師附小'!AO263</f>
        <v>0</v>
      </c>
      <c r="AC22" s="26" t="str">
        <f>'[1]66女師附小'!K263</f>
        <v>Y</v>
      </c>
      <c r="AD22" s="25">
        <v>240820</v>
      </c>
      <c r="AE22" s="58" t="s">
        <v>322</v>
      </c>
      <c r="AF22" s="7">
        <f>+'[1]66女師附小'!AO299</f>
        <v>0</v>
      </c>
      <c r="AG22" s="26">
        <f>'[1]66女師附小'!K299</f>
      </c>
      <c r="AH22" s="25">
        <v>240920</v>
      </c>
      <c r="AI22" s="58" t="s">
        <v>356</v>
      </c>
      <c r="AJ22" s="7">
        <f>+'[1]66女師附小'!AO339</f>
        <v>0</v>
      </c>
      <c r="AK22" s="26" t="str">
        <f>'[1]66女師附小'!K339</f>
        <v>Y</v>
      </c>
      <c r="AL22" s="25">
        <v>241020</v>
      </c>
      <c r="AM22" s="58" t="s">
        <v>389</v>
      </c>
      <c r="AN22" s="7">
        <f>+'[1]66女師附小'!AO377</f>
        <v>0</v>
      </c>
      <c r="AO22" s="26">
        <f>'[1]66女師附小'!K377</f>
      </c>
    </row>
    <row r="23" spans="2:41" ht="16.5">
      <c r="B23" s="25">
        <v>240121</v>
      </c>
      <c r="C23" s="58" t="s">
        <v>51</v>
      </c>
      <c r="D23" s="7">
        <f>+'[1]66女師附小'!AO24</f>
        <v>0</v>
      </c>
      <c r="E23" s="26">
        <f>+'[1]66女師附小'!K24</f>
      </c>
      <c r="F23" s="25">
        <v>240221</v>
      </c>
      <c r="G23" s="58" t="s">
        <v>118</v>
      </c>
      <c r="H23" s="7">
        <f>+'[1]66女師附小'!AO65</f>
        <v>0</v>
      </c>
      <c r="I23" s="26" t="str">
        <f>+'[1]66女師附小'!K65</f>
        <v>Y</v>
      </c>
      <c r="J23" s="25">
        <v>240321</v>
      </c>
      <c r="K23" s="58" t="s">
        <v>150</v>
      </c>
      <c r="L23" s="7">
        <f>+'[1]66女師附小'!AO105</f>
        <v>0</v>
      </c>
      <c r="M23" s="26">
        <f>'[1]66女師附小'!K105</f>
      </c>
      <c r="N23" s="25">
        <v>240421</v>
      </c>
      <c r="O23" s="58" t="s">
        <v>184</v>
      </c>
      <c r="P23" s="7">
        <f>+'[1]66女師附小'!AO144</f>
        <v>0</v>
      </c>
      <c r="Q23" s="26">
        <f>'[1]66女師附小'!K144</f>
      </c>
      <c r="R23" s="25">
        <v>240521</v>
      </c>
      <c r="S23" s="58" t="s">
        <v>220</v>
      </c>
      <c r="T23" s="7">
        <f>+'[1]66女師附小'!AO186</f>
        <v>0</v>
      </c>
      <c r="U23" s="26">
        <f>'[1]66女師附小'!K186</f>
      </c>
      <c r="V23" s="25">
        <v>240621</v>
      </c>
      <c r="W23" s="58" t="s">
        <v>256</v>
      </c>
      <c r="X23" s="7">
        <f>+'[1]66女師附小'!AO223</f>
        <v>0</v>
      </c>
      <c r="Y23" s="26">
        <f>'[1]66女師附小'!K223</f>
      </c>
      <c r="Z23" s="25">
        <v>240721</v>
      </c>
      <c r="AA23" s="58" t="s">
        <v>292</v>
      </c>
      <c r="AB23" s="7">
        <f>+'[1]66女師附小'!AO264</f>
        <v>0</v>
      </c>
      <c r="AC23" s="26">
        <f>'[1]66女師附小'!K264</f>
      </c>
      <c r="AD23" s="25">
        <v>240821</v>
      </c>
      <c r="AE23" s="58" t="s">
        <v>72</v>
      </c>
      <c r="AF23" s="7">
        <f>+'[1]66女師附小'!AO300</f>
        <v>0</v>
      </c>
      <c r="AG23" s="26" t="str">
        <f>'[1]66女師附小'!K300</f>
        <v>Y</v>
      </c>
      <c r="AH23" s="25">
        <v>240921</v>
      </c>
      <c r="AI23" s="58" t="s">
        <v>357</v>
      </c>
      <c r="AJ23" s="7">
        <f>+'[1]66女師附小'!AO340</f>
        <v>0</v>
      </c>
      <c r="AK23" s="26">
        <f>'[1]66女師附小'!K340</f>
      </c>
      <c r="AL23" s="25">
        <v>241021</v>
      </c>
      <c r="AM23" s="58" t="s">
        <v>390</v>
      </c>
      <c r="AN23" s="7">
        <f>+'[1]66女師附小'!AO378</f>
        <v>0</v>
      </c>
      <c r="AO23" s="26">
        <f>'[1]66女師附小'!K378</f>
      </c>
    </row>
    <row r="24" spans="2:41" ht="16.5">
      <c r="B24" s="25">
        <v>240122</v>
      </c>
      <c r="C24" s="58" t="s">
        <v>27</v>
      </c>
      <c r="D24" s="7">
        <f>+'[1]66女師附小'!AO25</f>
        <v>0</v>
      </c>
      <c r="E24" s="26">
        <f>+'[1]66女師附小'!K25</f>
      </c>
      <c r="F24" s="25">
        <v>240222</v>
      </c>
      <c r="G24" s="58" t="s">
        <v>119</v>
      </c>
      <c r="H24" s="7">
        <f>+'[1]66女師附小'!AO66</f>
        <v>0</v>
      </c>
      <c r="I24" s="26" t="str">
        <f>+'[1]66女師附小'!K66</f>
        <v>Y</v>
      </c>
      <c r="J24" s="25">
        <v>240322</v>
      </c>
      <c r="K24" s="58" t="s">
        <v>151</v>
      </c>
      <c r="L24" s="7">
        <f>+'[1]66女師附小'!AO106</f>
        <v>0</v>
      </c>
      <c r="M24" s="26">
        <f>'[1]66女師附小'!K106</f>
      </c>
      <c r="N24" s="25">
        <v>240422</v>
      </c>
      <c r="O24" s="58" t="s">
        <v>185</v>
      </c>
      <c r="P24" s="7">
        <f>+'[1]66女師附小'!AO145</f>
        <v>0</v>
      </c>
      <c r="Q24" s="26">
        <f>'[1]66女師附小'!K145</f>
      </c>
      <c r="R24" s="25">
        <v>240522</v>
      </c>
      <c r="S24" s="58" t="s">
        <v>221</v>
      </c>
      <c r="T24" s="7">
        <f>+'[1]66女師附小'!AO187</f>
        <v>0</v>
      </c>
      <c r="U24" s="26">
        <f>'[1]66女師附小'!K187</f>
      </c>
      <c r="V24" s="25">
        <v>240622</v>
      </c>
      <c r="W24" s="58" t="s">
        <v>257</v>
      </c>
      <c r="X24" s="7">
        <f>+'[1]66女師附小'!AO224</f>
        <v>0</v>
      </c>
      <c r="Y24" s="26" t="str">
        <f>'[1]66女師附小'!K224</f>
        <v>Y</v>
      </c>
      <c r="Z24" s="25">
        <v>240722</v>
      </c>
      <c r="AA24" s="58" t="s">
        <v>293</v>
      </c>
      <c r="AB24" s="7">
        <f>+'[1]66女師附小'!AO265</f>
        <v>0</v>
      </c>
      <c r="AC24" s="26">
        <f>'[1]66女師附小'!K265</f>
      </c>
      <c r="AD24" s="25">
        <v>240822</v>
      </c>
      <c r="AE24" s="58" t="s">
        <v>323</v>
      </c>
      <c r="AF24" s="7">
        <f>+'[1]66女師附小'!AO301</f>
        <v>0</v>
      </c>
      <c r="AG24" s="26" t="str">
        <f>'[1]66女師附小'!K301</f>
        <v>Y</v>
      </c>
      <c r="AH24" s="25">
        <v>240922</v>
      </c>
      <c r="AI24" s="58" t="s">
        <v>358</v>
      </c>
      <c r="AJ24" s="7">
        <f>+'[1]66女師附小'!AO341</f>
        <v>0</v>
      </c>
      <c r="AK24" s="26" t="str">
        <f>'[1]66女師附小'!K341</f>
        <v>Y</v>
      </c>
      <c r="AL24" s="25">
        <v>241022</v>
      </c>
      <c r="AM24" s="58" t="s">
        <v>391</v>
      </c>
      <c r="AN24" s="7">
        <f>+'[1]66女師附小'!AO379</f>
        <v>0</v>
      </c>
      <c r="AO24" s="26">
        <f>'[1]66女師附小'!K379</f>
      </c>
    </row>
    <row r="25" spans="2:41" ht="16.5">
      <c r="B25" s="25">
        <v>240123</v>
      </c>
      <c r="C25" s="58" t="s">
        <v>28</v>
      </c>
      <c r="D25" s="7">
        <f>+'[1]66女師附小'!AO26</f>
        <v>0</v>
      </c>
      <c r="E25" s="26">
        <f>+'[1]66女師附小'!K26</f>
      </c>
      <c r="F25" s="25">
        <v>240223</v>
      </c>
      <c r="G25" s="58" t="s">
        <v>120</v>
      </c>
      <c r="H25" s="7">
        <f>+'[1]66女師附小'!AO67</f>
        <v>0</v>
      </c>
      <c r="I25" s="26">
        <f>+'[1]66女師附小'!K67</f>
      </c>
      <c r="J25" s="25">
        <v>240323</v>
      </c>
      <c r="K25" s="58" t="s">
        <v>58</v>
      </c>
      <c r="L25" s="7">
        <f>+'[1]66女師附小'!AO107</f>
        <v>0</v>
      </c>
      <c r="M25" s="26">
        <f>'[1]66女師附小'!K107</f>
      </c>
      <c r="N25" s="25">
        <v>240423</v>
      </c>
      <c r="O25" s="58" t="s">
        <v>46</v>
      </c>
      <c r="P25" s="7">
        <f>+'[1]66女師附小'!AO146</f>
        <v>0</v>
      </c>
      <c r="Q25" s="26">
        <f>'[1]66女師附小'!K146</f>
      </c>
      <c r="R25" s="25">
        <v>240523</v>
      </c>
      <c r="S25" s="58" t="s">
        <v>222</v>
      </c>
      <c r="T25" s="7">
        <f>+'[1]66女師附小'!AO188</f>
        <v>0</v>
      </c>
      <c r="U25" s="26">
        <f>'[1]66女師附小'!K188</f>
      </c>
      <c r="V25" s="25">
        <v>240623</v>
      </c>
      <c r="W25" s="58" t="s">
        <v>258</v>
      </c>
      <c r="X25" s="7">
        <f>+'[1]66女師附小'!AO225</f>
        <v>0</v>
      </c>
      <c r="Y25" s="26">
        <f>'[1]66女師附小'!K225</f>
      </c>
      <c r="Z25" s="25">
        <v>240723</v>
      </c>
      <c r="AA25" s="58" t="s">
        <v>294</v>
      </c>
      <c r="AB25" s="7">
        <f>+'[1]66女師附小'!AO266</f>
        <v>0</v>
      </c>
      <c r="AC25" s="26" t="str">
        <f>'[1]66女師附小'!K266</f>
        <v>Y</v>
      </c>
      <c r="AD25" s="25">
        <v>240823</v>
      </c>
      <c r="AE25" s="58" t="s">
        <v>324</v>
      </c>
      <c r="AF25" s="7">
        <f>+'[1]66女師附小'!AO302</f>
        <v>0</v>
      </c>
      <c r="AG25" s="26">
        <f>'[1]66女師附小'!K302</f>
      </c>
      <c r="AH25" s="25">
        <v>240923</v>
      </c>
      <c r="AI25" s="58" t="s">
        <v>77</v>
      </c>
      <c r="AJ25" s="7">
        <f>+'[1]66女師附小'!AO342</f>
        <v>0</v>
      </c>
      <c r="AK25" s="26">
        <f>'[1]66女師附小'!K342</f>
      </c>
      <c r="AL25" s="25">
        <v>241023</v>
      </c>
      <c r="AM25" s="58" t="s">
        <v>392</v>
      </c>
      <c r="AN25" s="7">
        <f>+'[1]66女師附小'!AO380</f>
        <v>0</v>
      </c>
      <c r="AO25" s="26">
        <f>'[1]66女師附小'!K380</f>
      </c>
    </row>
    <row r="26" spans="2:41" ht="16.5">
      <c r="B26" s="25">
        <v>240124</v>
      </c>
      <c r="C26" s="58" t="s">
        <v>29</v>
      </c>
      <c r="D26" s="7">
        <f>+'[1]66女師附小'!AO27</f>
        <v>0</v>
      </c>
      <c r="E26" s="26">
        <f>+'[1]66女師附小'!K27</f>
      </c>
      <c r="F26" s="25">
        <v>240224</v>
      </c>
      <c r="G26" s="58" t="s">
        <v>121</v>
      </c>
      <c r="H26" s="7">
        <f>+'[1]66女師附小'!AO68</f>
        <v>0</v>
      </c>
      <c r="I26" s="26">
        <f>+'[1]66女師附小'!K68</f>
      </c>
      <c r="J26" s="25">
        <v>240324</v>
      </c>
      <c r="K26" s="58" t="s">
        <v>152</v>
      </c>
      <c r="L26" s="7">
        <f>+'[1]66女師附小'!AO108</f>
        <v>0</v>
      </c>
      <c r="M26" s="26">
        <f>'[1]66女師附小'!K108</f>
      </c>
      <c r="N26" s="25">
        <v>240424</v>
      </c>
      <c r="O26" s="58" t="s">
        <v>62</v>
      </c>
      <c r="P26" s="7">
        <f>+'[1]66女師附小'!AO147</f>
        <v>0</v>
      </c>
      <c r="Q26" s="26" t="str">
        <f>'[1]66女師附小'!K147</f>
        <v>Y</v>
      </c>
      <c r="R26" s="25">
        <v>240524</v>
      </c>
      <c r="S26" s="58" t="s">
        <v>223</v>
      </c>
      <c r="T26" s="7">
        <f>+'[1]66女師附小'!AO189</f>
        <v>0</v>
      </c>
      <c r="U26" s="26">
        <f>'[1]66女師附小'!K189</f>
      </c>
      <c r="V26" s="25">
        <v>240624</v>
      </c>
      <c r="W26" s="58" t="s">
        <v>259</v>
      </c>
      <c r="X26" s="7">
        <f>+'[1]66女師附小'!AO226</f>
        <v>0</v>
      </c>
      <c r="Y26" s="26">
        <f>'[1]66女師附小'!K226</f>
      </c>
      <c r="Z26" s="25">
        <v>240724</v>
      </c>
      <c r="AA26" s="58" t="s">
        <v>295</v>
      </c>
      <c r="AB26" s="7">
        <f>+'[1]66女師附小'!AO267</f>
        <v>0</v>
      </c>
      <c r="AC26" s="26" t="str">
        <f>'[1]66女師附小'!K267</f>
        <v>Y</v>
      </c>
      <c r="AD26" s="25">
        <v>240824</v>
      </c>
      <c r="AE26" s="58" t="s">
        <v>325</v>
      </c>
      <c r="AF26" s="7">
        <f>+'[1]66女師附小'!AO303</f>
        <v>0</v>
      </c>
      <c r="AG26" s="26" t="str">
        <f>'[1]66女師附小'!K303</f>
        <v>Y</v>
      </c>
      <c r="AH26" s="25">
        <v>240924</v>
      </c>
      <c r="AI26" s="58" t="s">
        <v>78</v>
      </c>
      <c r="AJ26" s="7">
        <f>+'[1]66女師附小'!AO343</f>
        <v>0</v>
      </c>
      <c r="AK26" s="26">
        <f>'[1]66女師附小'!K343</f>
      </c>
      <c r="AL26" s="25">
        <v>241024</v>
      </c>
      <c r="AM26" s="58" t="s">
        <v>393</v>
      </c>
      <c r="AN26" s="7">
        <f>+'[1]66女師附小'!AO381</f>
        <v>0</v>
      </c>
      <c r="AO26" s="26">
        <f>'[1]66女師附小'!K381</f>
      </c>
    </row>
    <row r="27" spans="2:41" ht="16.5">
      <c r="B27" s="25">
        <v>240125</v>
      </c>
      <c r="C27" s="58" t="s">
        <v>30</v>
      </c>
      <c r="D27" s="7">
        <f>+'[1]66女師附小'!AO28</f>
        <v>0</v>
      </c>
      <c r="E27" s="26" t="str">
        <f>+'[1]66女師附小'!K28</f>
        <v>Y</v>
      </c>
      <c r="F27" s="25">
        <v>240225</v>
      </c>
      <c r="G27" s="58" t="s">
        <v>122</v>
      </c>
      <c r="H27" s="7">
        <f>+'[1]66女師附小'!AO69</f>
        <v>0</v>
      </c>
      <c r="I27" s="26">
        <f>+'[1]66女師附小'!K69</f>
      </c>
      <c r="J27" s="25">
        <v>240325</v>
      </c>
      <c r="K27" s="58" t="s">
        <v>153</v>
      </c>
      <c r="L27" s="7">
        <f>+'[1]66女師附小'!AO109</f>
        <v>0</v>
      </c>
      <c r="M27" s="26" t="str">
        <f>'[1]66女師附小'!K109</f>
        <v>Y</v>
      </c>
      <c r="N27" s="25">
        <v>240425</v>
      </c>
      <c r="O27" s="58" t="s">
        <v>186</v>
      </c>
      <c r="P27" s="7">
        <f>+'[1]66女師附小'!AO148</f>
        <v>0</v>
      </c>
      <c r="Q27" s="26">
        <f>'[1]66女師附小'!K148</f>
      </c>
      <c r="R27" s="25">
        <v>240525</v>
      </c>
      <c r="S27" s="58" t="s">
        <v>224</v>
      </c>
      <c r="T27" s="7">
        <f>+'[1]66女師附小'!AO190</f>
        <v>0</v>
      </c>
      <c r="U27" s="26">
        <f>'[1]66女師附小'!K190</f>
      </c>
      <c r="V27" s="25">
        <v>240625</v>
      </c>
      <c r="W27" s="58" t="s">
        <v>260</v>
      </c>
      <c r="X27" s="7">
        <f>+'[1]66女師附小'!AO227</f>
        <v>0</v>
      </c>
      <c r="Y27" s="26">
        <f>'[1]66女師附小'!K227</f>
      </c>
      <c r="Z27" s="25">
        <v>240725</v>
      </c>
      <c r="AA27" s="58" t="s">
        <v>296</v>
      </c>
      <c r="AB27" s="7">
        <f>+'[1]66女師附小'!AO268</f>
        <v>0</v>
      </c>
      <c r="AC27" s="26">
        <f>'[1]66女師附小'!K268</f>
      </c>
      <c r="AD27" s="25">
        <v>240825</v>
      </c>
      <c r="AE27" s="58" t="s">
        <v>326</v>
      </c>
      <c r="AF27" s="7">
        <f>+'[1]66女師附小'!AO304</f>
        <v>0</v>
      </c>
      <c r="AG27" s="26">
        <f>'[1]66女師附小'!K304</f>
      </c>
      <c r="AH27" s="25">
        <v>240925</v>
      </c>
      <c r="AI27" s="58" t="s">
        <v>359</v>
      </c>
      <c r="AJ27" s="7">
        <f>+'[1]66女師附小'!AO344</f>
        <v>0</v>
      </c>
      <c r="AK27" s="26">
        <f>'[1]66女師附小'!K344</f>
      </c>
      <c r="AL27" s="25">
        <v>241025</v>
      </c>
      <c r="AM27" s="58" t="s">
        <v>81</v>
      </c>
      <c r="AN27" s="7">
        <f>+'[1]66女師附小'!AO382</f>
        <v>0</v>
      </c>
      <c r="AO27" s="26" t="str">
        <f>'[1]66女師附小'!K382</f>
        <v>Y</v>
      </c>
    </row>
    <row r="28" spans="2:41" ht="16.5">
      <c r="B28" s="25">
        <v>240126</v>
      </c>
      <c r="C28" s="58" t="s">
        <v>31</v>
      </c>
      <c r="D28" s="7">
        <f>+'[1]66女師附小'!AO29</f>
        <v>0</v>
      </c>
      <c r="E28" s="26">
        <f>+'[1]66女師附小'!K29</f>
      </c>
      <c r="F28" s="25">
        <v>240226</v>
      </c>
      <c r="G28" s="58" t="s">
        <v>123</v>
      </c>
      <c r="H28" s="7">
        <f>+'[1]66女師附小'!AO70</f>
        <v>0</v>
      </c>
      <c r="I28" s="26" t="str">
        <f>+'[1]66女師附小'!K70</f>
        <v>Y</v>
      </c>
      <c r="J28" s="25">
        <v>240326</v>
      </c>
      <c r="K28" s="58" t="s">
        <v>154</v>
      </c>
      <c r="L28" s="7">
        <f>+'[1]66女師附小'!AO110</f>
        <v>0</v>
      </c>
      <c r="M28" s="26">
        <f>'[1]66女師附小'!K110</f>
      </c>
      <c r="N28" s="25">
        <v>240426</v>
      </c>
      <c r="O28" s="58" t="s">
        <v>63</v>
      </c>
      <c r="P28" s="7">
        <f>+'[1]66女師附小'!AO149</f>
        <v>0</v>
      </c>
      <c r="Q28" s="26">
        <f>'[1]66女師附小'!K149</f>
      </c>
      <c r="R28" s="25">
        <v>240526</v>
      </c>
      <c r="S28" s="58" t="s">
        <v>225</v>
      </c>
      <c r="T28" s="7">
        <f>+'[1]66女師附小'!AO191</f>
        <v>0</v>
      </c>
      <c r="U28" s="26">
        <f>'[1]66女師附小'!K191</f>
      </c>
      <c r="V28" s="25">
        <v>240626</v>
      </c>
      <c r="W28" s="58" t="s">
        <v>261</v>
      </c>
      <c r="X28" s="7">
        <f>+'[1]66女師附小'!AO228</f>
        <v>0</v>
      </c>
      <c r="Y28" s="26">
        <f>'[1]66女師附小'!K228</f>
      </c>
      <c r="Z28" s="25">
        <v>240726</v>
      </c>
      <c r="AA28" s="58" t="s">
        <v>297</v>
      </c>
      <c r="AB28" s="7">
        <f>+'[1]66女師附小'!AO269</f>
        <v>0</v>
      </c>
      <c r="AC28" s="26">
        <f>'[1]66女師附小'!K269</f>
      </c>
      <c r="AD28" s="25">
        <v>240826</v>
      </c>
      <c r="AE28" s="58" t="s">
        <v>327</v>
      </c>
      <c r="AF28" s="7">
        <f>+'[1]66女師附小'!AO305</f>
        <v>0</v>
      </c>
      <c r="AG28" s="26">
        <f>'[1]66女師附小'!K305</f>
      </c>
      <c r="AH28" s="25">
        <v>240926</v>
      </c>
      <c r="AI28" s="58" t="s">
        <v>360</v>
      </c>
      <c r="AJ28" s="7">
        <f>+'[1]66女師附小'!AO345</f>
        <v>0</v>
      </c>
      <c r="AK28" s="26" t="str">
        <f>'[1]66女師附小'!K345</f>
        <v>D</v>
      </c>
      <c r="AL28" s="25">
        <v>241026</v>
      </c>
      <c r="AM28" s="58" t="s">
        <v>394</v>
      </c>
      <c r="AN28" s="7">
        <f>+'[1]66女師附小'!AO383</f>
        <v>0</v>
      </c>
      <c r="AO28" s="26">
        <f>'[1]66女師附小'!K383</f>
      </c>
    </row>
    <row r="29" spans="2:41" ht="16.5">
      <c r="B29" s="25">
        <v>240127</v>
      </c>
      <c r="C29" s="58" t="s">
        <v>32</v>
      </c>
      <c r="D29" s="7">
        <f>+'[1]66女師附小'!AO30</f>
        <v>0</v>
      </c>
      <c r="E29" s="26">
        <f>+'[1]66女師附小'!K30</f>
      </c>
      <c r="F29" s="25">
        <v>240227</v>
      </c>
      <c r="G29" s="58" t="s">
        <v>124</v>
      </c>
      <c r="H29" s="7">
        <f>+'[1]66女師附小'!AO71</f>
        <v>0</v>
      </c>
      <c r="I29" s="26">
        <f>+'[1]66女師附小'!K71</f>
      </c>
      <c r="J29" s="25">
        <v>240327</v>
      </c>
      <c r="K29" s="58" t="s">
        <v>155</v>
      </c>
      <c r="L29" s="7">
        <f>+'[1]66女師附小'!AO111</f>
        <v>0</v>
      </c>
      <c r="M29" s="26">
        <f>'[1]66女師附小'!K111</f>
      </c>
      <c r="N29" s="25">
        <v>240427</v>
      </c>
      <c r="O29" s="58" t="s">
        <v>187</v>
      </c>
      <c r="P29" s="7">
        <f>+'[1]66女師附小'!AO150</f>
        <v>0</v>
      </c>
      <c r="Q29" s="26" t="str">
        <f>'[1]66女師附小'!K150</f>
        <v>Y</v>
      </c>
      <c r="R29" s="25">
        <v>240527</v>
      </c>
      <c r="S29" s="58" t="s">
        <v>226</v>
      </c>
      <c r="T29" s="7">
        <f>+'[1]66女師附小'!AO192</f>
        <v>0</v>
      </c>
      <c r="U29" s="26">
        <f>'[1]66女師附小'!K192</f>
      </c>
      <c r="V29" s="25">
        <v>240627</v>
      </c>
      <c r="W29" s="58" t="s">
        <v>262</v>
      </c>
      <c r="X29" s="7">
        <f>+'[1]66女師附小'!AO229</f>
        <v>0</v>
      </c>
      <c r="Y29" s="26" t="str">
        <f>'[1]66女師附小'!K229</f>
        <v>Y</v>
      </c>
      <c r="Z29" s="25">
        <v>240727</v>
      </c>
      <c r="AA29" s="58" t="s">
        <v>298</v>
      </c>
      <c r="AB29" s="7">
        <f>+'[1]66女師附小'!AO270</f>
        <v>0</v>
      </c>
      <c r="AC29" s="26">
        <f>'[1]66女師附小'!K270</f>
      </c>
      <c r="AD29" s="25">
        <v>240827</v>
      </c>
      <c r="AE29" s="58" t="s">
        <v>328</v>
      </c>
      <c r="AF29" s="7">
        <f>+'[1]66女師附小'!AO306</f>
        <v>0</v>
      </c>
      <c r="AG29" s="26">
        <f>'[1]66女師附小'!K306</f>
      </c>
      <c r="AH29" s="25">
        <v>240927</v>
      </c>
      <c r="AI29" s="58" t="s">
        <v>361</v>
      </c>
      <c r="AJ29" s="7">
        <f>+'[1]66女師附小'!AO346</f>
        <v>0</v>
      </c>
      <c r="AK29" s="26">
        <f>'[1]66女師附小'!K346</f>
      </c>
      <c r="AL29" s="25">
        <v>241027</v>
      </c>
      <c r="AM29" s="58" t="s">
        <v>395</v>
      </c>
      <c r="AN29" s="7">
        <f>+'[1]66女師附小'!AO384</f>
        <v>0</v>
      </c>
      <c r="AO29" s="26">
        <f>'[1]66女師附小'!K384</f>
      </c>
    </row>
    <row r="30" spans="2:41" ht="16.5">
      <c r="B30" s="25">
        <v>240128</v>
      </c>
      <c r="C30" s="58" t="s">
        <v>33</v>
      </c>
      <c r="D30" s="7">
        <f>+'[1]66女師附小'!AO31</f>
        <v>0</v>
      </c>
      <c r="E30" s="26">
        <f>+'[1]66女師附小'!K31</f>
      </c>
      <c r="F30" s="25">
        <v>240228</v>
      </c>
      <c r="G30" s="58" t="s">
        <v>125</v>
      </c>
      <c r="H30" s="7">
        <f>+'[1]66女師附小'!AO72</f>
        <v>0</v>
      </c>
      <c r="I30" s="26">
        <f>+'[1]66女師附小'!K72</f>
      </c>
      <c r="J30" s="25">
        <v>240328</v>
      </c>
      <c r="K30" s="58" t="s">
        <v>156</v>
      </c>
      <c r="L30" s="7">
        <f>+'[1]66女師附小'!AO112</f>
        <v>0</v>
      </c>
      <c r="M30" s="26">
        <f>'[1]66女師附小'!K112</f>
      </c>
      <c r="N30" s="25">
        <v>240428</v>
      </c>
      <c r="O30" s="58" t="s">
        <v>188</v>
      </c>
      <c r="P30" s="7">
        <f>+'[1]66女師附小'!AO151</f>
        <v>0</v>
      </c>
      <c r="Q30" s="26">
        <f>'[1]66女師附小'!K151</f>
      </c>
      <c r="R30" s="25">
        <v>240528</v>
      </c>
      <c r="S30" s="58" t="s">
        <v>227</v>
      </c>
      <c r="T30" s="7">
        <f>+'[1]66女師附小'!AO193</f>
        <v>0</v>
      </c>
      <c r="U30" s="26">
        <f>'[1]66女師附小'!K193</f>
      </c>
      <c r="V30" s="25">
        <v>240628</v>
      </c>
      <c r="W30" s="58" t="s">
        <v>263</v>
      </c>
      <c r="X30" s="7">
        <f>+'[1]66女師附小'!AO230</f>
        <v>0</v>
      </c>
      <c r="Y30" s="26">
        <f>'[1]66女師附小'!K230</f>
      </c>
      <c r="Z30" s="25">
        <v>240728</v>
      </c>
      <c r="AA30" s="58" t="s">
        <v>299</v>
      </c>
      <c r="AB30" s="7">
        <f>+'[1]66女師附小'!AO271</f>
        <v>0</v>
      </c>
      <c r="AC30" s="26">
        <f>'[1]66女師附小'!K271</f>
      </c>
      <c r="AD30" s="25">
        <v>240828</v>
      </c>
      <c r="AE30" s="58" t="s">
        <v>329</v>
      </c>
      <c r="AF30" s="7">
        <f>+'[1]66女師附小'!AO307</f>
        <v>0</v>
      </c>
      <c r="AG30" s="26">
        <f>'[1]66女師附小'!K307</f>
      </c>
      <c r="AH30" s="25">
        <v>240928</v>
      </c>
      <c r="AI30" s="58" t="s">
        <v>362</v>
      </c>
      <c r="AJ30" s="7">
        <f>+'[1]66女師附小'!AO347</f>
        <v>0</v>
      </c>
      <c r="AK30" s="26">
        <f>'[1]66女師附小'!K347</f>
      </c>
      <c r="AL30" s="25">
        <v>241028</v>
      </c>
      <c r="AM30" s="58" t="s">
        <v>396</v>
      </c>
      <c r="AN30" s="7">
        <f>+'[1]66女師附小'!AO385</f>
        <v>0</v>
      </c>
      <c r="AO30" s="26">
        <f>'[1]66女師附小'!K385</f>
      </c>
    </row>
    <row r="31" spans="2:41" ht="16.5">
      <c r="B31" s="25">
        <v>240129</v>
      </c>
      <c r="C31" s="58" t="s">
        <v>34</v>
      </c>
      <c r="D31" s="7">
        <f>+'[1]66女師附小'!AO32</f>
        <v>0</v>
      </c>
      <c r="E31" s="26">
        <f>+'[1]66女師附小'!K32</f>
      </c>
      <c r="F31" s="25">
        <v>240229</v>
      </c>
      <c r="G31" s="58" t="s">
        <v>55</v>
      </c>
      <c r="H31" s="7">
        <f>+'[1]66女師附小'!AO73</f>
        <v>0</v>
      </c>
      <c r="I31" s="26">
        <f>+'[1]66女師附小'!K73</f>
      </c>
      <c r="J31" s="25">
        <v>240329</v>
      </c>
      <c r="K31" s="58" t="s">
        <v>157</v>
      </c>
      <c r="L31" s="7">
        <f>+'[1]66女師附小'!AO113</f>
        <v>0</v>
      </c>
      <c r="M31" s="26" t="str">
        <f>'[1]66女師附小'!K113</f>
        <v>Y</v>
      </c>
      <c r="N31" s="25">
        <v>240429</v>
      </c>
      <c r="O31" s="58" t="s">
        <v>189</v>
      </c>
      <c r="P31" s="7">
        <f>+'[1]66女師附小'!AO152</f>
        <v>0</v>
      </c>
      <c r="Q31" s="26">
        <f>'[1]66女師附小'!K152</f>
      </c>
      <c r="R31" s="25">
        <v>240529</v>
      </c>
      <c r="S31" s="58" t="s">
        <v>228</v>
      </c>
      <c r="T31" s="7">
        <f>+'[1]66女師附小'!AO194</f>
        <v>0</v>
      </c>
      <c r="U31" s="26">
        <f>'[1]66女師附小'!K194</f>
      </c>
      <c r="V31" s="25">
        <v>240629</v>
      </c>
      <c r="W31" s="58" t="s">
        <v>264</v>
      </c>
      <c r="X31" s="7">
        <f>+'[1]66女師附小'!AO231</f>
        <v>0</v>
      </c>
      <c r="Y31" s="26">
        <f>'[1]66女師附小'!K231</f>
      </c>
      <c r="Z31" s="25">
        <v>240729</v>
      </c>
      <c r="AA31" s="58" t="s">
        <v>300</v>
      </c>
      <c r="AB31" s="7">
        <f>+'[1]66女師附小'!AO272</f>
        <v>0</v>
      </c>
      <c r="AC31" s="26">
        <f>'[1]66女師附小'!K272</f>
      </c>
      <c r="AD31" s="25">
        <v>240829</v>
      </c>
      <c r="AE31" s="58" t="s">
        <v>73</v>
      </c>
      <c r="AF31" s="7">
        <f>+'[1]66女師附小'!AO308</f>
        <v>0</v>
      </c>
      <c r="AG31" s="26">
        <f>'[1]66女師附小'!K308</f>
      </c>
      <c r="AH31" s="25">
        <v>240929</v>
      </c>
      <c r="AI31" s="58" t="s">
        <v>363</v>
      </c>
      <c r="AJ31" s="7">
        <f>+'[1]66女師附小'!AO348</f>
        <v>0</v>
      </c>
      <c r="AK31" s="26">
        <f>'[1]66女師附小'!K348</f>
      </c>
      <c r="AL31" s="25">
        <v>241029</v>
      </c>
      <c r="AM31" s="58" t="s">
        <v>397</v>
      </c>
      <c r="AN31" s="7">
        <f>+'[1]66女師附小'!AO386</f>
        <v>0</v>
      </c>
      <c r="AO31" s="26">
        <f>'[1]66女師附小'!K386</f>
      </c>
    </row>
    <row r="32" spans="2:41" ht="16.5">
      <c r="B32" s="25">
        <v>240130</v>
      </c>
      <c r="C32" s="58" t="s">
        <v>97</v>
      </c>
      <c r="D32" s="7">
        <f>+'[1]66女師附小'!AO33</f>
        <v>0</v>
      </c>
      <c r="E32" s="26">
        <f>+'[1]66女師附小'!K33</f>
      </c>
      <c r="F32" s="25">
        <v>240230</v>
      </c>
      <c r="G32" s="58" t="s">
        <v>126</v>
      </c>
      <c r="H32" s="7">
        <f>+'[1]66女師附小'!AO74</f>
        <v>0</v>
      </c>
      <c r="I32" s="26">
        <f>+'[1]66女師附小'!K74</f>
      </c>
      <c r="J32" s="25">
        <v>240330</v>
      </c>
      <c r="K32" s="58" t="s">
        <v>158</v>
      </c>
      <c r="L32" s="7">
        <f>+'[1]66女師附小'!AO114</f>
        <v>0</v>
      </c>
      <c r="M32" s="26">
        <f>'[1]66女師附小'!K114</f>
      </c>
      <c r="N32" s="25">
        <v>240430</v>
      </c>
      <c r="O32" s="58" t="s">
        <v>190</v>
      </c>
      <c r="P32" s="7">
        <f>+'[1]66女師附小'!AO153</f>
        <v>0</v>
      </c>
      <c r="Q32" s="26">
        <f>'[1]66女師附小'!K153</f>
      </c>
      <c r="R32" s="25">
        <v>240530</v>
      </c>
      <c r="S32" s="58" t="s">
        <v>229</v>
      </c>
      <c r="T32" s="7">
        <f>+'[1]66女師附小'!AO195</f>
        <v>0</v>
      </c>
      <c r="U32" s="26">
        <f>'[1]66女師附小'!K195</f>
      </c>
      <c r="V32" s="25">
        <v>240630</v>
      </c>
      <c r="W32" s="58" t="s">
        <v>265</v>
      </c>
      <c r="X32" s="7">
        <f>+'[1]66女師附小'!AO232</f>
        <v>0</v>
      </c>
      <c r="Y32" s="26">
        <f>'[1]66女師附小'!K232</f>
      </c>
      <c r="Z32" s="25">
        <v>240730</v>
      </c>
      <c r="AA32" s="58" t="s">
        <v>301</v>
      </c>
      <c r="AB32" s="7">
        <f>+'[1]66女師附小'!AO273</f>
        <v>0</v>
      </c>
      <c r="AC32" s="26">
        <f>'[1]66女師附小'!K273</f>
      </c>
      <c r="AD32" s="25">
        <v>240830</v>
      </c>
      <c r="AE32" s="58" t="s">
        <v>330</v>
      </c>
      <c r="AF32" s="7">
        <f>+'[1]66女師附小'!AO309</f>
        <v>0</v>
      </c>
      <c r="AG32" s="26">
        <f>'[1]66女師附小'!K309</f>
      </c>
      <c r="AH32" s="25">
        <v>240930</v>
      </c>
      <c r="AI32" s="58" t="s">
        <v>364</v>
      </c>
      <c r="AJ32" s="7">
        <f>+'[1]66女師附小'!AO349</f>
        <v>0</v>
      </c>
      <c r="AK32" s="26">
        <f>'[1]66女師附小'!K349</f>
      </c>
      <c r="AL32" s="25">
        <v>241030</v>
      </c>
      <c r="AM32" s="58" t="s">
        <v>398</v>
      </c>
      <c r="AN32" s="7">
        <f>+'[1]66女師附小'!AO387</f>
        <v>0</v>
      </c>
      <c r="AO32" s="26">
        <f>'[1]66女師附小'!K387</f>
      </c>
    </row>
    <row r="33" spans="2:41" ht="16.5">
      <c r="B33" s="25">
        <v>240131</v>
      </c>
      <c r="C33" s="58" t="s">
        <v>52</v>
      </c>
      <c r="D33" s="7">
        <f>+'[1]66女師附小'!AO34</f>
        <v>0</v>
      </c>
      <c r="E33" s="26">
        <f>+'[1]66女師附小'!K34</f>
      </c>
      <c r="F33" s="25">
        <v>240231</v>
      </c>
      <c r="G33" s="58" t="s">
        <v>127</v>
      </c>
      <c r="H33" s="7">
        <f>+'[1]66女師附小'!AO75</f>
        <v>0</v>
      </c>
      <c r="I33" s="26">
        <f>+'[1]66女師附小'!K75</f>
      </c>
      <c r="J33" s="25">
        <v>240331</v>
      </c>
      <c r="K33" s="58" t="s">
        <v>59</v>
      </c>
      <c r="L33" s="7">
        <f>+'[1]66女師附小'!AO115</f>
        <v>0</v>
      </c>
      <c r="M33" s="26" t="str">
        <f>'[1]66女師附小'!K115</f>
        <v>Y</v>
      </c>
      <c r="N33" s="25">
        <v>240431</v>
      </c>
      <c r="O33" s="58" t="s">
        <v>64</v>
      </c>
      <c r="P33" s="7">
        <f>+'[1]66女師附小'!AO154</f>
        <v>0</v>
      </c>
      <c r="Q33" s="26">
        <f>'[1]66女師附小'!K154</f>
      </c>
      <c r="R33" s="25">
        <v>240531</v>
      </c>
      <c r="S33" s="58" t="s">
        <v>230</v>
      </c>
      <c r="T33" s="7">
        <f>+'[1]66女師附小'!AO196</f>
        <v>0</v>
      </c>
      <c r="U33" s="26">
        <f>'[1]66女師附小'!K196</f>
      </c>
      <c r="V33" s="25">
        <v>240631</v>
      </c>
      <c r="W33" s="58" t="s">
        <v>266</v>
      </c>
      <c r="X33" s="7">
        <f>+'[1]66女師附小'!AO233</f>
        <v>0</v>
      </c>
      <c r="Y33" s="26">
        <f>'[1]66女師附小'!K233</f>
      </c>
      <c r="Z33" s="25">
        <v>240731</v>
      </c>
      <c r="AA33" s="58" t="s">
        <v>302</v>
      </c>
      <c r="AB33" s="7">
        <f>+'[1]66女師附小'!AO274</f>
        <v>0</v>
      </c>
      <c r="AC33" s="26" t="str">
        <f>'[1]66女師附小'!K274</f>
        <v>Y</v>
      </c>
      <c r="AD33" s="25">
        <v>240831</v>
      </c>
      <c r="AE33" s="58" t="s">
        <v>331</v>
      </c>
      <c r="AF33" s="7">
        <f>+'[1]66女師附小'!AO310</f>
        <v>0</v>
      </c>
      <c r="AG33" s="26">
        <f>'[1]66女師附小'!K310</f>
      </c>
      <c r="AH33" s="25">
        <v>240931</v>
      </c>
      <c r="AI33" s="58" t="s">
        <v>365</v>
      </c>
      <c r="AJ33" s="7">
        <f>+'[1]66女師附小'!AO350</f>
        <v>0</v>
      </c>
      <c r="AK33" s="26">
        <f>'[1]66女師附小'!K350</f>
      </c>
      <c r="AL33" s="25">
        <v>241031</v>
      </c>
      <c r="AM33" s="58" t="s">
        <v>399</v>
      </c>
      <c r="AN33" s="7">
        <f>+'[1]66女師附小'!AO388</f>
        <v>0</v>
      </c>
      <c r="AO33" s="26">
        <f>'[1]66女師附小'!K388</f>
      </c>
    </row>
    <row r="34" spans="2:41" ht="16.5">
      <c r="B34" s="25">
        <v>240132</v>
      </c>
      <c r="C34" s="58" t="s">
        <v>98</v>
      </c>
      <c r="D34" s="7">
        <f>+'[1]66女師附小'!AO35</f>
        <v>0</v>
      </c>
      <c r="E34" s="26">
        <f>+'[1]66女師附小'!K35</f>
      </c>
      <c r="F34" s="25">
        <v>240232</v>
      </c>
      <c r="G34" s="58" t="s">
        <v>128</v>
      </c>
      <c r="H34" s="7">
        <f>+'[1]66女師附小'!AO76</f>
        <v>0</v>
      </c>
      <c r="I34" s="26" t="str">
        <f>+'[1]66女師附小'!K76</f>
        <v>Y</v>
      </c>
      <c r="J34" s="25">
        <v>240332</v>
      </c>
      <c r="K34" s="58" t="s">
        <v>159</v>
      </c>
      <c r="L34" s="7">
        <f>+'[1]66女師附小'!AO116</f>
        <v>0</v>
      </c>
      <c r="M34" s="26" t="str">
        <f>'[1]66女師附小'!K116</f>
        <v>Y</v>
      </c>
      <c r="N34" s="25">
        <v>240432</v>
      </c>
      <c r="O34" s="58" t="s">
        <v>191</v>
      </c>
      <c r="P34" s="7">
        <f>+'[1]66女師附小'!AO155</f>
        <v>0</v>
      </c>
      <c r="Q34" s="26">
        <f>'[1]66女師附小'!K155</f>
      </c>
      <c r="R34" s="25">
        <v>240532</v>
      </c>
      <c r="S34" s="58" t="s">
        <v>231</v>
      </c>
      <c r="T34" s="7">
        <f>+'[1]66女師附小'!AO197</f>
        <v>0</v>
      </c>
      <c r="U34" s="26">
        <f>'[1]66女師附小'!K197</f>
      </c>
      <c r="V34" s="25">
        <v>240632</v>
      </c>
      <c r="W34" s="58" t="s">
        <v>267</v>
      </c>
      <c r="X34" s="7">
        <f>+'[1]66女師附小'!AO234</f>
        <v>0</v>
      </c>
      <c r="Y34" s="26">
        <f>'[1]66女師附小'!K234</f>
      </c>
      <c r="Z34" s="25">
        <v>240732</v>
      </c>
      <c r="AA34" s="58" t="s">
        <v>69</v>
      </c>
      <c r="AB34" s="7">
        <f>+'[1]66女師附小'!AO275</f>
        <v>0</v>
      </c>
      <c r="AC34" s="26" t="str">
        <f>'[1]66女師附小'!K275</f>
        <v>Y</v>
      </c>
      <c r="AD34" s="25">
        <v>240832</v>
      </c>
      <c r="AE34" s="58" t="s">
        <v>332</v>
      </c>
      <c r="AF34" s="7">
        <f>+'[1]66女師附小'!AO311</f>
        <v>0</v>
      </c>
      <c r="AG34" s="26" t="str">
        <f>'[1]66女師附小'!K311</f>
        <v>Y</v>
      </c>
      <c r="AH34" s="25">
        <v>240932</v>
      </c>
      <c r="AI34" s="58" t="s">
        <v>366</v>
      </c>
      <c r="AJ34" s="7">
        <f>+'[1]66女師附小'!AO351</f>
        <v>0</v>
      </c>
      <c r="AK34" s="26">
        <f>'[1]66女師附小'!K351</f>
      </c>
      <c r="AL34" s="25">
        <v>241032</v>
      </c>
      <c r="AM34" s="58" t="s">
        <v>400</v>
      </c>
      <c r="AN34" s="7">
        <f>+'[1]66女師附小'!AO389</f>
        <v>0</v>
      </c>
      <c r="AO34" s="26" t="str">
        <f>'[1]66女師附小'!K389</f>
        <v>Y</v>
      </c>
    </row>
    <row r="35" spans="2:41" ht="16.5">
      <c r="B35" s="25">
        <v>240133</v>
      </c>
      <c r="C35" s="58" t="s">
        <v>35</v>
      </c>
      <c r="D35" s="7">
        <f>+'[1]66女師附小'!AO36</f>
        <v>0</v>
      </c>
      <c r="E35" s="26">
        <f>+'[1]66女師附小'!K36</f>
      </c>
      <c r="F35" s="25">
        <v>240233</v>
      </c>
      <c r="G35" s="58" t="s">
        <v>129</v>
      </c>
      <c r="H35" s="7">
        <f>+'[1]66女師附小'!AO77</f>
        <v>0</v>
      </c>
      <c r="I35" s="26">
        <f>+'[1]66女師附小'!K77</f>
      </c>
      <c r="J35" s="25">
        <v>240333</v>
      </c>
      <c r="K35" s="58" t="s">
        <v>160</v>
      </c>
      <c r="L35" s="7">
        <f>+'[1]66女師附小'!AO117</f>
        <v>0</v>
      </c>
      <c r="M35" s="26">
        <f>'[1]66女師附小'!K117</f>
      </c>
      <c r="N35" s="25">
        <v>240433</v>
      </c>
      <c r="O35" s="58" t="s">
        <v>65</v>
      </c>
      <c r="P35" s="7">
        <f>+'[1]66女師附小'!AO156</f>
        <v>0</v>
      </c>
      <c r="Q35" s="26" t="str">
        <f>'[1]66女師附小'!K156</f>
        <v>Y</v>
      </c>
      <c r="R35" s="25">
        <v>240533</v>
      </c>
      <c r="S35" s="58" t="s">
        <v>232</v>
      </c>
      <c r="T35" s="7">
        <f>+'[1]66女師附小'!AO198</f>
        <v>0</v>
      </c>
      <c r="U35" s="26">
        <f>'[1]66女師附小'!K198</f>
      </c>
      <c r="V35" s="25">
        <v>240633</v>
      </c>
      <c r="W35" s="58" t="s">
        <v>268</v>
      </c>
      <c r="X35" s="7">
        <f>+'[1]66女師附小'!AO235</f>
        <v>0</v>
      </c>
      <c r="Y35" s="26" t="str">
        <f>'[1]66女師附小'!K235</f>
        <v>Y</v>
      </c>
      <c r="Z35" s="25">
        <v>240733</v>
      </c>
      <c r="AA35" s="58" t="s">
        <v>303</v>
      </c>
      <c r="AB35" s="7">
        <f>+'[1]66女師附小'!AO276</f>
        <v>0</v>
      </c>
      <c r="AC35" s="26" t="str">
        <f>'[1]66女師附小'!K276</f>
        <v>Y</v>
      </c>
      <c r="AD35" s="25">
        <v>240833</v>
      </c>
      <c r="AE35" s="58" t="s">
        <v>333</v>
      </c>
      <c r="AF35" s="7">
        <f>+'[1]66女師附小'!AO312</f>
        <v>0</v>
      </c>
      <c r="AG35" s="26">
        <f>'[1]66女師附小'!K312</f>
      </c>
      <c r="AH35" s="25">
        <v>240933</v>
      </c>
      <c r="AI35" s="58" t="s">
        <v>367</v>
      </c>
      <c r="AJ35" s="7">
        <f>+'[1]66女師附小'!AO352</f>
        <v>0</v>
      </c>
      <c r="AK35" s="26">
        <f>'[1]66女師附小'!K352</f>
      </c>
      <c r="AL35" s="25">
        <v>241033</v>
      </c>
      <c r="AM35" s="58" t="s">
        <v>401</v>
      </c>
      <c r="AN35" s="7">
        <f>+'[1]66女師附小'!AO390</f>
        <v>0</v>
      </c>
      <c r="AO35" s="26">
        <f>'[1]66女師附小'!K390</f>
      </c>
    </row>
    <row r="36" spans="2:41" ht="16.5">
      <c r="B36" s="25">
        <v>240134</v>
      </c>
      <c r="C36" s="58" t="s">
        <v>36</v>
      </c>
      <c r="D36" s="7">
        <f>+'[1]66女師附小'!AO37</f>
        <v>0</v>
      </c>
      <c r="E36" s="26">
        <f>+'[1]66女師附小'!K37</f>
      </c>
      <c r="F36" s="25">
        <v>240234</v>
      </c>
      <c r="G36" s="58" t="s">
        <v>130</v>
      </c>
      <c r="H36" s="7">
        <f>+'[1]66女師附小'!AO78</f>
        <v>0</v>
      </c>
      <c r="I36" s="26">
        <f>+'[1]66女師附小'!K78</f>
      </c>
      <c r="J36" s="25">
        <v>240334</v>
      </c>
      <c r="K36" s="58" t="s">
        <v>161</v>
      </c>
      <c r="L36" s="7">
        <f>+'[1]66女師附小'!AO118</f>
        <v>0</v>
      </c>
      <c r="M36" s="26" t="str">
        <f>'[1]66女師附小'!K118</f>
        <v>Y</v>
      </c>
      <c r="N36" s="25">
        <v>240434</v>
      </c>
      <c r="O36" s="58" t="s">
        <v>192</v>
      </c>
      <c r="P36" s="7">
        <f>+'[1]66女師附小'!AO157</f>
        <v>0</v>
      </c>
      <c r="Q36" s="26" t="str">
        <f>'[1]66女師附小'!K157</f>
        <v>Y</v>
      </c>
      <c r="R36" s="25">
        <v>240534</v>
      </c>
      <c r="S36" s="58" t="s">
        <v>233</v>
      </c>
      <c r="T36" s="7">
        <f>+'[1]66女師附小'!AO199</f>
        <v>0</v>
      </c>
      <c r="U36" s="26">
        <f>'[1]66女師附小'!K199</f>
      </c>
      <c r="V36" s="25">
        <v>240634</v>
      </c>
      <c r="W36" s="58" t="s">
        <v>269</v>
      </c>
      <c r="X36" s="7">
        <f>+'[1]66女師附小'!AO236</f>
        <v>0</v>
      </c>
      <c r="Y36" s="26">
        <f>'[1]66女師附小'!K236</f>
      </c>
      <c r="Z36" s="25">
        <v>240734</v>
      </c>
      <c r="AA36" s="58" t="s">
        <v>304</v>
      </c>
      <c r="AB36" s="7">
        <f>+'[1]66女師附小'!AO277</f>
        <v>0</v>
      </c>
      <c r="AC36" s="26">
        <f>'[1]66女師附小'!K277</f>
      </c>
      <c r="AD36" s="25">
        <v>240834</v>
      </c>
      <c r="AE36" s="58" t="s">
        <v>334</v>
      </c>
      <c r="AF36" s="7">
        <f>+'[1]66女師附小'!AO313</f>
        <v>0</v>
      </c>
      <c r="AG36" s="26">
        <f>'[1]66女師附小'!K313</f>
      </c>
      <c r="AH36" s="25">
        <v>240934</v>
      </c>
      <c r="AI36" s="58" t="s">
        <v>79</v>
      </c>
      <c r="AJ36" s="7">
        <f>+'[1]66女師附小'!AO353</f>
        <v>0</v>
      </c>
      <c r="AK36" s="26">
        <f>'[1]66女師附小'!K353</f>
      </c>
      <c r="AL36" s="25">
        <v>241034</v>
      </c>
      <c r="AM36" s="58" t="s">
        <v>402</v>
      </c>
      <c r="AN36" s="7">
        <f>+'[1]66女師附小'!AO391</f>
        <v>0</v>
      </c>
      <c r="AO36" s="26">
        <f>'[1]66女師附小'!K391</f>
      </c>
    </row>
    <row r="37" spans="2:41" ht="16.5">
      <c r="B37" s="25">
        <v>240135</v>
      </c>
      <c r="C37" s="58" t="s">
        <v>99</v>
      </c>
      <c r="D37" s="7">
        <f>+'[1]66女師附小'!AO38</f>
        <v>0</v>
      </c>
      <c r="E37" s="26">
        <f>+'[1]66女師附小'!K38</f>
      </c>
      <c r="F37" s="25">
        <v>240235</v>
      </c>
      <c r="G37" s="58" t="s">
        <v>131</v>
      </c>
      <c r="H37" s="7">
        <f>+'[1]66女師附小'!AO79</f>
        <v>0</v>
      </c>
      <c r="I37" s="26">
        <f>+'[1]66女師附小'!K79</f>
      </c>
      <c r="J37" s="25">
        <v>240335</v>
      </c>
      <c r="K37" s="58" t="s">
        <v>162</v>
      </c>
      <c r="L37" s="7">
        <f>+'[1]66女師附小'!AO119</f>
        <v>0</v>
      </c>
      <c r="M37" s="26">
        <f>'[1]66女師附小'!K119</f>
      </c>
      <c r="N37" s="25">
        <v>240435</v>
      </c>
      <c r="O37" s="58" t="s">
        <v>193</v>
      </c>
      <c r="P37" s="7">
        <f>+'[1]66女師附小'!AO158</f>
        <v>0</v>
      </c>
      <c r="Q37" s="26">
        <f>'[1]66女師附小'!K158</f>
      </c>
      <c r="R37" s="25">
        <v>240535</v>
      </c>
      <c r="S37" s="58" t="s">
        <v>47</v>
      </c>
      <c r="T37" s="7">
        <f>+'[1]66女師附小'!AO200</f>
        <v>0</v>
      </c>
      <c r="U37" s="26">
        <f>'[1]66女師附小'!K200</f>
      </c>
      <c r="V37" s="25">
        <v>240635</v>
      </c>
      <c r="W37" s="58" t="s">
        <v>270</v>
      </c>
      <c r="X37" s="7">
        <f>+'[1]66女師附小'!AO237</f>
        <v>0</v>
      </c>
      <c r="Y37" s="26" t="str">
        <f>'[1]66女師附小'!K237</f>
        <v>Y</v>
      </c>
      <c r="Z37" s="25">
        <v>240735</v>
      </c>
      <c r="AA37" s="58" t="s">
        <v>305</v>
      </c>
      <c r="AB37" s="7">
        <f>+'[1]66女師附小'!AO278</f>
        <v>0</v>
      </c>
      <c r="AC37" s="26">
        <f>'[1]66女師附小'!K278</f>
      </c>
      <c r="AD37" s="25">
        <v>240835</v>
      </c>
      <c r="AE37" s="58" t="s">
        <v>335</v>
      </c>
      <c r="AF37" s="7">
        <f>+'[1]66女師附小'!AO314</f>
        <v>0</v>
      </c>
      <c r="AG37" s="26">
        <f>'[1]66女師附小'!K314</f>
      </c>
      <c r="AH37" s="25">
        <v>240935</v>
      </c>
      <c r="AI37" s="58" t="s">
        <v>368</v>
      </c>
      <c r="AJ37" s="7">
        <f>+'[1]66女師附小'!AO354</f>
        <v>0</v>
      </c>
      <c r="AK37" s="26">
        <f>'[1]66女師附小'!K354</f>
      </c>
      <c r="AL37" s="25">
        <v>241035</v>
      </c>
      <c r="AM37" s="58" t="s">
        <v>403</v>
      </c>
      <c r="AN37" s="7">
        <f>+'[1]66女師附小'!AO392</f>
        <v>0</v>
      </c>
      <c r="AO37" s="26">
        <f>'[1]66女師附小'!K392</f>
      </c>
    </row>
    <row r="38" spans="2:41" ht="16.5">
      <c r="B38" s="25">
        <v>240136</v>
      </c>
      <c r="C38" s="58" t="s">
        <v>37</v>
      </c>
      <c r="D38" s="7">
        <f>+'[1]66女師附小'!AO39</f>
        <v>0</v>
      </c>
      <c r="E38" s="26" t="str">
        <f>+'[1]66女師附小'!K39</f>
        <v>Y</v>
      </c>
      <c r="F38" s="25">
        <v>240236</v>
      </c>
      <c r="G38" s="58" t="s">
        <v>132</v>
      </c>
      <c r="H38" s="7">
        <f>+'[1]66女師附小'!AO80</f>
        <v>0</v>
      </c>
      <c r="I38" s="26">
        <f>+'[1]66女師附小'!K80</f>
      </c>
      <c r="J38" s="25">
        <v>240336</v>
      </c>
      <c r="K38" s="58" t="s">
        <v>45</v>
      </c>
      <c r="L38" s="7">
        <f>+'[1]66女師附小'!AO120</f>
        <v>0</v>
      </c>
      <c r="M38" s="26">
        <f>'[1]66女師附小'!K120</f>
      </c>
      <c r="N38" s="25">
        <v>240436</v>
      </c>
      <c r="O38" s="58" t="s">
        <v>194</v>
      </c>
      <c r="P38" s="7">
        <f>+'[1]66女師附小'!AO159</f>
        <v>0</v>
      </c>
      <c r="Q38" s="26" t="str">
        <f>'[1]66女師附小'!K159</f>
        <v>Y</v>
      </c>
      <c r="R38" s="25">
        <v>240536</v>
      </c>
      <c r="S38" s="58" t="s">
        <v>234</v>
      </c>
      <c r="T38" s="7">
        <f>+'[1]66女師附小'!AO201</f>
        <v>0</v>
      </c>
      <c r="U38" s="26">
        <f>'[1]66女師附小'!K201</f>
      </c>
      <c r="V38" s="25">
        <v>240636</v>
      </c>
      <c r="W38" s="58" t="s">
        <v>271</v>
      </c>
      <c r="X38" s="7">
        <f>+'[1]66女師附小'!AO238</f>
        <v>0</v>
      </c>
      <c r="Y38" s="26">
        <f>'[1]66女師附小'!K238</f>
      </c>
      <c r="Z38" s="25">
        <v>240736</v>
      </c>
      <c r="AA38" s="58" t="s">
        <v>306</v>
      </c>
      <c r="AB38" s="7">
        <f>+'[1]66女師附小'!AO279</f>
        <v>0</v>
      </c>
      <c r="AC38" s="26" t="str">
        <f>'[1]66女師附小'!K279</f>
        <v>Y</v>
      </c>
      <c r="AD38" s="25">
        <v>240836</v>
      </c>
      <c r="AE38" s="58" t="s">
        <v>336</v>
      </c>
      <c r="AF38" s="7">
        <f>+'[1]66女師附小'!AO315</f>
        <v>0</v>
      </c>
      <c r="AG38" s="26">
        <f>'[1]66女師附小'!K315</f>
      </c>
      <c r="AH38" s="25">
        <v>240936</v>
      </c>
      <c r="AI38" s="58" t="s">
        <v>369</v>
      </c>
      <c r="AJ38" s="7">
        <f>+'[1]66女師附小'!AO355</f>
        <v>0</v>
      </c>
      <c r="AK38" s="26">
        <f>'[1]66女師附小'!K355</f>
      </c>
      <c r="AL38" s="25">
        <v>241036</v>
      </c>
      <c r="AM38" s="58" t="s">
        <v>404</v>
      </c>
      <c r="AN38" s="7">
        <f>+'[1]66女師附小'!AO393</f>
        <v>0</v>
      </c>
      <c r="AO38" s="26">
        <f>'[1]66女師附小'!K393</f>
      </c>
    </row>
    <row r="39" spans="2:41" ht="16.5">
      <c r="B39" s="25">
        <v>240137</v>
      </c>
      <c r="C39" s="58" t="s">
        <v>100</v>
      </c>
      <c r="D39" s="7">
        <f>+'[1]66女師附小'!AO40</f>
        <v>0</v>
      </c>
      <c r="E39" s="26">
        <f>+'[1]66女師附小'!K40</f>
      </c>
      <c r="F39" s="25">
        <v>240237</v>
      </c>
      <c r="G39" s="58" t="s">
        <v>133</v>
      </c>
      <c r="H39" s="7">
        <f>+'[1]66女師附小'!AO81</f>
        <v>0</v>
      </c>
      <c r="I39" s="26">
        <f>+'[1]66女師附小'!K81</f>
      </c>
      <c r="J39" s="25">
        <v>240337</v>
      </c>
      <c r="K39" s="58" t="s">
        <v>163</v>
      </c>
      <c r="L39" s="7">
        <f>+'[1]66女師附小'!AO121</f>
        <v>0</v>
      </c>
      <c r="M39" s="26" t="str">
        <f>'[1]66女師附小'!K121</f>
        <v>Y</v>
      </c>
      <c r="N39" s="25">
        <v>240437</v>
      </c>
      <c r="O39" s="58" t="s">
        <v>195</v>
      </c>
      <c r="P39" s="7">
        <f>+'[1]66女師附小'!AO160</f>
        <v>0</v>
      </c>
      <c r="Q39" s="26">
        <f>'[1]66女師附小'!K160</f>
      </c>
      <c r="R39" s="25">
        <v>240537</v>
      </c>
      <c r="S39" s="58" t="s">
        <v>235</v>
      </c>
      <c r="T39" s="7">
        <f>+'[1]66女師附小'!AO202</f>
        <v>0</v>
      </c>
      <c r="U39" s="26">
        <f>'[1]66女師附小'!K202</f>
      </c>
      <c r="V39" s="25">
        <v>240637</v>
      </c>
      <c r="W39" s="58" t="s">
        <v>272</v>
      </c>
      <c r="X39" s="7">
        <f>+'[1]66女師附小'!AO239</f>
        <v>0</v>
      </c>
      <c r="Y39" s="26">
        <f>'[1]66女師附小'!K239</f>
      </c>
      <c r="Z39" s="25"/>
      <c r="AA39" s="9"/>
      <c r="AB39" s="7"/>
      <c r="AC39" s="26"/>
      <c r="AD39" s="25">
        <v>240837</v>
      </c>
      <c r="AE39" s="58" t="s">
        <v>74</v>
      </c>
      <c r="AF39" s="7">
        <f>+'[1]66女師附小'!AO316</f>
        <v>0</v>
      </c>
      <c r="AG39" s="26">
        <f>'[1]66女師附小'!K316</f>
      </c>
      <c r="AH39" s="25">
        <v>240937</v>
      </c>
      <c r="AI39" s="58" t="s">
        <v>370</v>
      </c>
      <c r="AJ39" s="7">
        <f>+'[1]66女師附小'!AO356</f>
        <v>0</v>
      </c>
      <c r="AK39" s="26">
        <f>'[1]66女師附小'!K356</f>
      </c>
      <c r="AL39" s="25">
        <v>241037</v>
      </c>
      <c r="AM39" s="58" t="s">
        <v>82</v>
      </c>
      <c r="AN39" s="7">
        <f>+'[1]66女師附小'!AO394</f>
        <v>0</v>
      </c>
      <c r="AO39" s="26">
        <f>'[1]66女師附小'!K394</f>
      </c>
    </row>
    <row r="40" spans="2:41" ht="16.5">
      <c r="B40" s="25">
        <v>240138</v>
      </c>
      <c r="C40" s="58" t="s">
        <v>38</v>
      </c>
      <c r="D40" s="7">
        <f>+'[1]66女師附小'!AO41</f>
        <v>0</v>
      </c>
      <c r="E40" s="26">
        <f>+'[1]66女師附小'!K41</f>
      </c>
      <c r="F40" s="25">
        <v>240238</v>
      </c>
      <c r="G40" s="58" t="s">
        <v>134</v>
      </c>
      <c r="H40" s="7">
        <f>+'[1]66女師附小'!AO82</f>
        <v>0</v>
      </c>
      <c r="I40" s="26" t="str">
        <f>+'[1]66女師附小'!K82</f>
        <v>Y</v>
      </c>
      <c r="J40" s="25">
        <v>240338</v>
      </c>
      <c r="K40" s="58" t="s">
        <v>164</v>
      </c>
      <c r="L40" s="7">
        <f>+'[1]66女師附小'!AO122</f>
        <v>0</v>
      </c>
      <c r="M40" s="26">
        <f>'[1]66女師附小'!K122</f>
      </c>
      <c r="N40" s="25">
        <v>240438</v>
      </c>
      <c r="O40" s="58" t="s">
        <v>196</v>
      </c>
      <c r="P40" s="7">
        <f>+'[1]66女師附小'!AO161</f>
        <v>0</v>
      </c>
      <c r="Q40" s="26">
        <f>'[1]66女師附小'!K161</f>
      </c>
      <c r="R40" s="25"/>
      <c r="S40" s="58"/>
      <c r="T40" s="7"/>
      <c r="U40" s="26"/>
      <c r="V40" s="25">
        <v>240638</v>
      </c>
      <c r="W40" s="58" t="s">
        <v>422</v>
      </c>
      <c r="X40" s="7">
        <f>+'[1]66女師附小'!AO240</f>
        <v>0</v>
      </c>
      <c r="Y40" s="26" t="str">
        <f>'[1]66女師附小'!K240</f>
        <v>Y</v>
      </c>
      <c r="Z40" s="25"/>
      <c r="AA40" s="9"/>
      <c r="AB40" s="7"/>
      <c r="AC40" s="26"/>
      <c r="AD40" s="25">
        <v>240838</v>
      </c>
      <c r="AE40" s="58" t="s">
        <v>337</v>
      </c>
      <c r="AF40" s="7">
        <f>+'[1]66女師附小'!AO317</f>
        <v>0</v>
      </c>
      <c r="AG40" s="26">
        <f>'[1]66女師附小'!K317</f>
      </c>
      <c r="AH40" s="25">
        <v>240938</v>
      </c>
      <c r="AI40" s="58" t="s">
        <v>371</v>
      </c>
      <c r="AJ40" s="7">
        <f>+'[1]66女師附小'!AO357</f>
        <v>0</v>
      </c>
      <c r="AK40" s="26">
        <f>'[1]66女師附小'!K357</f>
      </c>
      <c r="AL40" s="25">
        <v>241038</v>
      </c>
      <c r="AM40" s="58" t="s">
        <v>405</v>
      </c>
      <c r="AN40" s="7">
        <f>+'[1]66女師附小'!AO395</f>
        <v>0</v>
      </c>
      <c r="AO40" s="26">
        <f>'[1]66女師附小'!K395</f>
      </c>
    </row>
    <row r="41" spans="2:41" ht="16.5">
      <c r="B41" s="25">
        <v>240139</v>
      </c>
      <c r="C41" s="58" t="s">
        <v>39</v>
      </c>
      <c r="D41" s="7">
        <f>+'[1]66女師附小'!AO42</f>
        <v>0</v>
      </c>
      <c r="E41" s="26">
        <f>+'[1]66女師附小'!K42</f>
      </c>
      <c r="F41" s="25">
        <v>240239</v>
      </c>
      <c r="G41" s="58" t="s">
        <v>135</v>
      </c>
      <c r="H41" s="7">
        <f>+'[1]66女師附小'!AO83</f>
        <v>0</v>
      </c>
      <c r="I41" s="26">
        <f>+'[1]66女師附小'!K83</f>
      </c>
      <c r="J41" s="25">
        <v>240339</v>
      </c>
      <c r="K41" s="58" t="s">
        <v>165</v>
      </c>
      <c r="L41" s="7">
        <f>+'[1]66女師附小'!AO123</f>
        <v>0</v>
      </c>
      <c r="M41" s="26">
        <f>'[1]66女師附小'!K123</f>
      </c>
      <c r="N41" s="25">
        <v>240439</v>
      </c>
      <c r="O41" s="58" t="s">
        <v>197</v>
      </c>
      <c r="P41" s="7">
        <f>+'[1]66女師附小'!AO162</f>
        <v>0</v>
      </c>
      <c r="Q41" s="26">
        <f>'[1]66女師附小'!K162</f>
      </c>
      <c r="R41" s="25"/>
      <c r="S41" s="58"/>
      <c r="T41" s="7"/>
      <c r="U41" s="26"/>
      <c r="V41" s="25">
        <v>240639</v>
      </c>
      <c r="W41" s="58" t="s">
        <v>273</v>
      </c>
      <c r="X41" s="7">
        <f>+'[1]66女師附小'!AO241</f>
        <v>0</v>
      </c>
      <c r="Y41" s="26" t="str">
        <f>'[1]66女師附小'!K241</f>
        <v>Y</v>
      </c>
      <c r="Z41" s="25"/>
      <c r="AA41" s="9"/>
      <c r="AB41" s="7"/>
      <c r="AC41" s="26"/>
      <c r="AD41" s="25">
        <v>240839</v>
      </c>
      <c r="AE41" s="58" t="s">
        <v>338</v>
      </c>
      <c r="AF41" s="7">
        <f>+'[1]66女師附小'!AO318</f>
        <v>0</v>
      </c>
      <c r="AG41" s="26">
        <f>'[1]66女師附小'!K318</f>
      </c>
      <c r="AH41" s="25"/>
      <c r="AI41" s="9"/>
      <c r="AJ41" s="7"/>
      <c r="AK41" s="26"/>
      <c r="AL41" s="25"/>
      <c r="AM41" s="9"/>
      <c r="AN41" s="7"/>
      <c r="AO41" s="26"/>
    </row>
    <row r="42" spans="2:41" ht="15.75" customHeight="1">
      <c r="B42" s="25">
        <v>240140</v>
      </c>
      <c r="C42" s="58" t="s">
        <v>419</v>
      </c>
      <c r="D42" s="7">
        <f>+'[1]66女師附小'!AO43</f>
        <v>0</v>
      </c>
      <c r="E42" s="26" t="str">
        <f>+'[1]66女師附小'!K43</f>
        <v>Y</v>
      </c>
      <c r="F42" s="25">
        <v>240240</v>
      </c>
      <c r="G42" s="58" t="s">
        <v>40</v>
      </c>
      <c r="H42" s="7">
        <f>+'[1]66女師附小'!AO84</f>
        <v>0</v>
      </c>
      <c r="I42" s="26">
        <f>+'[1]66女師附小'!K84</f>
      </c>
      <c r="J42" s="25"/>
      <c r="K42" s="58"/>
      <c r="L42" s="7"/>
      <c r="M42" s="26"/>
      <c r="N42" s="25">
        <v>240440</v>
      </c>
      <c r="O42" s="58" t="s">
        <v>198</v>
      </c>
      <c r="P42" s="7">
        <f>+'[1]66女師附小'!AO163</f>
        <v>0</v>
      </c>
      <c r="Q42" s="26" t="str">
        <f>'[1]66女師附小'!K163</f>
        <v>Y</v>
      </c>
      <c r="R42" s="25"/>
      <c r="S42" s="58"/>
      <c r="T42" s="7"/>
      <c r="U42" s="26"/>
      <c r="V42" s="25">
        <v>240640</v>
      </c>
      <c r="W42" s="58" t="s">
        <v>66</v>
      </c>
      <c r="X42" s="7">
        <f>+'[1]66女師附小'!AO242</f>
        <v>0</v>
      </c>
      <c r="Y42" s="26">
        <f>'[1]66女師附小'!K242</f>
      </c>
      <c r="Z42" s="25"/>
      <c r="AA42" s="9"/>
      <c r="AB42" s="7"/>
      <c r="AC42" s="26"/>
      <c r="AD42" s="25">
        <v>240840</v>
      </c>
      <c r="AE42" s="58" t="s">
        <v>75</v>
      </c>
      <c r="AF42" s="7">
        <f>+'[1]66女師附小'!AO319</f>
        <v>0</v>
      </c>
      <c r="AG42" s="26" t="str">
        <f>'[1]66女師附小'!K319</f>
        <v>Y</v>
      </c>
      <c r="AH42" s="25"/>
      <c r="AI42" s="9"/>
      <c r="AJ42" s="7"/>
      <c r="AK42" s="26"/>
      <c r="AL42" s="25"/>
      <c r="AM42" s="9"/>
      <c r="AN42" s="7"/>
      <c r="AO42" s="26"/>
    </row>
    <row r="43" spans="2:41" ht="16.5">
      <c r="B43" s="25">
        <v>240141</v>
      </c>
      <c r="C43" s="9" t="s">
        <v>20</v>
      </c>
      <c r="D43" s="7">
        <f>+'[1]66女師附小'!AO44</f>
        <v>0</v>
      </c>
      <c r="E43" s="26">
        <f>+'[1]66女師附小'!K44</f>
      </c>
      <c r="F43" s="25"/>
      <c r="G43" s="9"/>
      <c r="H43" s="7"/>
      <c r="I43" s="26"/>
      <c r="J43" s="25"/>
      <c r="K43" s="58"/>
      <c r="L43" s="7"/>
      <c r="M43" s="26"/>
      <c r="N43" s="25">
        <v>240441</v>
      </c>
      <c r="O43" s="58" t="s">
        <v>199</v>
      </c>
      <c r="P43" s="7">
        <f>+'[1]66女師附小'!AO164</f>
        <v>0</v>
      </c>
      <c r="Q43" s="26" t="str">
        <f>'[1]66女師附小'!K164</f>
        <v>Y</v>
      </c>
      <c r="R43" s="25"/>
      <c r="S43" s="58"/>
      <c r="T43" s="7"/>
      <c r="U43" s="26"/>
      <c r="V43" s="25">
        <v>240641</v>
      </c>
      <c r="W43" s="58" t="s">
        <v>274</v>
      </c>
      <c r="X43" s="7">
        <f>+'[1]66女師附小'!AO243</f>
        <v>0</v>
      </c>
      <c r="Y43" s="26">
        <f>'[1]66女師附小'!K243</f>
      </c>
      <c r="Z43" s="25"/>
      <c r="AA43" s="9"/>
      <c r="AB43" s="7"/>
      <c r="AC43" s="26"/>
      <c r="AD43" s="25"/>
      <c r="AE43" s="9"/>
      <c r="AF43" s="7"/>
      <c r="AG43" s="26"/>
      <c r="AH43" s="25"/>
      <c r="AI43" s="9"/>
      <c r="AJ43" s="7"/>
      <c r="AK43" s="26"/>
      <c r="AL43" s="25"/>
      <c r="AM43" s="9"/>
      <c r="AN43" s="7"/>
      <c r="AO43" s="26"/>
    </row>
    <row r="44" spans="2:41" ht="16.5">
      <c r="B44" s="25"/>
      <c r="C44" s="9"/>
      <c r="D44" s="7"/>
      <c r="E44" s="26"/>
      <c r="F44" s="25"/>
      <c r="G44" s="9"/>
      <c r="H44" s="7"/>
      <c r="I44" s="26"/>
      <c r="J44" s="25"/>
      <c r="K44" s="9"/>
      <c r="L44" s="7"/>
      <c r="M44" s="26"/>
      <c r="N44" s="25">
        <v>240442</v>
      </c>
      <c r="O44" s="58" t="s">
        <v>200</v>
      </c>
      <c r="P44" s="7">
        <f>+'[1]66女師附小'!AO165</f>
        <v>0</v>
      </c>
      <c r="Q44" s="26">
        <f>'[1]66女師附小'!K165</f>
      </c>
      <c r="R44" s="25"/>
      <c r="S44" s="58"/>
      <c r="T44" s="7"/>
      <c r="U44" s="26"/>
      <c r="V44" s="25"/>
      <c r="W44" s="9"/>
      <c r="X44" s="7"/>
      <c r="Y44" s="26"/>
      <c r="Z44" s="25"/>
      <c r="AA44" s="9"/>
      <c r="AB44" s="7"/>
      <c r="AC44" s="26"/>
      <c r="AD44" s="25"/>
      <c r="AE44" s="9"/>
      <c r="AF44" s="7"/>
      <c r="AG44" s="26"/>
      <c r="AH44" s="25"/>
      <c r="AI44" s="9"/>
      <c r="AJ44" s="7"/>
      <c r="AK44" s="26"/>
      <c r="AL44" s="25"/>
      <c r="AM44" s="9"/>
      <c r="AN44" s="7"/>
      <c r="AO44" s="26"/>
    </row>
    <row r="45" spans="2:41" ht="16.5">
      <c r="B45" s="25"/>
      <c r="C45" s="9"/>
      <c r="D45" s="7"/>
      <c r="E45" s="26"/>
      <c r="F45" s="25"/>
      <c r="G45" s="9"/>
      <c r="H45" s="7"/>
      <c r="I45" s="26"/>
      <c r="J45" s="25"/>
      <c r="K45" s="9"/>
      <c r="L45" s="7"/>
      <c r="M45" s="26"/>
      <c r="N45" s="25"/>
      <c r="O45" s="9"/>
      <c r="P45" s="7"/>
      <c r="Q45" s="26"/>
      <c r="R45" s="25"/>
      <c r="S45" s="58"/>
      <c r="T45" s="7"/>
      <c r="U45" s="26"/>
      <c r="V45" s="25"/>
      <c r="W45" s="9"/>
      <c r="X45" s="7"/>
      <c r="Y45" s="26"/>
      <c r="Z45" s="25"/>
      <c r="AA45" s="9"/>
      <c r="AB45" s="7"/>
      <c r="AC45" s="26"/>
      <c r="AD45" s="25"/>
      <c r="AE45" s="9"/>
      <c r="AF45" s="7"/>
      <c r="AG45" s="26"/>
      <c r="AH45" s="25"/>
      <c r="AI45" s="9"/>
      <c r="AJ45" s="7"/>
      <c r="AK45" s="26"/>
      <c r="AL45" s="25"/>
      <c r="AM45" s="9"/>
      <c r="AN45" s="7"/>
      <c r="AO45" s="26"/>
    </row>
    <row r="46" spans="2:41" ht="16.5">
      <c r="B46" s="25"/>
      <c r="C46" s="9"/>
      <c r="D46" s="7"/>
      <c r="E46" s="26"/>
      <c r="F46" s="25"/>
      <c r="G46" s="9"/>
      <c r="H46" s="7"/>
      <c r="I46" s="26"/>
      <c r="J46" s="25"/>
      <c r="K46" s="9"/>
      <c r="L46" s="7"/>
      <c r="M46" s="26"/>
      <c r="N46" s="25"/>
      <c r="O46" s="9"/>
      <c r="P46" s="7"/>
      <c r="Q46" s="26"/>
      <c r="R46" s="25"/>
      <c r="S46" s="58"/>
      <c r="T46" s="7"/>
      <c r="U46" s="26"/>
      <c r="V46" s="25"/>
      <c r="W46" s="9"/>
      <c r="X46" s="7"/>
      <c r="Y46" s="26"/>
      <c r="Z46" s="25"/>
      <c r="AA46" s="9"/>
      <c r="AB46" s="7"/>
      <c r="AC46" s="26"/>
      <c r="AD46" s="25"/>
      <c r="AE46" s="9"/>
      <c r="AF46" s="7"/>
      <c r="AG46" s="26"/>
      <c r="AH46" s="25"/>
      <c r="AI46" s="9"/>
      <c r="AJ46" s="7"/>
      <c r="AK46" s="26"/>
      <c r="AL46" s="25"/>
      <c r="AM46" s="9"/>
      <c r="AN46" s="7"/>
      <c r="AO46" s="26"/>
    </row>
    <row r="47" spans="2:41" ht="16.5">
      <c r="B47" s="25"/>
      <c r="C47" s="9"/>
      <c r="D47" s="7"/>
      <c r="E47" s="26"/>
      <c r="F47" s="25"/>
      <c r="G47" s="9"/>
      <c r="H47" s="7"/>
      <c r="I47" s="26"/>
      <c r="J47" s="25"/>
      <c r="K47" s="9"/>
      <c r="L47" s="7"/>
      <c r="M47" s="26"/>
      <c r="N47" s="25"/>
      <c r="O47" s="9"/>
      <c r="P47" s="7"/>
      <c r="Q47" s="26"/>
      <c r="R47" s="25"/>
      <c r="S47" s="58"/>
      <c r="T47" s="7"/>
      <c r="U47" s="26"/>
      <c r="V47" s="25"/>
      <c r="W47" s="9"/>
      <c r="X47" s="7"/>
      <c r="Y47" s="26"/>
      <c r="Z47" s="25"/>
      <c r="AA47" s="9"/>
      <c r="AB47" s="7"/>
      <c r="AC47" s="26"/>
      <c r="AD47" s="25"/>
      <c r="AE47" s="9"/>
      <c r="AF47" s="7"/>
      <c r="AG47" s="26"/>
      <c r="AH47" s="25"/>
      <c r="AI47" s="9"/>
      <c r="AJ47" s="7"/>
      <c r="AK47" s="26"/>
      <c r="AL47" s="25"/>
      <c r="AM47" s="9"/>
      <c r="AN47" s="7"/>
      <c r="AO47" s="26"/>
    </row>
    <row r="48" spans="2:41" ht="16.5">
      <c r="B48" s="25"/>
      <c r="C48" s="9"/>
      <c r="D48" s="7"/>
      <c r="E48" s="26"/>
      <c r="F48" s="25"/>
      <c r="G48" s="9"/>
      <c r="H48" s="7"/>
      <c r="I48" s="26"/>
      <c r="J48" s="25"/>
      <c r="K48" s="9"/>
      <c r="L48" s="7"/>
      <c r="M48" s="26"/>
      <c r="N48" s="25"/>
      <c r="O48" s="9"/>
      <c r="P48" s="7"/>
      <c r="Q48" s="26"/>
      <c r="R48" s="25"/>
      <c r="S48" s="58"/>
      <c r="T48" s="7"/>
      <c r="U48" s="26"/>
      <c r="V48" s="25"/>
      <c r="W48" s="9"/>
      <c r="X48" s="7"/>
      <c r="Y48" s="26"/>
      <c r="Z48" s="25"/>
      <c r="AA48" s="9"/>
      <c r="AB48" s="7"/>
      <c r="AC48" s="26"/>
      <c r="AD48" s="25"/>
      <c r="AE48" s="9"/>
      <c r="AF48" s="7"/>
      <c r="AG48" s="26"/>
      <c r="AH48" s="25"/>
      <c r="AI48" s="9"/>
      <c r="AJ48" s="7"/>
      <c r="AK48" s="26"/>
      <c r="AL48" s="25"/>
      <c r="AM48" s="9"/>
      <c r="AN48" s="7"/>
      <c r="AO48" s="26"/>
    </row>
    <row r="49" spans="2:41" ht="16.5">
      <c r="B49" s="25"/>
      <c r="C49" s="9"/>
      <c r="D49" s="7"/>
      <c r="E49" s="26"/>
      <c r="F49" s="25"/>
      <c r="G49" s="9"/>
      <c r="H49" s="7"/>
      <c r="I49" s="26"/>
      <c r="J49" s="25"/>
      <c r="K49" s="9"/>
      <c r="L49" s="7"/>
      <c r="M49" s="26"/>
      <c r="N49" s="25"/>
      <c r="O49" s="9"/>
      <c r="P49" s="7"/>
      <c r="Q49" s="26"/>
      <c r="R49" s="25"/>
      <c r="S49" s="58"/>
      <c r="T49" s="7"/>
      <c r="U49" s="26"/>
      <c r="V49" s="25"/>
      <c r="W49" s="9"/>
      <c r="X49" s="7"/>
      <c r="Y49" s="26"/>
      <c r="Z49" s="25"/>
      <c r="AA49" s="9"/>
      <c r="AB49" s="7"/>
      <c r="AC49" s="26"/>
      <c r="AD49" s="25"/>
      <c r="AE49" s="9"/>
      <c r="AF49" s="7"/>
      <c r="AG49" s="26"/>
      <c r="AH49" s="25"/>
      <c r="AI49" s="9"/>
      <c r="AJ49" s="7"/>
      <c r="AK49" s="26"/>
      <c r="AL49" s="25"/>
      <c r="AM49" s="9"/>
      <c r="AN49" s="7"/>
      <c r="AO49" s="26"/>
    </row>
    <row r="50" spans="2:41" ht="16.5">
      <c r="B50" s="25"/>
      <c r="C50" s="9"/>
      <c r="D50" s="7"/>
      <c r="E50" s="26"/>
      <c r="F50" s="25"/>
      <c r="G50" s="9"/>
      <c r="H50" s="7"/>
      <c r="I50" s="26"/>
      <c r="J50" s="25"/>
      <c r="K50" s="9"/>
      <c r="L50" s="7"/>
      <c r="M50" s="26"/>
      <c r="N50" s="25"/>
      <c r="O50" s="9"/>
      <c r="P50" s="7"/>
      <c r="Q50" s="26"/>
      <c r="R50" s="25"/>
      <c r="S50" s="58"/>
      <c r="T50" s="7"/>
      <c r="U50" s="26"/>
      <c r="V50" s="25"/>
      <c r="W50" s="9"/>
      <c r="X50" s="7"/>
      <c r="Y50" s="26"/>
      <c r="Z50" s="25"/>
      <c r="AA50" s="9"/>
      <c r="AB50" s="7"/>
      <c r="AC50" s="26"/>
      <c r="AD50" s="25"/>
      <c r="AE50" s="9"/>
      <c r="AF50" s="7"/>
      <c r="AG50" s="26"/>
      <c r="AH50" s="25"/>
      <c r="AI50" s="9"/>
      <c r="AJ50" s="7"/>
      <c r="AK50" s="26"/>
      <c r="AL50" s="25"/>
      <c r="AM50" s="9"/>
      <c r="AN50" s="7"/>
      <c r="AO50" s="26"/>
    </row>
    <row r="51" spans="2:41" ht="16.5">
      <c r="B51" s="25"/>
      <c r="C51" s="9"/>
      <c r="D51" s="7"/>
      <c r="E51" s="26"/>
      <c r="F51" s="25"/>
      <c r="G51" s="9"/>
      <c r="H51" s="7"/>
      <c r="I51" s="26"/>
      <c r="J51" s="25"/>
      <c r="K51" s="9"/>
      <c r="L51" s="7"/>
      <c r="M51" s="26"/>
      <c r="N51" s="25"/>
      <c r="O51" s="9"/>
      <c r="P51" s="7"/>
      <c r="Q51" s="26"/>
      <c r="R51" s="25"/>
      <c r="S51" s="58"/>
      <c r="T51" s="7"/>
      <c r="U51" s="26"/>
      <c r="V51" s="25"/>
      <c r="W51" s="9"/>
      <c r="X51" s="7"/>
      <c r="Y51" s="26"/>
      <c r="Z51" s="25"/>
      <c r="AA51" s="9"/>
      <c r="AB51" s="7"/>
      <c r="AC51" s="26"/>
      <c r="AD51" s="25"/>
      <c r="AE51" s="9"/>
      <c r="AF51" s="7"/>
      <c r="AG51" s="26"/>
      <c r="AH51" s="25"/>
      <c r="AI51" s="9"/>
      <c r="AJ51" s="7"/>
      <c r="AK51" s="26"/>
      <c r="AL51" s="25"/>
      <c r="AM51" s="9"/>
      <c r="AN51" s="7"/>
      <c r="AO51" s="26"/>
    </row>
    <row r="52" spans="2:41" ht="16.5">
      <c r="B52" s="25"/>
      <c r="C52" s="9"/>
      <c r="D52" s="7"/>
      <c r="E52" s="26"/>
      <c r="F52" s="25"/>
      <c r="G52" s="9"/>
      <c r="H52" s="7"/>
      <c r="I52" s="26"/>
      <c r="J52" s="25"/>
      <c r="K52" s="9"/>
      <c r="L52" s="7"/>
      <c r="M52" s="26"/>
      <c r="N52" s="25"/>
      <c r="O52" s="9"/>
      <c r="P52" s="7"/>
      <c r="Q52" s="26"/>
      <c r="R52" s="25"/>
      <c r="S52" s="58"/>
      <c r="T52" s="7"/>
      <c r="U52" s="26"/>
      <c r="V52" s="25"/>
      <c r="W52" s="9"/>
      <c r="X52" s="7"/>
      <c r="Y52" s="26"/>
      <c r="Z52" s="25"/>
      <c r="AA52" s="9"/>
      <c r="AB52" s="7"/>
      <c r="AC52" s="26"/>
      <c r="AD52" s="25"/>
      <c r="AE52" s="9"/>
      <c r="AF52" s="7"/>
      <c r="AG52" s="26"/>
      <c r="AH52" s="25"/>
      <c r="AI52" s="9"/>
      <c r="AJ52" s="7"/>
      <c r="AK52" s="26"/>
      <c r="AL52" s="25"/>
      <c r="AM52" s="9"/>
      <c r="AN52" s="7"/>
      <c r="AO52" s="26"/>
    </row>
    <row r="53" spans="2:41" ht="16.5">
      <c r="B53" s="25"/>
      <c r="C53" s="9"/>
      <c r="D53" s="7"/>
      <c r="E53" s="26"/>
      <c r="F53" s="25"/>
      <c r="G53" s="9"/>
      <c r="H53" s="7"/>
      <c r="I53" s="26"/>
      <c r="J53" s="25"/>
      <c r="K53" s="9"/>
      <c r="L53" s="7"/>
      <c r="M53" s="26"/>
      <c r="N53" s="25"/>
      <c r="O53" s="9"/>
      <c r="P53" s="7"/>
      <c r="Q53" s="26"/>
      <c r="R53" s="25"/>
      <c r="S53" s="58"/>
      <c r="T53" s="7"/>
      <c r="U53" s="26"/>
      <c r="V53" s="25"/>
      <c r="W53" s="9"/>
      <c r="X53" s="7"/>
      <c r="Y53" s="26"/>
      <c r="Z53" s="25"/>
      <c r="AA53" s="9"/>
      <c r="AB53" s="7"/>
      <c r="AC53" s="26"/>
      <c r="AD53" s="25"/>
      <c r="AE53" s="9"/>
      <c r="AF53" s="7"/>
      <c r="AG53" s="26"/>
      <c r="AH53" s="25"/>
      <c r="AI53" s="9"/>
      <c r="AJ53" s="7"/>
      <c r="AK53" s="26"/>
      <c r="AL53" s="25"/>
      <c r="AM53" s="9"/>
      <c r="AN53" s="7"/>
      <c r="AO53" s="26"/>
    </row>
    <row r="54" spans="2:41" ht="16.5">
      <c r="B54" s="25"/>
      <c r="C54" s="9"/>
      <c r="D54" s="7"/>
      <c r="E54" s="26"/>
      <c r="F54" s="25"/>
      <c r="G54" s="9"/>
      <c r="H54" s="7"/>
      <c r="I54" s="26"/>
      <c r="J54" s="25"/>
      <c r="K54" s="9"/>
      <c r="L54" s="7"/>
      <c r="M54" s="26"/>
      <c r="N54" s="25"/>
      <c r="O54" s="9"/>
      <c r="P54" s="7"/>
      <c r="Q54" s="26"/>
      <c r="R54" s="25"/>
      <c r="S54" s="58"/>
      <c r="T54" s="7"/>
      <c r="U54" s="26"/>
      <c r="V54" s="25"/>
      <c r="W54" s="9"/>
      <c r="X54" s="7"/>
      <c r="Y54" s="26"/>
      <c r="Z54" s="25"/>
      <c r="AA54" s="9"/>
      <c r="AB54" s="7"/>
      <c r="AC54" s="26"/>
      <c r="AD54" s="25"/>
      <c r="AE54" s="9"/>
      <c r="AF54" s="7"/>
      <c r="AG54" s="26"/>
      <c r="AH54" s="25"/>
      <c r="AI54" s="9"/>
      <c r="AJ54" s="7"/>
      <c r="AK54" s="26"/>
      <c r="AL54" s="25"/>
      <c r="AM54" s="9"/>
      <c r="AN54" s="7"/>
      <c r="AO54" s="26"/>
    </row>
    <row r="55" spans="2:41" ht="16.5">
      <c r="B55" s="25"/>
      <c r="C55" s="9"/>
      <c r="D55" s="7"/>
      <c r="E55" s="26"/>
      <c r="F55" s="25"/>
      <c r="G55" s="9"/>
      <c r="H55" s="7"/>
      <c r="I55" s="26"/>
      <c r="J55" s="25"/>
      <c r="K55" s="9"/>
      <c r="L55" s="7"/>
      <c r="M55" s="26"/>
      <c r="N55" s="25"/>
      <c r="O55" s="9"/>
      <c r="P55" s="7"/>
      <c r="Q55" s="26"/>
      <c r="R55" s="25"/>
      <c r="S55" s="58"/>
      <c r="T55" s="7"/>
      <c r="U55" s="26"/>
      <c r="V55" s="25"/>
      <c r="W55" s="9"/>
      <c r="X55" s="7"/>
      <c r="Y55" s="26"/>
      <c r="Z55" s="25"/>
      <c r="AA55" s="9"/>
      <c r="AB55" s="7"/>
      <c r="AC55" s="26"/>
      <c r="AD55" s="25"/>
      <c r="AE55" s="9"/>
      <c r="AF55" s="7"/>
      <c r="AG55" s="26"/>
      <c r="AH55" s="25"/>
      <c r="AI55" s="9"/>
      <c r="AJ55" s="7"/>
      <c r="AK55" s="26"/>
      <c r="AL55" s="25"/>
      <c r="AM55" s="9"/>
      <c r="AN55" s="7"/>
      <c r="AO55" s="26"/>
    </row>
    <row r="56" spans="2:41" ht="16.5">
      <c r="B56" s="25"/>
      <c r="C56" s="9"/>
      <c r="D56" s="7"/>
      <c r="E56" s="26"/>
      <c r="F56" s="25"/>
      <c r="G56" s="9"/>
      <c r="H56" s="7"/>
      <c r="I56" s="26"/>
      <c r="J56" s="25"/>
      <c r="K56" s="9"/>
      <c r="L56" s="7"/>
      <c r="M56" s="26"/>
      <c r="N56" s="25"/>
      <c r="O56" s="9"/>
      <c r="P56" s="7"/>
      <c r="Q56" s="26"/>
      <c r="R56" s="25"/>
      <c r="S56" s="58"/>
      <c r="T56" s="7"/>
      <c r="U56" s="26"/>
      <c r="V56" s="25"/>
      <c r="W56" s="9"/>
      <c r="X56" s="7"/>
      <c r="Y56" s="26"/>
      <c r="Z56" s="25"/>
      <c r="AA56" s="9"/>
      <c r="AB56" s="7"/>
      <c r="AC56" s="26"/>
      <c r="AD56" s="25"/>
      <c r="AE56" s="9"/>
      <c r="AF56" s="7"/>
      <c r="AG56" s="26"/>
      <c r="AH56" s="25"/>
      <c r="AI56" s="9"/>
      <c r="AJ56" s="7"/>
      <c r="AK56" s="26"/>
      <c r="AL56" s="25"/>
      <c r="AM56" s="9"/>
      <c r="AN56" s="7"/>
      <c r="AO56" s="26"/>
    </row>
    <row r="57" spans="2:41" ht="16.5">
      <c r="B57" s="25"/>
      <c r="C57" s="9"/>
      <c r="D57" s="7"/>
      <c r="E57" s="26"/>
      <c r="F57" s="25"/>
      <c r="G57" s="9"/>
      <c r="H57" s="7"/>
      <c r="I57" s="26"/>
      <c r="J57" s="25"/>
      <c r="K57" s="9"/>
      <c r="L57" s="7"/>
      <c r="M57" s="26"/>
      <c r="N57" s="25"/>
      <c r="O57" s="9"/>
      <c r="P57" s="7"/>
      <c r="Q57" s="26"/>
      <c r="R57" s="25"/>
      <c r="S57" s="58"/>
      <c r="T57" s="7"/>
      <c r="U57" s="26"/>
      <c r="V57" s="25"/>
      <c r="W57" s="9"/>
      <c r="X57" s="7"/>
      <c r="Y57" s="26"/>
      <c r="Z57" s="25"/>
      <c r="AA57" s="9"/>
      <c r="AB57" s="7"/>
      <c r="AC57" s="26"/>
      <c r="AD57" s="25"/>
      <c r="AE57" s="9"/>
      <c r="AF57" s="7"/>
      <c r="AG57" s="26"/>
      <c r="AH57" s="25"/>
      <c r="AI57" s="9"/>
      <c r="AJ57" s="7"/>
      <c r="AK57" s="26"/>
      <c r="AL57" s="25"/>
      <c r="AM57" s="9"/>
      <c r="AN57" s="7"/>
      <c r="AO57" s="26"/>
    </row>
    <row r="58" spans="2:41" ht="16.5">
      <c r="B58" s="25"/>
      <c r="C58" s="9"/>
      <c r="D58" s="7"/>
      <c r="E58" s="26"/>
      <c r="F58" s="25"/>
      <c r="G58" s="9"/>
      <c r="H58" s="7"/>
      <c r="I58" s="26"/>
      <c r="J58" s="25"/>
      <c r="K58" s="9"/>
      <c r="L58" s="7"/>
      <c r="M58" s="26"/>
      <c r="N58" s="25"/>
      <c r="O58" s="9"/>
      <c r="P58" s="7"/>
      <c r="Q58" s="26"/>
      <c r="R58" s="25"/>
      <c r="S58" s="58"/>
      <c r="T58" s="7"/>
      <c r="U58" s="26"/>
      <c r="V58" s="25"/>
      <c r="W58" s="9"/>
      <c r="X58" s="7"/>
      <c r="Y58" s="26"/>
      <c r="Z58" s="25"/>
      <c r="AA58" s="9"/>
      <c r="AB58" s="7"/>
      <c r="AC58" s="26"/>
      <c r="AD58" s="25"/>
      <c r="AE58" s="9"/>
      <c r="AF58" s="7"/>
      <c r="AG58" s="26"/>
      <c r="AH58" s="25"/>
      <c r="AI58" s="9"/>
      <c r="AJ58" s="7"/>
      <c r="AK58" s="26"/>
      <c r="AL58" s="25"/>
      <c r="AM58" s="9"/>
      <c r="AN58" s="7"/>
      <c r="AO58" s="26"/>
    </row>
    <row r="59" spans="2:41" ht="16.5">
      <c r="B59" s="25"/>
      <c r="C59" s="9"/>
      <c r="D59" s="7"/>
      <c r="E59" s="26"/>
      <c r="F59" s="25"/>
      <c r="G59" s="9"/>
      <c r="H59" s="7"/>
      <c r="I59" s="26"/>
      <c r="J59" s="25"/>
      <c r="K59" s="9"/>
      <c r="L59" s="7"/>
      <c r="M59" s="26"/>
      <c r="N59" s="25"/>
      <c r="O59" s="9"/>
      <c r="P59" s="7"/>
      <c r="Q59" s="26"/>
      <c r="R59" s="25"/>
      <c r="S59" s="58"/>
      <c r="T59" s="7"/>
      <c r="U59" s="26"/>
      <c r="V59" s="25"/>
      <c r="W59" s="9"/>
      <c r="X59" s="7"/>
      <c r="Y59" s="26"/>
      <c r="Z59" s="25"/>
      <c r="AA59" s="9"/>
      <c r="AB59" s="7"/>
      <c r="AC59" s="26"/>
      <c r="AD59" s="25"/>
      <c r="AE59" s="9"/>
      <c r="AF59" s="7"/>
      <c r="AG59" s="26"/>
      <c r="AH59" s="25"/>
      <c r="AI59" s="9"/>
      <c r="AJ59" s="7"/>
      <c r="AK59" s="26"/>
      <c r="AL59" s="25"/>
      <c r="AM59" s="9"/>
      <c r="AN59" s="7"/>
      <c r="AO59" s="26"/>
    </row>
    <row r="60" spans="2:41" ht="16.5">
      <c r="B60" s="25"/>
      <c r="C60" s="9"/>
      <c r="D60" s="7"/>
      <c r="E60" s="26"/>
      <c r="F60" s="25"/>
      <c r="G60" s="9"/>
      <c r="H60" s="7"/>
      <c r="I60" s="26"/>
      <c r="J60" s="25"/>
      <c r="K60" s="9"/>
      <c r="L60" s="7"/>
      <c r="M60" s="26"/>
      <c r="N60" s="25"/>
      <c r="O60" s="9"/>
      <c r="P60" s="7"/>
      <c r="Q60" s="26"/>
      <c r="R60" s="25"/>
      <c r="S60" s="58"/>
      <c r="T60" s="7"/>
      <c r="U60" s="26"/>
      <c r="V60" s="25"/>
      <c r="W60" s="9"/>
      <c r="X60" s="7"/>
      <c r="Y60" s="26"/>
      <c r="Z60" s="25"/>
      <c r="AA60" s="9"/>
      <c r="AB60" s="7"/>
      <c r="AC60" s="26"/>
      <c r="AD60" s="25"/>
      <c r="AE60" s="9"/>
      <c r="AF60" s="7"/>
      <c r="AG60" s="26"/>
      <c r="AH60" s="25"/>
      <c r="AI60" s="9"/>
      <c r="AJ60" s="7"/>
      <c r="AK60" s="26"/>
      <c r="AL60" s="25"/>
      <c r="AM60" s="9"/>
      <c r="AN60" s="7"/>
      <c r="AO60" s="26"/>
    </row>
    <row r="61" spans="2:41" ht="16.5">
      <c r="B61" s="25"/>
      <c r="C61" s="9"/>
      <c r="D61" s="7"/>
      <c r="E61" s="26"/>
      <c r="F61" s="25"/>
      <c r="G61" s="9"/>
      <c r="H61" s="7"/>
      <c r="I61" s="26"/>
      <c r="J61" s="25"/>
      <c r="K61" s="9"/>
      <c r="L61" s="7"/>
      <c r="M61" s="26"/>
      <c r="N61" s="25"/>
      <c r="O61" s="9"/>
      <c r="P61" s="7"/>
      <c r="Q61" s="26"/>
      <c r="R61" s="25"/>
      <c r="S61" s="58"/>
      <c r="T61" s="7"/>
      <c r="U61" s="26"/>
      <c r="V61" s="25"/>
      <c r="W61" s="9"/>
      <c r="X61" s="7"/>
      <c r="Y61" s="26"/>
      <c r="Z61" s="25"/>
      <c r="AA61" s="9"/>
      <c r="AB61" s="7"/>
      <c r="AC61" s="26"/>
      <c r="AD61" s="25"/>
      <c r="AE61" s="9"/>
      <c r="AF61" s="7"/>
      <c r="AG61" s="26"/>
      <c r="AH61" s="25"/>
      <c r="AI61" s="9"/>
      <c r="AJ61" s="7"/>
      <c r="AK61" s="26"/>
      <c r="AL61" s="25"/>
      <c r="AM61" s="9"/>
      <c r="AN61" s="7"/>
      <c r="AO61" s="26"/>
    </row>
    <row r="62" spans="2:41" ht="16.5">
      <c r="B62" s="25"/>
      <c r="C62" s="9"/>
      <c r="D62" s="7"/>
      <c r="E62" s="26"/>
      <c r="F62" s="25"/>
      <c r="G62" s="9"/>
      <c r="H62" s="7"/>
      <c r="I62" s="26"/>
      <c r="J62" s="25"/>
      <c r="K62" s="9"/>
      <c r="L62" s="7"/>
      <c r="M62" s="26"/>
      <c r="N62" s="25"/>
      <c r="O62" s="9"/>
      <c r="P62" s="7"/>
      <c r="Q62" s="26"/>
      <c r="R62" s="25"/>
      <c r="S62" s="58"/>
      <c r="T62" s="7"/>
      <c r="U62" s="26"/>
      <c r="V62" s="25"/>
      <c r="W62" s="9"/>
      <c r="X62" s="7"/>
      <c r="Y62" s="26"/>
      <c r="Z62" s="25"/>
      <c r="AA62" s="9"/>
      <c r="AB62" s="7"/>
      <c r="AC62" s="26"/>
      <c r="AD62" s="25"/>
      <c r="AE62" s="9"/>
      <c r="AF62" s="7"/>
      <c r="AG62" s="26"/>
      <c r="AH62" s="25"/>
      <c r="AI62" s="9"/>
      <c r="AJ62" s="7"/>
      <c r="AK62" s="26"/>
      <c r="AL62" s="25"/>
      <c r="AM62" s="9"/>
      <c r="AN62" s="7"/>
      <c r="AO62" s="26"/>
    </row>
    <row r="63" spans="2:41" ht="16.5">
      <c r="B63" s="25"/>
      <c r="C63" s="9"/>
      <c r="D63" s="7"/>
      <c r="E63" s="26"/>
      <c r="F63" s="25"/>
      <c r="G63" s="9"/>
      <c r="H63" s="7"/>
      <c r="I63" s="26"/>
      <c r="J63" s="25"/>
      <c r="K63" s="9"/>
      <c r="L63" s="7"/>
      <c r="M63" s="26"/>
      <c r="N63" s="25"/>
      <c r="O63" s="9"/>
      <c r="P63" s="7"/>
      <c r="Q63" s="26"/>
      <c r="R63" s="25"/>
      <c r="S63" s="58"/>
      <c r="T63" s="7"/>
      <c r="U63" s="26"/>
      <c r="V63" s="25"/>
      <c r="W63" s="9"/>
      <c r="X63" s="7"/>
      <c r="Y63" s="26"/>
      <c r="Z63" s="25"/>
      <c r="AA63" s="9"/>
      <c r="AB63" s="7"/>
      <c r="AC63" s="26"/>
      <c r="AD63" s="25"/>
      <c r="AE63" s="9"/>
      <c r="AF63" s="7"/>
      <c r="AG63" s="26"/>
      <c r="AH63" s="25"/>
      <c r="AI63" s="9"/>
      <c r="AJ63" s="7"/>
      <c r="AK63" s="26"/>
      <c r="AL63" s="25"/>
      <c r="AM63" s="9"/>
      <c r="AN63" s="7"/>
      <c r="AO63" s="26"/>
    </row>
    <row r="64" spans="2:41" ht="15.75">
      <c r="B64" s="25"/>
      <c r="C64" s="9"/>
      <c r="D64" s="7"/>
      <c r="E64" s="26"/>
      <c r="F64" s="25"/>
      <c r="G64" s="9"/>
      <c r="H64" s="7"/>
      <c r="I64" s="26"/>
      <c r="J64" s="25"/>
      <c r="K64" s="8"/>
      <c r="L64" s="13"/>
      <c r="M64" s="13"/>
      <c r="N64" s="25"/>
      <c r="O64" s="8"/>
      <c r="P64" s="13"/>
      <c r="Q64" s="13"/>
      <c r="R64" s="25"/>
      <c r="S64" s="8"/>
      <c r="T64" s="8"/>
      <c r="U64" s="27"/>
      <c r="V64" s="25"/>
      <c r="W64" s="8"/>
      <c r="X64" s="8"/>
      <c r="Y64" s="27"/>
      <c r="Z64" s="25"/>
      <c r="AA64" s="8"/>
      <c r="AB64" s="8"/>
      <c r="AC64" s="27"/>
      <c r="AD64" s="25"/>
      <c r="AE64" s="8"/>
      <c r="AF64" s="8"/>
      <c r="AG64" s="27"/>
      <c r="AH64" s="25"/>
      <c r="AI64" s="8"/>
      <c r="AJ64" s="8"/>
      <c r="AK64" s="27"/>
      <c r="AL64" s="25"/>
      <c r="AM64" s="8"/>
      <c r="AN64" s="8"/>
      <c r="AO64" s="27"/>
    </row>
    <row r="65" spans="2:41" ht="15.75">
      <c r="B65" s="25"/>
      <c r="C65" s="9"/>
      <c r="D65" s="7"/>
      <c r="E65" s="26"/>
      <c r="F65" s="25"/>
      <c r="G65" s="9"/>
      <c r="H65" s="7"/>
      <c r="I65" s="26"/>
      <c r="J65" s="25"/>
      <c r="K65" s="8"/>
      <c r="L65" s="13"/>
      <c r="M65" s="13"/>
      <c r="N65" s="25"/>
      <c r="O65" s="8"/>
      <c r="P65" s="13"/>
      <c r="Q65" s="13"/>
      <c r="R65" s="25"/>
      <c r="S65" s="8"/>
      <c r="T65" s="8"/>
      <c r="U65" s="27"/>
      <c r="V65" s="25"/>
      <c r="W65" s="8"/>
      <c r="X65" s="8"/>
      <c r="Y65" s="27"/>
      <c r="Z65" s="25"/>
      <c r="AA65" s="8"/>
      <c r="AB65" s="8"/>
      <c r="AC65" s="27"/>
      <c r="AD65" s="25"/>
      <c r="AE65" s="8"/>
      <c r="AF65" s="8"/>
      <c r="AG65" s="27"/>
      <c r="AH65" s="25"/>
      <c r="AI65" s="8"/>
      <c r="AJ65" s="8"/>
      <c r="AK65" s="27"/>
      <c r="AL65" s="25"/>
      <c r="AM65" s="8"/>
      <c r="AN65" s="8"/>
      <c r="AO65" s="27"/>
    </row>
    <row r="66" spans="2:41" ht="19.5" customHeight="1">
      <c r="B66" s="25"/>
      <c r="C66" s="8"/>
      <c r="D66" s="13"/>
      <c r="E66" s="13"/>
      <c r="F66" s="25"/>
      <c r="G66" s="12"/>
      <c r="H66" s="13"/>
      <c r="I66" s="13"/>
      <c r="J66" s="25"/>
      <c r="K66" s="8"/>
      <c r="L66" s="13"/>
      <c r="M66" s="13"/>
      <c r="N66" s="25"/>
      <c r="O66" s="8"/>
      <c r="P66" s="13"/>
      <c r="Q66" s="13"/>
      <c r="R66" s="25"/>
      <c r="S66" s="8"/>
      <c r="T66" s="8"/>
      <c r="U66" s="27"/>
      <c r="V66" s="25"/>
      <c r="W66" s="8"/>
      <c r="X66" s="8"/>
      <c r="Y66" s="27"/>
      <c r="Z66" s="25"/>
      <c r="AA66" s="8"/>
      <c r="AB66" s="8"/>
      <c r="AC66" s="27"/>
      <c r="AD66" s="25"/>
      <c r="AE66" s="8"/>
      <c r="AF66" s="8"/>
      <c r="AG66" s="27"/>
      <c r="AH66" s="25"/>
      <c r="AI66" s="8"/>
      <c r="AJ66" s="8"/>
      <c r="AK66" s="27"/>
      <c r="AL66" s="25"/>
      <c r="AM66" s="8"/>
      <c r="AN66" s="8"/>
      <c r="AO66" s="27"/>
    </row>
    <row r="67" spans="2:41" ht="15.75">
      <c r="B67" s="25"/>
      <c r="C67" s="8"/>
      <c r="D67" s="13"/>
      <c r="E67" s="13"/>
      <c r="F67" s="25"/>
      <c r="G67" s="8"/>
      <c r="H67" s="13"/>
      <c r="I67" s="13"/>
      <c r="J67" s="25"/>
      <c r="K67" s="8"/>
      <c r="L67" s="13"/>
      <c r="M67" s="13"/>
      <c r="N67" s="25"/>
      <c r="O67" s="8"/>
      <c r="P67" s="13"/>
      <c r="Q67" s="13"/>
      <c r="R67" s="25"/>
      <c r="S67" s="8"/>
      <c r="T67" s="8"/>
      <c r="U67" s="27"/>
      <c r="V67" s="25"/>
      <c r="W67" s="8"/>
      <c r="X67" s="8"/>
      <c r="Y67" s="27"/>
      <c r="Z67" s="25"/>
      <c r="AA67" s="8"/>
      <c r="AB67" s="8"/>
      <c r="AC67" s="27"/>
      <c r="AD67" s="25"/>
      <c r="AE67" s="8"/>
      <c r="AF67" s="8"/>
      <c r="AG67" s="27"/>
      <c r="AH67" s="25"/>
      <c r="AI67" s="8"/>
      <c r="AJ67" s="8"/>
      <c r="AK67" s="27"/>
      <c r="AL67" s="25"/>
      <c r="AM67" s="8"/>
      <c r="AN67" s="8"/>
      <c r="AO67" s="27"/>
    </row>
    <row r="68" spans="2:41" ht="16.5" thickBot="1">
      <c r="B68" s="28"/>
      <c r="C68" s="19"/>
      <c r="D68" s="29"/>
      <c r="E68" s="29"/>
      <c r="F68" s="28"/>
      <c r="G68" s="19"/>
      <c r="H68" s="29"/>
      <c r="I68" s="29"/>
      <c r="J68" s="28"/>
      <c r="K68" s="19"/>
      <c r="L68" s="29"/>
      <c r="M68" s="29"/>
      <c r="N68" s="28"/>
      <c r="O68" s="19"/>
      <c r="P68" s="29"/>
      <c r="Q68" s="29"/>
      <c r="R68" s="30"/>
      <c r="S68" s="19"/>
      <c r="T68" s="19"/>
      <c r="U68" s="31"/>
      <c r="V68" s="30"/>
      <c r="W68" s="19"/>
      <c r="X68" s="19"/>
      <c r="Y68" s="31"/>
      <c r="Z68" s="30"/>
      <c r="AA68" s="19"/>
      <c r="AB68" s="19"/>
      <c r="AC68" s="31"/>
      <c r="AD68" s="30"/>
      <c r="AE68" s="19"/>
      <c r="AF68" s="19"/>
      <c r="AG68" s="31"/>
      <c r="AH68" s="30"/>
      <c r="AI68" s="19"/>
      <c r="AJ68" s="19"/>
      <c r="AK68" s="31"/>
      <c r="AL68" s="30"/>
      <c r="AM68" s="19"/>
      <c r="AN68" s="19"/>
      <c r="AO68" s="31"/>
    </row>
    <row r="69" spans="1:41" ht="16.5">
      <c r="A69" s="32"/>
      <c r="B69" s="14" t="s">
        <v>10</v>
      </c>
      <c r="C69" s="15" t="s">
        <v>0</v>
      </c>
      <c r="D69" s="16" t="s">
        <v>436</v>
      </c>
      <c r="E69" s="13"/>
      <c r="F69" s="8"/>
      <c r="G69" s="8"/>
      <c r="H69" s="13"/>
      <c r="I69" s="13"/>
      <c r="J69" s="8"/>
      <c r="K69" s="8"/>
      <c r="L69" s="13"/>
      <c r="M69" s="13"/>
      <c r="N69" s="8"/>
      <c r="O69" s="8"/>
      <c r="P69" s="13"/>
      <c r="Q69" s="13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15.75">
      <c r="A70" s="32"/>
      <c r="B70" s="8"/>
      <c r="C70" s="8"/>
      <c r="D70" s="13"/>
      <c r="E70" s="13"/>
      <c r="F70" s="8"/>
      <c r="G70" s="8"/>
      <c r="H70" s="13"/>
      <c r="I70" s="13"/>
      <c r="J70" s="8"/>
      <c r="K70" s="8"/>
      <c r="L70" s="13"/>
      <c r="M70" s="13"/>
      <c r="N70" s="8"/>
      <c r="O70" s="8"/>
      <c r="P70" s="13"/>
      <c r="Q70" s="13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15.75">
      <c r="A71" s="32" t="s">
        <v>437</v>
      </c>
      <c r="B71" s="8"/>
      <c r="C71" s="8"/>
      <c r="D71" s="13"/>
      <c r="E71" s="13"/>
      <c r="F71" s="8"/>
      <c r="G71" s="8"/>
      <c r="H71" s="13"/>
      <c r="I71" s="13"/>
      <c r="J71" s="8"/>
      <c r="K71" s="8"/>
      <c r="L71" s="13"/>
      <c r="M71" s="13"/>
      <c r="N71" s="8"/>
      <c r="O71" s="8"/>
      <c r="P71" s="13"/>
      <c r="Q71" s="13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s="32" customFormat="1" ht="15.75" customHeight="1">
      <c r="A72" s="72" t="s">
        <v>1</v>
      </c>
      <c r="B72" s="72"/>
      <c r="C72" s="72"/>
      <c r="D72" s="33">
        <f>COUNTIF(D3:D66,"R")</f>
        <v>0</v>
      </c>
      <c r="H72" s="33">
        <f>COUNTIF(H3:H66,"R")</f>
        <v>0</v>
      </c>
      <c r="L72" s="33">
        <f>COUNTIF(L3:L66,"R")</f>
        <v>0</v>
      </c>
      <c r="P72" s="33">
        <f>COUNTIF(P3:P66,"R")</f>
        <v>0</v>
      </c>
      <c r="Q72" s="33"/>
      <c r="R72" s="34"/>
      <c r="S72" s="34"/>
      <c r="T72" s="33">
        <v>0</v>
      </c>
      <c r="U72" s="34"/>
      <c r="V72" s="34"/>
      <c r="W72" s="34"/>
      <c r="X72" s="33">
        <v>0</v>
      </c>
      <c r="Y72" s="34"/>
      <c r="Z72" s="34"/>
      <c r="AA72" s="34"/>
      <c r="AB72" s="33">
        <v>0</v>
      </c>
      <c r="AC72" s="34"/>
      <c r="AD72" s="34"/>
      <c r="AE72" s="34"/>
      <c r="AF72" s="33">
        <v>0</v>
      </c>
      <c r="AG72" s="34"/>
      <c r="AH72" s="34"/>
      <c r="AI72" s="34"/>
      <c r="AJ72" s="33">
        <v>0</v>
      </c>
      <c r="AK72" s="34"/>
      <c r="AL72" s="34"/>
      <c r="AM72" s="34"/>
      <c r="AN72" s="33">
        <v>0</v>
      </c>
      <c r="AO72" s="34"/>
    </row>
    <row r="73" spans="1:41" s="32" customFormat="1" ht="15.75" customHeight="1">
      <c r="A73" s="73" t="s">
        <v>2</v>
      </c>
      <c r="B73" s="73"/>
      <c r="C73" s="73"/>
      <c r="D73" s="33">
        <f>COUNTIF(D3:D66,"Y")</f>
        <v>0</v>
      </c>
      <c r="E73" s="13"/>
      <c r="H73" s="33">
        <f>COUNTIF(H3:H66,"Y")</f>
        <v>0</v>
      </c>
      <c r="I73" s="13"/>
      <c r="L73" s="33">
        <f>COUNTIF(L3:L66,"Y")</f>
        <v>0</v>
      </c>
      <c r="M73" s="13"/>
      <c r="P73" s="33">
        <f>COUNTIF(P3:P66,"Y")</f>
        <v>0</v>
      </c>
      <c r="Q73" s="33"/>
      <c r="R73" s="34"/>
      <c r="S73" s="34"/>
      <c r="T73" s="33">
        <v>0</v>
      </c>
      <c r="U73" s="34"/>
      <c r="V73" s="34"/>
      <c r="W73" s="34"/>
      <c r="X73" s="33">
        <v>0</v>
      </c>
      <c r="Y73" s="34"/>
      <c r="Z73" s="34"/>
      <c r="AA73" s="34"/>
      <c r="AB73" s="33">
        <v>0</v>
      </c>
      <c r="AC73" s="34"/>
      <c r="AD73" s="34"/>
      <c r="AE73" s="34"/>
      <c r="AF73" s="33">
        <v>0</v>
      </c>
      <c r="AG73" s="34"/>
      <c r="AH73" s="34"/>
      <c r="AI73" s="34"/>
      <c r="AJ73" s="33">
        <v>0</v>
      </c>
      <c r="AK73" s="34"/>
      <c r="AL73" s="34"/>
      <c r="AM73" s="34"/>
      <c r="AN73" s="33">
        <v>0</v>
      </c>
      <c r="AO73" s="34"/>
    </row>
    <row r="74" spans="1:41" s="32" customFormat="1" ht="15.75" customHeight="1">
      <c r="A74" s="69" t="s">
        <v>438</v>
      </c>
      <c r="B74" s="70"/>
      <c r="C74" s="70"/>
      <c r="D74" s="33">
        <f>COUNTIF(D3:D66,"M")</f>
        <v>0</v>
      </c>
      <c r="H74" s="33">
        <f>COUNTIF(H3:H66,"M")</f>
        <v>0</v>
      </c>
      <c r="L74" s="33">
        <f>COUNTIF(L3:L66,"M")</f>
        <v>0</v>
      </c>
      <c r="P74" s="33">
        <f>COUNTIF(P3:P66,"M")</f>
        <v>0</v>
      </c>
      <c r="Q74" s="33"/>
      <c r="R74" s="34"/>
      <c r="S74" s="34"/>
      <c r="T74" s="33">
        <v>0</v>
      </c>
      <c r="U74" s="34"/>
      <c r="V74" s="34"/>
      <c r="W74" s="34"/>
      <c r="X74" s="33">
        <v>0</v>
      </c>
      <c r="Y74" s="34"/>
      <c r="Z74" s="34"/>
      <c r="AA74" s="34"/>
      <c r="AB74" s="33">
        <v>0</v>
      </c>
      <c r="AC74" s="34"/>
      <c r="AD74" s="34"/>
      <c r="AE74" s="34"/>
      <c r="AF74" s="33">
        <v>0</v>
      </c>
      <c r="AG74" s="34"/>
      <c r="AH74" s="34"/>
      <c r="AI74" s="34"/>
      <c r="AJ74" s="33">
        <v>0</v>
      </c>
      <c r="AK74" s="34"/>
      <c r="AL74" s="34"/>
      <c r="AM74" s="34"/>
      <c r="AN74" s="33">
        <v>0</v>
      </c>
      <c r="AO74" s="34"/>
    </row>
    <row r="75" spans="1:41" s="32" customFormat="1" ht="15.75" customHeight="1" thickBot="1">
      <c r="A75" s="35"/>
      <c r="B75" s="35"/>
      <c r="C75" s="36" t="s">
        <v>3</v>
      </c>
      <c r="D75" s="37">
        <f>SUM(D72:D74)</f>
        <v>0</v>
      </c>
      <c r="H75" s="37">
        <f>SUM(H72:H74)</f>
        <v>0</v>
      </c>
      <c r="L75" s="37">
        <f>SUM(L72:L74)</f>
        <v>0</v>
      </c>
      <c r="P75" s="37">
        <f>SUM(P72:P74)</f>
        <v>0</v>
      </c>
      <c r="Q75" s="38"/>
      <c r="R75" s="34"/>
      <c r="S75" s="34"/>
      <c r="T75" s="37">
        <v>0</v>
      </c>
      <c r="U75" s="34"/>
      <c r="V75" s="34"/>
      <c r="W75" s="34"/>
      <c r="X75" s="37">
        <v>0</v>
      </c>
      <c r="Y75" s="34"/>
      <c r="Z75" s="34"/>
      <c r="AA75" s="34"/>
      <c r="AB75" s="37">
        <v>0</v>
      </c>
      <c r="AC75" s="34"/>
      <c r="AD75" s="34"/>
      <c r="AE75" s="34"/>
      <c r="AF75" s="37">
        <v>0</v>
      </c>
      <c r="AG75" s="34"/>
      <c r="AH75" s="34"/>
      <c r="AI75" s="34"/>
      <c r="AJ75" s="37">
        <v>0</v>
      </c>
      <c r="AK75" s="34"/>
      <c r="AL75" s="34"/>
      <c r="AM75" s="34"/>
      <c r="AN75" s="37">
        <v>0</v>
      </c>
      <c r="AO75" s="34"/>
    </row>
    <row r="76" spans="1:41" s="32" customFormat="1" ht="15.75" customHeight="1" thickTop="1">
      <c r="A76" s="39"/>
      <c r="B76" s="40"/>
      <c r="C76" s="41"/>
      <c r="D76" s="42"/>
      <c r="E76" s="38"/>
      <c r="F76" s="41"/>
      <c r="H76" s="38"/>
      <c r="L76" s="38"/>
      <c r="P76" s="38"/>
      <c r="Q76" s="38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s="32" customFormat="1" ht="18.75" customHeight="1" thickBot="1">
      <c r="A77" s="32" t="s">
        <v>4</v>
      </c>
      <c r="C77" s="43"/>
      <c r="D77" s="33"/>
      <c r="H77" s="33"/>
      <c r="L77" s="33"/>
      <c r="P77" s="33"/>
      <c r="Q77" s="33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</row>
    <row r="78" spans="1:41" ht="16.5">
      <c r="A78" s="74" t="s">
        <v>1</v>
      </c>
      <c r="B78" s="75"/>
      <c r="C78" s="75"/>
      <c r="D78" s="44">
        <f>SUM(D72:AN72)</f>
        <v>0</v>
      </c>
      <c r="E78" s="32"/>
      <c r="G78" s="45" t="s">
        <v>5</v>
      </c>
      <c r="H78" s="45" t="s">
        <v>16</v>
      </c>
      <c r="I78" s="32"/>
      <c r="L78" s="3"/>
      <c r="M78" s="32"/>
      <c r="P78" s="33"/>
      <c r="Q78" s="33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ht="16.5">
      <c r="A79" s="67" t="s">
        <v>2</v>
      </c>
      <c r="B79" s="68"/>
      <c r="C79" s="68"/>
      <c r="D79" s="46">
        <f>SUM(D73:AN73)</f>
        <v>0</v>
      </c>
      <c r="E79" s="32"/>
      <c r="G79" s="9"/>
      <c r="H79" s="47" t="s">
        <v>439</v>
      </c>
      <c r="I79" s="32"/>
      <c r="L79" s="3"/>
      <c r="M79" s="32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ht="15.75">
      <c r="A80" s="69" t="s">
        <v>438</v>
      </c>
      <c r="B80" s="70"/>
      <c r="C80" s="70"/>
      <c r="D80" s="48">
        <f>SUM(D74:AN74)</f>
        <v>0</v>
      </c>
      <c r="E80" s="32"/>
      <c r="H80" s="47"/>
      <c r="I80" s="32"/>
      <c r="L80" s="43"/>
      <c r="M80" s="32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ht="16.5" thickBot="1">
      <c r="A81" s="49"/>
      <c r="B81" s="50"/>
      <c r="C81" s="51" t="s">
        <v>3</v>
      </c>
      <c r="D81" s="52">
        <f>SUM(D78:D80)</f>
        <v>0</v>
      </c>
      <c r="E81" s="32"/>
      <c r="H81" s="47"/>
      <c r="I81" s="32"/>
      <c r="M81" s="32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5:41" ht="15.75">
      <c r="E82" s="32"/>
      <c r="I82" s="32"/>
      <c r="M82" s="32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3:41" ht="15.75">
      <c r="C83" s="3"/>
      <c r="E83" s="32"/>
      <c r="I83" s="32"/>
      <c r="M83" s="32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15.75">
      <c r="A84" s="32" t="s">
        <v>6</v>
      </c>
      <c r="D84" s="18" t="s">
        <v>440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2:41" ht="15.75" customHeight="1">
      <c r="B85" s="80" t="s">
        <v>7</v>
      </c>
      <c r="C85" s="81"/>
      <c r="D85" s="33">
        <f>COUNTIF(E3:E68,"Y")</f>
        <v>7</v>
      </c>
      <c r="E85" s="33"/>
      <c r="H85" s="33">
        <f>COUNTIF(I3:I68,"Y")</f>
        <v>9</v>
      </c>
      <c r="I85" s="33"/>
      <c r="L85" s="33">
        <f>COUNTIF(M3:M68,"Y")</f>
        <v>10</v>
      </c>
      <c r="M85" s="33"/>
      <c r="P85" s="33">
        <f>COUNTIF(Q3:Q68,"Y")</f>
        <v>12</v>
      </c>
      <c r="Q85" s="33"/>
      <c r="R85" s="8"/>
      <c r="S85" s="8"/>
      <c r="T85" s="33">
        <f>COUNTIF(U3:U68,"Y")</f>
        <v>2</v>
      </c>
      <c r="U85" s="8"/>
      <c r="V85" s="8"/>
      <c r="W85" s="8"/>
      <c r="X85" s="33">
        <f>COUNTIF(Y3:Y68,"Y")</f>
        <v>9</v>
      </c>
      <c r="Y85" s="8"/>
      <c r="Z85" s="8"/>
      <c r="AA85" s="8"/>
      <c r="AB85" s="33">
        <f>COUNTIF(AC3:AC68,"Y")</f>
        <v>18</v>
      </c>
      <c r="AC85" s="8"/>
      <c r="AD85" s="8"/>
      <c r="AE85" s="8"/>
      <c r="AF85" s="33">
        <f>COUNTIF(AG3:AG68,"Y")</f>
        <v>7</v>
      </c>
      <c r="AG85" s="8"/>
      <c r="AH85" s="8"/>
      <c r="AI85" s="8"/>
      <c r="AJ85" s="33">
        <f>COUNTIF(AK3:AK68,"Y")</f>
        <v>4</v>
      </c>
      <c r="AK85" s="8"/>
      <c r="AL85" s="8"/>
      <c r="AM85" s="8"/>
      <c r="AN85" s="33">
        <f>COUNTIF(AO3:AO68,"Y")</f>
        <v>4</v>
      </c>
      <c r="AO85" s="8"/>
    </row>
    <row r="86" spans="2:40" s="8" customFormat="1" ht="15.75" customHeight="1">
      <c r="B86" s="71" t="s">
        <v>8</v>
      </c>
      <c r="C86" s="79"/>
      <c r="D86" s="53">
        <f>COUNTIF(E3:E68,"D")</f>
        <v>0</v>
      </c>
      <c r="E86" s="13"/>
      <c r="H86" s="38">
        <f>COUNTIF(I3:I68,"D")</f>
        <v>1</v>
      </c>
      <c r="I86" s="13"/>
      <c r="L86" s="38">
        <f>COUNTIF(M3:M68,"D")</f>
        <v>0</v>
      </c>
      <c r="M86" s="13"/>
      <c r="P86" s="38">
        <f>COUNTIF(Q3:Q68,"D")</f>
        <v>0</v>
      </c>
      <c r="Q86" s="13"/>
      <c r="T86" s="38">
        <f>COUNTIF(U3:U68,"D")</f>
        <v>0</v>
      </c>
      <c r="X86" s="38">
        <f>COUNTIF(Y3:Y68,"D")</f>
        <v>0</v>
      </c>
      <c r="AB86" s="38">
        <f>COUNTIF(AC3:AC68,"D")</f>
        <v>1</v>
      </c>
      <c r="AF86" s="38">
        <f>COUNTIF(AG3:AG68,"D")</f>
        <v>0</v>
      </c>
      <c r="AJ86" s="38">
        <f>COUNTIF(AK3:AK68,"D")</f>
        <v>1</v>
      </c>
      <c r="AN86" s="38">
        <f>COUNTIF(AO3:AO68,"D")</f>
        <v>0</v>
      </c>
    </row>
    <row r="87" spans="2:40" s="8" customFormat="1" ht="16.5">
      <c r="B87" s="78" t="s">
        <v>17</v>
      </c>
      <c r="C87" s="66"/>
      <c r="D87" s="38">
        <f>SUM(D85:D86)</f>
        <v>7</v>
      </c>
      <c r="E87" s="13"/>
      <c r="H87" s="38">
        <f>SUM(H85:H86)</f>
        <v>10</v>
      </c>
      <c r="I87" s="13"/>
      <c r="L87" s="38">
        <f>SUM(L85:L86)</f>
        <v>10</v>
      </c>
      <c r="M87" s="13"/>
      <c r="P87" s="38">
        <f>SUM(P85:P86)</f>
        <v>12</v>
      </c>
      <c r="Q87" s="13"/>
      <c r="T87" s="38">
        <f>SUM(T85:T86)</f>
        <v>2</v>
      </c>
      <c r="X87" s="38">
        <f>SUM(X85:X86)</f>
        <v>9</v>
      </c>
      <c r="AB87" s="38">
        <f>SUM(AB85:AB86)</f>
        <v>19</v>
      </c>
      <c r="AF87" s="38">
        <f>SUM(AF85:AF86)</f>
        <v>7</v>
      </c>
      <c r="AJ87" s="38">
        <f>SUM(AJ85:AJ86)</f>
        <v>5</v>
      </c>
      <c r="AN87" s="38">
        <f>SUM(AN85:AN86)</f>
        <v>4</v>
      </c>
    </row>
    <row r="88" spans="2:47" ht="15.75" customHeight="1">
      <c r="B88" s="65" t="s">
        <v>9</v>
      </c>
      <c r="C88" s="77"/>
      <c r="D88" s="33">
        <f>COUNTA(C3:C68)</f>
        <v>41</v>
      </c>
      <c r="H88" s="33">
        <f>COUNTA(G3:G68)</f>
        <v>40</v>
      </c>
      <c r="L88" s="33">
        <f>COUNTA(K3:K68)</f>
        <v>39</v>
      </c>
      <c r="P88" s="33">
        <f>COUNTA(O3:O68)</f>
        <v>42</v>
      </c>
      <c r="T88" s="33">
        <f>COUNTA(S3:S68)</f>
        <v>37</v>
      </c>
      <c r="U88" s="18"/>
      <c r="X88" s="33">
        <f>COUNTA(W3:W68)</f>
        <v>41</v>
      </c>
      <c r="Y88" s="18"/>
      <c r="AB88" s="33">
        <f>COUNTA(AA3:AA68)</f>
        <v>36</v>
      </c>
      <c r="AC88" s="18"/>
      <c r="AF88" s="33">
        <f>COUNTA(AE3:AE68)</f>
        <v>40</v>
      </c>
      <c r="AG88" s="18"/>
      <c r="AJ88" s="33">
        <f>COUNTA(AI3:AI68)</f>
        <v>38</v>
      </c>
      <c r="AK88" s="18"/>
      <c r="AN88" s="33">
        <f>COUNTA(AM3:AM68)</f>
        <v>38</v>
      </c>
      <c r="AO88" s="18"/>
      <c r="AQ88" s="33"/>
      <c r="AR88" s="18"/>
      <c r="AU88" s="33"/>
    </row>
    <row r="89" spans="2:59" ht="16.5">
      <c r="B89" s="82" t="s">
        <v>18</v>
      </c>
      <c r="C89" s="83"/>
      <c r="D89" s="54">
        <f>D85/D88</f>
        <v>0.17073170731707318</v>
      </c>
      <c r="H89" s="54">
        <f>H87/H88</f>
        <v>0.25</v>
      </c>
      <c r="L89" s="54">
        <f>L87/L88</f>
        <v>0.2564102564102564</v>
      </c>
      <c r="P89" s="54">
        <f>P87/P88</f>
        <v>0.2857142857142857</v>
      </c>
      <c r="R89" s="8"/>
      <c r="S89" s="8"/>
      <c r="T89" s="54">
        <f>T85/T88</f>
        <v>0.05405405405405406</v>
      </c>
      <c r="U89" s="8"/>
      <c r="V89" s="8"/>
      <c r="W89" s="8"/>
      <c r="X89" s="54">
        <f>X85/X88</f>
        <v>0.21951219512195122</v>
      </c>
      <c r="Y89" s="8"/>
      <c r="Z89" s="8"/>
      <c r="AA89" s="8"/>
      <c r="AB89" s="54">
        <v>0</v>
      </c>
      <c r="AC89" s="8"/>
      <c r="AD89" s="8"/>
      <c r="AE89" s="8"/>
      <c r="AF89" s="54">
        <v>0</v>
      </c>
      <c r="AG89" s="8"/>
      <c r="AH89" s="8"/>
      <c r="AI89" s="8"/>
      <c r="AJ89" s="54">
        <v>0</v>
      </c>
      <c r="AK89" s="8"/>
      <c r="AL89" s="8"/>
      <c r="AM89" s="8"/>
      <c r="AN89" s="54">
        <v>0</v>
      </c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</row>
    <row r="90" spans="2:59" ht="16.5">
      <c r="B90" s="65" t="s">
        <v>19</v>
      </c>
      <c r="C90" s="77"/>
      <c r="D90" s="54">
        <f>(D88-D87)/D88</f>
        <v>0.8292682926829268</v>
      </c>
      <c r="H90" s="54">
        <f>(H88-H87)/H88</f>
        <v>0.75</v>
      </c>
      <c r="L90" s="54">
        <f>(L88-L87)/L88</f>
        <v>0.7435897435897436</v>
      </c>
      <c r="P90" s="54">
        <f>(P88-P87)/P88</f>
        <v>0.7142857142857143</v>
      </c>
      <c r="R90" s="8"/>
      <c r="S90" s="8"/>
      <c r="T90" s="54">
        <v>1</v>
      </c>
      <c r="U90" s="8"/>
      <c r="V90" s="8"/>
      <c r="W90" s="8"/>
      <c r="X90" s="54">
        <v>1</v>
      </c>
      <c r="Y90" s="8"/>
      <c r="Z90" s="8"/>
      <c r="AA90" s="8"/>
      <c r="AB90" s="54">
        <v>1</v>
      </c>
      <c r="AC90" s="8"/>
      <c r="AD90" s="8"/>
      <c r="AE90" s="8"/>
      <c r="AF90" s="54">
        <v>1</v>
      </c>
      <c r="AG90" s="8"/>
      <c r="AH90" s="8"/>
      <c r="AI90" s="8"/>
      <c r="AJ90" s="54">
        <v>1</v>
      </c>
      <c r="AK90" s="8"/>
      <c r="AL90" s="8"/>
      <c r="AM90" s="8"/>
      <c r="AN90" s="54">
        <v>1</v>
      </c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</row>
    <row r="91" spans="1:4" ht="15.75">
      <c r="A91" s="32" t="s">
        <v>4</v>
      </c>
      <c r="B91" s="32"/>
      <c r="C91" s="43"/>
      <c r="D91" s="33"/>
    </row>
    <row r="92" spans="2:4" ht="16.5">
      <c r="B92" s="80" t="s">
        <v>7</v>
      </c>
      <c r="C92" s="81"/>
      <c r="D92" s="38">
        <f>SUM(D85:AN85)</f>
        <v>82</v>
      </c>
    </row>
    <row r="93" spans="2:4" ht="16.5">
      <c r="B93" s="71" t="s">
        <v>8</v>
      </c>
      <c r="C93" s="79"/>
      <c r="D93" s="38">
        <f>SUM(D86:AN86)</f>
        <v>3</v>
      </c>
    </row>
    <row r="94" spans="2:4" ht="16.5" customHeight="1" hidden="1">
      <c r="B94" s="78" t="s">
        <v>17</v>
      </c>
      <c r="C94" s="66"/>
      <c r="D94" s="38">
        <f>SUM(D87:AN87)</f>
        <v>85</v>
      </c>
    </row>
    <row r="95" spans="2:4" ht="16.5">
      <c r="B95" s="65" t="s">
        <v>9</v>
      </c>
      <c r="C95" s="77"/>
      <c r="D95" s="38">
        <f>SUM(D88:AN88)</f>
        <v>392</v>
      </c>
    </row>
    <row r="96" spans="2:4" ht="16.5">
      <c r="B96" s="82" t="s">
        <v>18</v>
      </c>
      <c r="C96" s="83"/>
      <c r="D96" s="55">
        <f>D92/D95</f>
        <v>0.20918367346938777</v>
      </c>
    </row>
    <row r="97" spans="2:4" ht="16.5">
      <c r="B97" s="65" t="s">
        <v>19</v>
      </c>
      <c r="C97" s="77"/>
      <c r="D97" s="55">
        <f>(D95-D94)/D95</f>
        <v>0.7831632653061225</v>
      </c>
    </row>
    <row r="98" ht="15.75">
      <c r="C98" s="3"/>
    </row>
    <row r="99" ht="15.75">
      <c r="C99" s="3"/>
    </row>
    <row r="100" ht="15.75">
      <c r="C100" s="3"/>
    </row>
    <row r="101" ht="15.75">
      <c r="C101" s="3"/>
    </row>
    <row r="102" ht="15.75">
      <c r="C102" s="3"/>
    </row>
    <row r="103" ht="15.75">
      <c r="C103" s="3"/>
    </row>
    <row r="104" ht="15.75">
      <c r="C104" s="3"/>
    </row>
    <row r="105" ht="15.75">
      <c r="C105" s="3"/>
    </row>
    <row r="106" ht="15.75">
      <c r="C106" s="3"/>
    </row>
    <row r="107" ht="15.75">
      <c r="C107" s="3"/>
    </row>
    <row r="108" ht="15.75">
      <c r="C108" s="3"/>
    </row>
    <row r="109" ht="15.75">
      <c r="C109" s="3"/>
    </row>
    <row r="110" ht="15.75">
      <c r="C110" s="3"/>
    </row>
    <row r="111" ht="15.75">
      <c r="C111" s="3"/>
    </row>
    <row r="112" ht="15.75">
      <c r="C112" s="3"/>
    </row>
    <row r="113" ht="15.75">
      <c r="C113" s="3"/>
    </row>
    <row r="114" ht="15.75">
      <c r="C114" s="3"/>
    </row>
    <row r="115" ht="15.75">
      <c r="C115" s="3"/>
    </row>
    <row r="116" ht="15.75">
      <c r="C116" s="3"/>
    </row>
    <row r="117" ht="15.75">
      <c r="C117" s="3"/>
    </row>
    <row r="118" ht="15.75">
      <c r="C118" s="3"/>
    </row>
    <row r="119" ht="15.75">
      <c r="C119" s="3"/>
    </row>
    <row r="120" ht="15.75">
      <c r="C120" s="3"/>
    </row>
    <row r="121" ht="15.75">
      <c r="C121" s="3"/>
    </row>
    <row r="122" ht="15.75">
      <c r="C122" s="3"/>
    </row>
    <row r="123" ht="15.75">
      <c r="C123" s="3"/>
    </row>
    <row r="124" ht="15.75">
      <c r="C124" s="3"/>
    </row>
    <row r="125" ht="15.75">
      <c r="C125" s="3"/>
    </row>
    <row r="126" ht="15.75">
      <c r="C126" s="3"/>
    </row>
    <row r="127" ht="15.75">
      <c r="C127" s="3"/>
    </row>
    <row r="128" ht="15.75">
      <c r="C128" s="3"/>
    </row>
    <row r="129" ht="15.75">
      <c r="C129" s="3"/>
    </row>
    <row r="130" ht="15.75">
      <c r="C130" s="3"/>
    </row>
    <row r="131" ht="15.75">
      <c r="C131" s="3"/>
    </row>
    <row r="132" ht="15.75">
      <c r="C132" s="3"/>
    </row>
    <row r="133" ht="15.75">
      <c r="C133" s="3"/>
    </row>
    <row r="134" ht="15.75">
      <c r="C134" s="3"/>
    </row>
    <row r="135" ht="15.75">
      <c r="C135" s="3"/>
    </row>
    <row r="136" ht="15.75">
      <c r="C136" s="3"/>
    </row>
    <row r="137" ht="15.75">
      <c r="C137" s="3"/>
    </row>
    <row r="138" ht="15.75">
      <c r="C138" s="3"/>
    </row>
    <row r="139" ht="15.75">
      <c r="C139" s="3"/>
    </row>
    <row r="140" ht="15.75">
      <c r="C140" s="3"/>
    </row>
    <row r="141" ht="15.75">
      <c r="C141" s="3"/>
    </row>
    <row r="142" ht="15.75">
      <c r="C142" s="3"/>
    </row>
    <row r="143" ht="15.75">
      <c r="C143" s="3"/>
    </row>
    <row r="144" ht="15.75">
      <c r="C144" s="3"/>
    </row>
    <row r="145" ht="15.75">
      <c r="C145" s="3"/>
    </row>
    <row r="146" ht="15.75">
      <c r="C146" s="3"/>
    </row>
    <row r="147" ht="15.75">
      <c r="C147" s="3"/>
    </row>
    <row r="148" ht="15.75">
      <c r="C148" s="3"/>
    </row>
    <row r="149" ht="15.75">
      <c r="C149" s="3"/>
    </row>
    <row r="150" ht="15.75">
      <c r="C150" s="3"/>
    </row>
    <row r="151" ht="15.75">
      <c r="C151" s="3"/>
    </row>
    <row r="152" ht="15.75">
      <c r="C152" s="3"/>
    </row>
    <row r="153" ht="15.75">
      <c r="C153" s="3"/>
    </row>
    <row r="154" ht="15.75">
      <c r="C154" s="3"/>
    </row>
    <row r="155" ht="15.75">
      <c r="C155" s="3"/>
    </row>
    <row r="156" ht="15.75">
      <c r="C156" s="3"/>
    </row>
    <row r="157" ht="15.75">
      <c r="C157" s="3"/>
    </row>
    <row r="158" ht="15.75">
      <c r="C158" s="3"/>
    </row>
    <row r="159" ht="15.75">
      <c r="C159" s="3"/>
    </row>
    <row r="160" ht="15.75">
      <c r="C160" s="3"/>
    </row>
    <row r="161" ht="15.75">
      <c r="C161" s="3"/>
    </row>
    <row r="162" ht="15.75">
      <c r="C162" s="3"/>
    </row>
    <row r="163" ht="15.75">
      <c r="C163" s="3"/>
    </row>
    <row r="164" ht="15.75">
      <c r="C164" s="3"/>
    </row>
    <row r="165" ht="15.75">
      <c r="C165" s="3"/>
    </row>
    <row r="166" ht="15.75">
      <c r="C166" s="3"/>
    </row>
    <row r="167" ht="15.75">
      <c r="C167" s="3"/>
    </row>
    <row r="168" ht="15.75">
      <c r="C168" s="3"/>
    </row>
    <row r="169" ht="15.75">
      <c r="C169" s="3"/>
    </row>
    <row r="170" ht="15.75">
      <c r="C170" s="3"/>
    </row>
    <row r="171" ht="15.75">
      <c r="C171" s="3"/>
    </row>
    <row r="172" ht="15.75">
      <c r="C172" s="3"/>
    </row>
    <row r="173" ht="15.75">
      <c r="C173" s="3"/>
    </row>
    <row r="174" ht="15.75">
      <c r="C174" s="3"/>
    </row>
    <row r="175" ht="15.75">
      <c r="C175" s="3"/>
    </row>
    <row r="176" ht="15.75">
      <c r="C176" s="3"/>
    </row>
    <row r="177" ht="15.75">
      <c r="C177" s="3"/>
    </row>
    <row r="178" ht="15.75">
      <c r="C178" s="3"/>
    </row>
    <row r="179" ht="15.75">
      <c r="C179" s="3"/>
    </row>
    <row r="180" ht="15.75">
      <c r="C180" s="3"/>
    </row>
    <row r="181" ht="15.75">
      <c r="C181" s="3"/>
    </row>
    <row r="182" ht="15.75">
      <c r="C182" s="3"/>
    </row>
    <row r="183" ht="15.75">
      <c r="C183" s="3"/>
    </row>
    <row r="184" ht="15.75">
      <c r="C184" s="3"/>
    </row>
    <row r="185" ht="15.75">
      <c r="C185" s="3"/>
    </row>
    <row r="186" ht="15.75">
      <c r="C186" s="3"/>
    </row>
    <row r="187" ht="15.75">
      <c r="C187" s="3"/>
    </row>
    <row r="188" ht="15.75">
      <c r="C188" s="3"/>
    </row>
    <row r="189" ht="15.75">
      <c r="C189" s="3"/>
    </row>
    <row r="190" ht="15.75">
      <c r="C190" s="3"/>
    </row>
    <row r="191" ht="15.75">
      <c r="C191" s="3"/>
    </row>
    <row r="192" ht="15.75">
      <c r="C192" s="3"/>
    </row>
    <row r="193" ht="15.75">
      <c r="C193" s="3"/>
    </row>
    <row r="194" ht="15.75">
      <c r="C194" s="3"/>
    </row>
    <row r="195" ht="15.75">
      <c r="C195" s="3"/>
    </row>
    <row r="196" ht="15.75">
      <c r="C196" s="3"/>
    </row>
    <row r="197" ht="15.75">
      <c r="C197" s="3"/>
    </row>
    <row r="198" ht="15.75">
      <c r="C198" s="3"/>
    </row>
    <row r="199" ht="15.75">
      <c r="C199" s="3"/>
    </row>
    <row r="200" ht="15.75">
      <c r="C200" s="3"/>
    </row>
    <row r="201" ht="15.75">
      <c r="C201" s="3"/>
    </row>
    <row r="202" ht="15.75">
      <c r="C202" s="3"/>
    </row>
    <row r="203" ht="15.75">
      <c r="C203" s="3"/>
    </row>
    <row r="204" ht="15.75">
      <c r="C204" s="3"/>
    </row>
    <row r="205" ht="15.75">
      <c r="C205" s="3"/>
    </row>
    <row r="206" ht="15.75">
      <c r="C206" s="3"/>
    </row>
    <row r="207" ht="15.75">
      <c r="C207" s="3"/>
    </row>
    <row r="208" ht="15.75">
      <c r="C208" s="3"/>
    </row>
    <row r="209" ht="15.75">
      <c r="C209" s="3"/>
    </row>
    <row r="210" ht="15.75">
      <c r="C210" s="3"/>
    </row>
    <row r="211" ht="15.75">
      <c r="C211" s="3"/>
    </row>
    <row r="212" ht="15.75">
      <c r="C212" s="3"/>
    </row>
    <row r="213" ht="15.75">
      <c r="C213" s="3"/>
    </row>
    <row r="214" ht="15.75">
      <c r="C214" s="3"/>
    </row>
    <row r="215" ht="15.75">
      <c r="C215" s="3"/>
    </row>
    <row r="216" ht="15.75">
      <c r="C216" s="3"/>
    </row>
    <row r="217" ht="15.75">
      <c r="C217" s="3"/>
    </row>
    <row r="218" ht="15.75">
      <c r="C218" s="3"/>
    </row>
    <row r="219" ht="15.75">
      <c r="C219" s="3"/>
    </row>
    <row r="220" ht="15.75">
      <c r="C220" s="3"/>
    </row>
    <row r="221" ht="15.75">
      <c r="C221" s="3"/>
    </row>
    <row r="222" ht="15.75">
      <c r="C222" s="3"/>
    </row>
    <row r="223" ht="15.75">
      <c r="C223" s="3"/>
    </row>
    <row r="224" ht="15.75">
      <c r="C224" s="3"/>
    </row>
    <row r="225" ht="15.75">
      <c r="C225" s="3"/>
    </row>
    <row r="226" ht="15.75">
      <c r="C226" s="3"/>
    </row>
    <row r="227" ht="15.75">
      <c r="C227" s="3"/>
    </row>
    <row r="228" ht="15.75">
      <c r="C228" s="3"/>
    </row>
    <row r="229" ht="15.75">
      <c r="C229" s="3"/>
    </row>
    <row r="230" ht="15.75">
      <c r="C230" s="3"/>
    </row>
    <row r="231" ht="15.75">
      <c r="C231" s="3"/>
    </row>
    <row r="232" ht="15.75">
      <c r="C232" s="3"/>
    </row>
    <row r="233" ht="15.75">
      <c r="C233" s="3"/>
    </row>
    <row r="234" ht="15.75">
      <c r="C234" s="3"/>
    </row>
    <row r="235" ht="15.75">
      <c r="C235" s="3"/>
    </row>
    <row r="236" ht="15.75">
      <c r="C236" s="3"/>
    </row>
    <row r="237" ht="15.75">
      <c r="C237" s="3"/>
    </row>
    <row r="238" ht="15.75">
      <c r="C238" s="3"/>
    </row>
    <row r="239" ht="15.75">
      <c r="C239" s="3"/>
    </row>
    <row r="240" ht="15.75">
      <c r="C240" s="3"/>
    </row>
    <row r="241" ht="15.75">
      <c r="C241" s="3"/>
    </row>
    <row r="242" ht="15.75">
      <c r="C242" s="3"/>
    </row>
    <row r="243" ht="15.75">
      <c r="C243" s="3"/>
    </row>
    <row r="244" ht="15.75">
      <c r="C244" s="3"/>
    </row>
    <row r="245" ht="15.75">
      <c r="C245" s="3"/>
    </row>
    <row r="246" ht="15.75">
      <c r="C246" s="3"/>
    </row>
    <row r="247" ht="15.75">
      <c r="C247" s="3"/>
    </row>
    <row r="248" ht="15.75">
      <c r="C248" s="3"/>
    </row>
    <row r="249" ht="15.75">
      <c r="C249" s="3"/>
    </row>
    <row r="250" ht="15.75">
      <c r="C250" s="3"/>
    </row>
    <row r="251" ht="15.75">
      <c r="C251" s="3"/>
    </row>
    <row r="252" ht="15.75">
      <c r="C252" s="3"/>
    </row>
    <row r="253" ht="15.75">
      <c r="C253" s="3"/>
    </row>
    <row r="254" ht="15.75">
      <c r="C254" s="3"/>
    </row>
    <row r="255" ht="15.75">
      <c r="C255" s="3"/>
    </row>
    <row r="256" ht="15.75">
      <c r="C256" s="3"/>
    </row>
    <row r="257" ht="15.75">
      <c r="C257" s="3"/>
    </row>
    <row r="258" ht="15.75">
      <c r="C258" s="3"/>
    </row>
    <row r="259" ht="15.75">
      <c r="C259" s="3"/>
    </row>
    <row r="260" ht="15.75">
      <c r="C260" s="3"/>
    </row>
    <row r="261" ht="15.75">
      <c r="C261" s="3"/>
    </row>
    <row r="262" ht="15.75">
      <c r="C262" s="3"/>
    </row>
    <row r="263" ht="15.75">
      <c r="C263" s="3"/>
    </row>
    <row r="264" ht="15.75">
      <c r="C264" s="3"/>
    </row>
    <row r="265" ht="15.75">
      <c r="C265" s="3"/>
    </row>
    <row r="266" ht="15.75">
      <c r="C266" s="3"/>
    </row>
    <row r="267" ht="15.75">
      <c r="C267" s="3"/>
    </row>
    <row r="268" ht="15.75">
      <c r="C268" s="3"/>
    </row>
    <row r="269" ht="15.75">
      <c r="C269" s="3"/>
    </row>
    <row r="270" ht="15.75">
      <c r="C270" s="3"/>
    </row>
    <row r="271" ht="15.75">
      <c r="C271" s="3"/>
    </row>
    <row r="272" ht="15.75">
      <c r="C272" s="3"/>
    </row>
    <row r="273" ht="15.75">
      <c r="C273" s="3"/>
    </row>
    <row r="274" ht="15.75">
      <c r="C274" s="3"/>
    </row>
    <row r="275" ht="15.75">
      <c r="C275" s="3"/>
    </row>
    <row r="276" ht="15.75">
      <c r="C276" s="3"/>
    </row>
    <row r="277" ht="15.75">
      <c r="C277" s="3"/>
    </row>
    <row r="278" ht="15.75">
      <c r="C278" s="3"/>
    </row>
    <row r="279" ht="15.75">
      <c r="C279" s="3"/>
    </row>
    <row r="280" ht="15.75">
      <c r="C280" s="3"/>
    </row>
    <row r="281" ht="15.75">
      <c r="C281" s="3"/>
    </row>
    <row r="282" ht="15.75">
      <c r="C282" s="3"/>
    </row>
    <row r="283" ht="15.75">
      <c r="C283" s="3"/>
    </row>
    <row r="284" ht="15.75">
      <c r="C284" s="3"/>
    </row>
    <row r="285" ht="15.75">
      <c r="C285" s="3"/>
    </row>
    <row r="286" ht="15.75">
      <c r="C286" s="3"/>
    </row>
    <row r="287" ht="15.75">
      <c r="C287" s="3"/>
    </row>
    <row r="288" ht="15.75">
      <c r="C288" s="3"/>
    </row>
    <row r="289" ht="15.75">
      <c r="C289" s="3"/>
    </row>
    <row r="290" ht="15.75">
      <c r="C290" s="3"/>
    </row>
    <row r="291" ht="15.75">
      <c r="C291" s="3"/>
    </row>
    <row r="292" ht="15.75">
      <c r="C292" s="3"/>
    </row>
    <row r="293" ht="15.75">
      <c r="C293" s="3"/>
    </row>
    <row r="294" ht="15.75">
      <c r="C294" s="3"/>
    </row>
    <row r="295" ht="15.75">
      <c r="C295" s="3"/>
    </row>
    <row r="296" ht="15.75">
      <c r="C296" s="3"/>
    </row>
    <row r="297" ht="15.75">
      <c r="C297" s="3"/>
    </row>
    <row r="298" ht="15.75">
      <c r="C298" s="3"/>
    </row>
    <row r="299" ht="15.75">
      <c r="C299" s="3"/>
    </row>
    <row r="300" ht="15.75">
      <c r="C300" s="3"/>
    </row>
    <row r="301" ht="15.75">
      <c r="C301" s="3"/>
    </row>
    <row r="302" ht="15.75">
      <c r="C302" s="3"/>
    </row>
    <row r="303" ht="15.75">
      <c r="C303" s="3"/>
    </row>
    <row r="304" ht="15.75">
      <c r="C304" s="3"/>
    </row>
    <row r="305" ht="15.75">
      <c r="C305" s="3"/>
    </row>
    <row r="306" ht="15.75">
      <c r="C306" s="3"/>
    </row>
    <row r="307" ht="15.75">
      <c r="C307" s="3"/>
    </row>
    <row r="308" spans="4:17" s="56" customFormat="1" ht="15.75">
      <c r="D308" s="18"/>
      <c r="E308" s="18"/>
      <c r="H308" s="18"/>
      <c r="I308" s="18"/>
      <c r="L308" s="18"/>
      <c r="M308" s="18"/>
      <c r="P308" s="18"/>
      <c r="Q308" s="18"/>
    </row>
    <row r="309" ht="15.75">
      <c r="C309" s="3"/>
    </row>
    <row r="310" ht="15.75">
      <c r="C310" s="3"/>
    </row>
    <row r="311" ht="15.75">
      <c r="C311" s="3"/>
    </row>
    <row r="312" ht="15.75">
      <c r="C312" s="3"/>
    </row>
    <row r="313" ht="15.75">
      <c r="C313" s="3"/>
    </row>
    <row r="314" ht="15.75">
      <c r="C314" s="3"/>
    </row>
    <row r="315" ht="15.75">
      <c r="C315" s="3"/>
    </row>
    <row r="316" ht="15.75">
      <c r="C316" s="3"/>
    </row>
    <row r="317" ht="15.75">
      <c r="C317" s="3"/>
    </row>
    <row r="318" ht="15.75">
      <c r="C318" s="3"/>
    </row>
    <row r="319" ht="15.75">
      <c r="C319" s="3"/>
    </row>
    <row r="320" ht="15.75">
      <c r="C320" s="3"/>
    </row>
    <row r="321" ht="15.75">
      <c r="C321" s="3"/>
    </row>
    <row r="322" ht="15.75">
      <c r="C322" s="3"/>
    </row>
    <row r="323" ht="15.75">
      <c r="C323" s="3"/>
    </row>
    <row r="324" ht="15.75">
      <c r="C324" s="3"/>
    </row>
    <row r="325" ht="15.75">
      <c r="C325" s="3"/>
    </row>
    <row r="326" ht="15.75">
      <c r="C326" s="3"/>
    </row>
    <row r="327" ht="15.75">
      <c r="C327" s="3"/>
    </row>
    <row r="328" ht="15.75">
      <c r="C328" s="3"/>
    </row>
    <row r="329" ht="15.75">
      <c r="C329" s="3"/>
    </row>
    <row r="330" ht="15.75">
      <c r="C330" s="3"/>
    </row>
    <row r="331" ht="15.75">
      <c r="C331" s="3"/>
    </row>
    <row r="332" ht="15.75">
      <c r="C332" s="3"/>
    </row>
    <row r="333" ht="15.75">
      <c r="C333" s="3"/>
    </row>
    <row r="334" ht="15.75">
      <c r="C334" s="3"/>
    </row>
    <row r="335" ht="15.75">
      <c r="C335" s="3"/>
    </row>
    <row r="336" ht="15.75">
      <c r="C336" s="3"/>
    </row>
    <row r="337" ht="15.75">
      <c r="C337" s="3"/>
    </row>
    <row r="338" ht="15.75">
      <c r="C338" s="3"/>
    </row>
    <row r="339" ht="15.75">
      <c r="C339" s="3"/>
    </row>
    <row r="340" ht="15.75">
      <c r="C340" s="3"/>
    </row>
    <row r="341" ht="15.75">
      <c r="C341" s="3"/>
    </row>
    <row r="342" ht="15.75">
      <c r="C342" s="3"/>
    </row>
    <row r="343" ht="15.75">
      <c r="C343" s="3"/>
    </row>
    <row r="344" ht="15.75">
      <c r="C344" s="3"/>
    </row>
    <row r="345" ht="15.75">
      <c r="C345" s="3"/>
    </row>
    <row r="346" ht="15.75">
      <c r="C346" s="3"/>
    </row>
    <row r="347" ht="15.75">
      <c r="C347" s="3"/>
    </row>
    <row r="348" ht="15.75">
      <c r="C348" s="3"/>
    </row>
    <row r="349" ht="15.75">
      <c r="C349" s="3"/>
    </row>
    <row r="350" ht="15.75">
      <c r="C350" s="3"/>
    </row>
    <row r="351" ht="15.75">
      <c r="C351" s="3"/>
    </row>
    <row r="352" ht="15.75">
      <c r="C352" s="3"/>
    </row>
    <row r="353" ht="15.75">
      <c r="C353" s="3"/>
    </row>
    <row r="354" ht="15.75">
      <c r="C354" s="3"/>
    </row>
    <row r="355" ht="15.75">
      <c r="C355" s="3"/>
    </row>
    <row r="356" ht="15.75">
      <c r="C356" s="3"/>
    </row>
    <row r="357" ht="15.75">
      <c r="C357" s="3"/>
    </row>
    <row r="358" ht="15.75">
      <c r="C358" s="3"/>
    </row>
    <row r="359" ht="15.75">
      <c r="C359" s="3"/>
    </row>
    <row r="360" ht="15.75">
      <c r="C360" s="3"/>
    </row>
    <row r="361" ht="15.75">
      <c r="C361" s="3"/>
    </row>
    <row r="362" ht="15.75">
      <c r="C362" s="3"/>
    </row>
    <row r="363" ht="15.75">
      <c r="C363" s="3"/>
    </row>
    <row r="364" ht="15.75">
      <c r="C364" s="3"/>
    </row>
    <row r="365" ht="15.75">
      <c r="C365" s="3"/>
    </row>
    <row r="366" ht="15.75">
      <c r="C366" s="3"/>
    </row>
    <row r="367" ht="15.75">
      <c r="C367" s="3"/>
    </row>
    <row r="368" ht="15.75">
      <c r="C368" s="3"/>
    </row>
    <row r="369" ht="15.75">
      <c r="C369" s="3"/>
    </row>
    <row r="370" ht="15.75">
      <c r="C370" s="3"/>
    </row>
    <row r="371" ht="15.75">
      <c r="C371" s="3"/>
    </row>
    <row r="372" ht="15.75">
      <c r="C372" s="3"/>
    </row>
    <row r="373" ht="15.75">
      <c r="C373" s="3"/>
    </row>
    <row r="374" ht="15.75">
      <c r="C374" s="3"/>
    </row>
    <row r="375" ht="15.75">
      <c r="C375" s="3"/>
    </row>
    <row r="376" ht="15.75">
      <c r="C376" s="3"/>
    </row>
    <row r="377" ht="15.75">
      <c r="C377" s="3"/>
    </row>
    <row r="378" ht="15.75">
      <c r="C378" s="3"/>
    </row>
    <row r="379" ht="15.75">
      <c r="C379" s="3"/>
    </row>
    <row r="380" ht="15.75">
      <c r="C380" s="3"/>
    </row>
    <row r="381" ht="15.75">
      <c r="C381" s="3"/>
    </row>
    <row r="382" ht="15.75">
      <c r="C382" s="3"/>
    </row>
    <row r="383" ht="15.75">
      <c r="C383" s="3"/>
    </row>
    <row r="384" ht="15.75">
      <c r="C384" s="3"/>
    </row>
    <row r="385" ht="15.75">
      <c r="C385" s="3"/>
    </row>
    <row r="386" ht="15.75">
      <c r="C386" s="3"/>
    </row>
    <row r="387" ht="15.75">
      <c r="C387" s="3"/>
    </row>
    <row r="388" ht="15.75">
      <c r="C388" s="3"/>
    </row>
    <row r="389" ht="15.75">
      <c r="C389" s="3"/>
    </row>
    <row r="390" ht="15.75">
      <c r="C390" s="3"/>
    </row>
    <row r="391" ht="15.75">
      <c r="C391" s="3"/>
    </row>
    <row r="392" ht="15.75">
      <c r="C392" s="3"/>
    </row>
    <row r="393" ht="15.75">
      <c r="C393" s="3"/>
    </row>
    <row r="394" ht="15.75">
      <c r="C394" s="3"/>
    </row>
    <row r="395" ht="15.75">
      <c r="C395" s="3"/>
    </row>
    <row r="396" ht="15.75">
      <c r="C396" s="3"/>
    </row>
    <row r="397" ht="15.75">
      <c r="C397" s="3"/>
    </row>
    <row r="398" ht="15.75">
      <c r="C398" s="3"/>
    </row>
    <row r="399" ht="15.75">
      <c r="C399" s="3"/>
    </row>
    <row r="400" ht="15.75">
      <c r="C400" s="3"/>
    </row>
    <row r="401" ht="15.75">
      <c r="C401" s="3"/>
    </row>
    <row r="402" ht="15.75">
      <c r="C402" s="3"/>
    </row>
    <row r="403" ht="15.75">
      <c r="C403" s="3"/>
    </row>
    <row r="404" ht="15.75">
      <c r="C404" s="3"/>
    </row>
    <row r="405" ht="15.75">
      <c r="C405" s="3"/>
    </row>
    <row r="406" ht="15.75">
      <c r="C406" s="3"/>
    </row>
    <row r="407" ht="15.75">
      <c r="C407" s="3"/>
    </row>
    <row r="408" ht="15.75">
      <c r="C408" s="3"/>
    </row>
    <row r="409" ht="15.75">
      <c r="C409" s="3"/>
    </row>
    <row r="410" ht="15.75">
      <c r="C410" s="3"/>
    </row>
    <row r="411" ht="15.75">
      <c r="C411" s="3"/>
    </row>
    <row r="412" ht="15.75">
      <c r="C412" s="3"/>
    </row>
    <row r="413" ht="15.75">
      <c r="C413" s="3"/>
    </row>
    <row r="414" ht="15.75">
      <c r="C414" s="3"/>
    </row>
    <row r="415" ht="15.75">
      <c r="C415" s="3"/>
    </row>
    <row r="416" ht="15.75">
      <c r="C416" s="3"/>
    </row>
    <row r="417" ht="15.75">
      <c r="C417" s="3"/>
    </row>
    <row r="418" ht="15.75">
      <c r="C418" s="3"/>
    </row>
    <row r="419" ht="15.75">
      <c r="C419" s="3"/>
    </row>
    <row r="420" ht="15.75">
      <c r="C420" s="3"/>
    </row>
    <row r="421" ht="15.75">
      <c r="C421" s="3"/>
    </row>
    <row r="422" ht="15.75">
      <c r="C422" s="3"/>
    </row>
    <row r="423" ht="15.75">
      <c r="C423" s="3"/>
    </row>
    <row r="424" ht="15.75">
      <c r="C424" s="3"/>
    </row>
    <row r="425" ht="15.75">
      <c r="C425" s="3"/>
    </row>
    <row r="426" ht="15.75">
      <c r="C426" s="3"/>
    </row>
    <row r="427" ht="15.75">
      <c r="C427" s="3"/>
    </row>
    <row r="428" ht="15.75">
      <c r="C428" s="3"/>
    </row>
    <row r="429" ht="15.75">
      <c r="C429" s="3"/>
    </row>
    <row r="430" ht="15.75">
      <c r="C430" s="3"/>
    </row>
    <row r="431" ht="15.75">
      <c r="C431" s="3"/>
    </row>
    <row r="432" ht="15.75">
      <c r="C432" s="3"/>
    </row>
    <row r="433" ht="15.75">
      <c r="C433" s="3"/>
    </row>
    <row r="434" ht="15.75">
      <c r="C434" s="3"/>
    </row>
    <row r="435" ht="15.75">
      <c r="C435" s="3"/>
    </row>
    <row r="436" ht="15.75">
      <c r="C436" s="3"/>
    </row>
    <row r="437" ht="15.75">
      <c r="C437" s="3"/>
    </row>
    <row r="438" ht="15.75">
      <c r="C438" s="3"/>
    </row>
    <row r="439" ht="15.75">
      <c r="C439" s="3"/>
    </row>
    <row r="440" ht="15.75">
      <c r="C440" s="3"/>
    </row>
    <row r="441" ht="15.75">
      <c r="C441" s="3"/>
    </row>
    <row r="442" ht="15.75">
      <c r="C442" s="3"/>
    </row>
    <row r="443" ht="15.75">
      <c r="C443" s="3"/>
    </row>
    <row r="444" ht="15.75">
      <c r="C444" s="3"/>
    </row>
    <row r="445" ht="15.75">
      <c r="C445" s="3"/>
    </row>
    <row r="446" ht="15.75">
      <c r="C446" s="3"/>
    </row>
    <row r="447" ht="15.75">
      <c r="C447" s="3"/>
    </row>
    <row r="448" ht="15.75">
      <c r="C448" s="3"/>
    </row>
    <row r="449" ht="15.75">
      <c r="C449" s="3"/>
    </row>
    <row r="450" ht="15.75">
      <c r="C450" s="3"/>
    </row>
    <row r="451" ht="15.75">
      <c r="C451" s="3"/>
    </row>
    <row r="452" ht="15.75">
      <c r="C452" s="3"/>
    </row>
    <row r="453" ht="15.75">
      <c r="C453" s="3"/>
    </row>
    <row r="454" ht="15.75">
      <c r="C454" s="3"/>
    </row>
    <row r="455" ht="15.75">
      <c r="C455" s="3"/>
    </row>
    <row r="456" ht="15.75">
      <c r="C456" s="3"/>
    </row>
    <row r="457" ht="15.75">
      <c r="C457" s="3"/>
    </row>
    <row r="458" ht="15.75">
      <c r="C458" s="3"/>
    </row>
    <row r="459" ht="15.75">
      <c r="C459" s="3"/>
    </row>
    <row r="460" ht="15.75">
      <c r="C460" s="3"/>
    </row>
    <row r="461" ht="15.75">
      <c r="C461" s="3"/>
    </row>
    <row r="462" ht="15.75">
      <c r="C462" s="3"/>
    </row>
    <row r="463" ht="15.75">
      <c r="C463" s="3"/>
    </row>
    <row r="464" ht="15.75">
      <c r="C464" s="3"/>
    </row>
    <row r="465" ht="15.75">
      <c r="C465" s="3"/>
    </row>
    <row r="466" ht="15.75">
      <c r="C466" s="3"/>
    </row>
    <row r="467" ht="16.5" customHeight="1">
      <c r="C467" s="3"/>
    </row>
    <row r="468" ht="15.75">
      <c r="C468" s="3"/>
    </row>
    <row r="469" ht="15.75">
      <c r="C469" s="3"/>
    </row>
    <row r="470" ht="15.75">
      <c r="C470" s="3"/>
    </row>
    <row r="471" ht="15.75">
      <c r="C471" s="3"/>
    </row>
    <row r="472" ht="15.75">
      <c r="C472" s="3"/>
    </row>
    <row r="473" ht="15.75">
      <c r="C473" s="3"/>
    </row>
    <row r="474" ht="15.75">
      <c r="C474" s="3"/>
    </row>
    <row r="475" ht="15.75">
      <c r="C475" s="3"/>
    </row>
    <row r="476" ht="15.75">
      <c r="C476" s="3"/>
    </row>
    <row r="477" ht="15.75">
      <c r="C477" s="3"/>
    </row>
    <row r="478" ht="15.75">
      <c r="C478" s="3"/>
    </row>
    <row r="479" ht="15.75">
      <c r="C479" s="3"/>
    </row>
    <row r="480" ht="15.75">
      <c r="C480" s="3"/>
    </row>
    <row r="481" ht="15.75">
      <c r="C481" s="3"/>
    </row>
    <row r="482" ht="15.75">
      <c r="C482" s="3"/>
    </row>
    <row r="483" ht="15.75">
      <c r="C483" s="3"/>
    </row>
    <row r="484" ht="15.75">
      <c r="C484" s="3"/>
    </row>
    <row r="485" ht="15.75">
      <c r="C485" s="3"/>
    </row>
    <row r="486" ht="15.75">
      <c r="C486" s="3"/>
    </row>
    <row r="487" ht="15.75">
      <c r="C487" s="3"/>
    </row>
    <row r="488" ht="15.75">
      <c r="C488" s="3"/>
    </row>
    <row r="489" ht="15.75">
      <c r="C489" s="3"/>
    </row>
    <row r="490" ht="15.75">
      <c r="C490" s="3"/>
    </row>
    <row r="491" ht="15.75">
      <c r="C491" s="3"/>
    </row>
    <row r="492" ht="15.75">
      <c r="C492" s="3"/>
    </row>
    <row r="493" ht="15.75">
      <c r="C493" s="3"/>
    </row>
    <row r="494" ht="15.75">
      <c r="C494" s="3"/>
    </row>
    <row r="495" ht="15.75">
      <c r="C495" s="3"/>
    </row>
    <row r="496" ht="15.75">
      <c r="C496" s="3"/>
    </row>
    <row r="497" ht="15.75">
      <c r="C497" s="3"/>
    </row>
    <row r="498" ht="15.75">
      <c r="C498" s="3"/>
    </row>
    <row r="499" ht="15.75">
      <c r="C499" s="3"/>
    </row>
    <row r="500" ht="15.75">
      <c r="C500" s="3"/>
    </row>
    <row r="501" ht="15.75">
      <c r="C501" s="3"/>
    </row>
    <row r="502" ht="15.75">
      <c r="C502" s="3"/>
    </row>
    <row r="503" ht="15.75">
      <c r="C503" s="3"/>
    </row>
    <row r="504" ht="15.75">
      <c r="C504" s="3"/>
    </row>
    <row r="505" ht="15.75">
      <c r="C505" s="3"/>
    </row>
    <row r="506" ht="15.75">
      <c r="C506" s="3"/>
    </row>
    <row r="507" ht="15.75">
      <c r="C507" s="3"/>
    </row>
    <row r="508" ht="15.75">
      <c r="C508" s="3"/>
    </row>
    <row r="509" ht="15.75">
      <c r="C509" s="3"/>
    </row>
    <row r="510" ht="15.75">
      <c r="C510" s="3"/>
    </row>
    <row r="511" ht="15.75">
      <c r="C511" s="3"/>
    </row>
    <row r="512" ht="15.75">
      <c r="C512" s="3"/>
    </row>
    <row r="513" ht="15.75">
      <c r="C513" s="3"/>
    </row>
    <row r="514" ht="15.75">
      <c r="C514" s="3"/>
    </row>
    <row r="515" ht="15.75">
      <c r="C515" s="3"/>
    </row>
    <row r="516" ht="15.75">
      <c r="C516" s="3"/>
    </row>
    <row r="517" ht="15.75">
      <c r="C517" s="3"/>
    </row>
    <row r="518" ht="15.75">
      <c r="C518" s="3"/>
    </row>
    <row r="519" ht="15.75">
      <c r="C519" s="3"/>
    </row>
    <row r="520" ht="15.75">
      <c r="C520" s="3"/>
    </row>
    <row r="521" ht="15.75">
      <c r="C521" s="3"/>
    </row>
    <row r="522" ht="15.75">
      <c r="C522" s="3"/>
    </row>
    <row r="523" ht="15.75">
      <c r="C523" s="3"/>
    </row>
    <row r="524" ht="15.75">
      <c r="C524" s="3"/>
    </row>
    <row r="525" ht="15.75">
      <c r="C525" s="3"/>
    </row>
    <row r="526" ht="15.75">
      <c r="C526" s="3"/>
    </row>
    <row r="527" ht="15.75">
      <c r="C527" s="3"/>
    </row>
    <row r="528" ht="15.75">
      <c r="C528" s="3"/>
    </row>
    <row r="529" ht="15.75">
      <c r="C529" s="3"/>
    </row>
    <row r="530" ht="15.75">
      <c r="C530" s="3"/>
    </row>
    <row r="531" ht="15.75">
      <c r="C531" s="3"/>
    </row>
    <row r="532" ht="15.75">
      <c r="C532" s="3"/>
    </row>
    <row r="533" ht="15.75">
      <c r="C533" s="3"/>
    </row>
    <row r="534" ht="15.75">
      <c r="C534" s="3"/>
    </row>
    <row r="535" ht="15.75">
      <c r="C535" s="3"/>
    </row>
    <row r="536" ht="15.75">
      <c r="C536" s="3"/>
    </row>
    <row r="537" ht="15.75">
      <c r="C537" s="3"/>
    </row>
    <row r="538" ht="15.75">
      <c r="C538" s="3"/>
    </row>
    <row r="539" ht="15.75">
      <c r="C539" s="3"/>
    </row>
    <row r="540" ht="15.75">
      <c r="C540" s="3"/>
    </row>
    <row r="541" ht="15.75">
      <c r="C541" s="3"/>
    </row>
    <row r="542" ht="15.75">
      <c r="C542" s="3"/>
    </row>
    <row r="543" ht="15.75">
      <c r="C543" s="3"/>
    </row>
    <row r="544" ht="15.75">
      <c r="C544" s="3"/>
    </row>
    <row r="545" ht="15.75">
      <c r="C545" s="3"/>
    </row>
    <row r="546" ht="15.75">
      <c r="C546" s="3"/>
    </row>
    <row r="547" ht="15.75">
      <c r="C547" s="3"/>
    </row>
    <row r="548" ht="15.75">
      <c r="C548" s="3"/>
    </row>
    <row r="549" ht="15.75">
      <c r="C549" s="3"/>
    </row>
    <row r="550" ht="15.75">
      <c r="C550" s="3"/>
    </row>
    <row r="551" ht="15.75">
      <c r="C551" s="3"/>
    </row>
    <row r="552" ht="15.75">
      <c r="C552" s="3"/>
    </row>
    <row r="553" ht="15.75">
      <c r="C553" s="3"/>
    </row>
    <row r="554" ht="15.75">
      <c r="C554" s="3"/>
    </row>
    <row r="555" ht="15.75">
      <c r="C555" s="3"/>
    </row>
    <row r="556" ht="15.75">
      <c r="C556" s="3"/>
    </row>
    <row r="557" ht="15.75">
      <c r="C557" s="3"/>
    </row>
    <row r="558" ht="15.75">
      <c r="C558" s="3"/>
    </row>
    <row r="559" ht="15.75">
      <c r="C559" s="3"/>
    </row>
    <row r="560" ht="15.75">
      <c r="C560" s="3"/>
    </row>
    <row r="561" ht="15.75">
      <c r="C561" s="3"/>
    </row>
    <row r="562" ht="15.75">
      <c r="C562" s="3"/>
    </row>
    <row r="563" ht="15.75">
      <c r="C563" s="3"/>
    </row>
    <row r="564" ht="15.75">
      <c r="C564" s="3"/>
    </row>
    <row r="565" ht="15.75">
      <c r="C565" s="3"/>
    </row>
    <row r="566" ht="15.75">
      <c r="C566" s="3"/>
    </row>
    <row r="567" ht="15.75">
      <c r="C567" s="3"/>
    </row>
    <row r="568" ht="15.75">
      <c r="C568" s="3"/>
    </row>
    <row r="569" ht="15.75">
      <c r="C569" s="3"/>
    </row>
    <row r="570" ht="15.75">
      <c r="C570" s="3"/>
    </row>
    <row r="571" ht="15.75">
      <c r="C571" s="3"/>
    </row>
    <row r="572" ht="15.75">
      <c r="C572" s="3"/>
    </row>
    <row r="573" ht="15.75">
      <c r="C573" s="3"/>
    </row>
    <row r="574" ht="15.75">
      <c r="C574" s="3"/>
    </row>
    <row r="575" ht="15.75">
      <c r="C575" s="3"/>
    </row>
    <row r="576" ht="15.75">
      <c r="C576" s="3"/>
    </row>
    <row r="577" ht="15.75">
      <c r="C577" s="3"/>
    </row>
    <row r="578" ht="15.75">
      <c r="C578" s="3"/>
    </row>
    <row r="579" ht="15.75">
      <c r="C579" s="3"/>
    </row>
    <row r="580" ht="15.75">
      <c r="C580" s="3"/>
    </row>
    <row r="581" ht="15.75">
      <c r="C581" s="3"/>
    </row>
    <row r="582" ht="15.75">
      <c r="C582" s="3"/>
    </row>
    <row r="583" ht="15.75">
      <c r="C583" s="3"/>
    </row>
    <row r="584" ht="15.75">
      <c r="C584" s="3"/>
    </row>
    <row r="585" ht="15.75">
      <c r="C585" s="3"/>
    </row>
    <row r="586" ht="15.75">
      <c r="C586" s="3"/>
    </row>
    <row r="587" ht="15.75">
      <c r="C587" s="3"/>
    </row>
    <row r="588" ht="15.75">
      <c r="C588" s="3"/>
    </row>
    <row r="589" ht="15.75">
      <c r="C589" s="3"/>
    </row>
    <row r="590" ht="15.75">
      <c r="C590" s="3"/>
    </row>
    <row r="591" ht="15.75">
      <c r="C591" s="3"/>
    </row>
    <row r="592" ht="15.75">
      <c r="C592" s="3"/>
    </row>
    <row r="593" ht="15.75">
      <c r="C593" s="3"/>
    </row>
    <row r="594" ht="15.75">
      <c r="C594" s="3"/>
    </row>
    <row r="595" ht="15.75">
      <c r="C595" s="3"/>
    </row>
    <row r="596" ht="15.75">
      <c r="C596" s="3"/>
    </row>
    <row r="597" ht="15.75">
      <c r="C597" s="3"/>
    </row>
    <row r="598" ht="15.75">
      <c r="C598" s="3"/>
    </row>
    <row r="599" ht="15.75">
      <c r="C599" s="3"/>
    </row>
    <row r="600" ht="15.75">
      <c r="C600" s="3"/>
    </row>
    <row r="601" ht="15.75">
      <c r="C601" s="3"/>
    </row>
    <row r="602" ht="15.75">
      <c r="C602" s="3"/>
    </row>
    <row r="603" ht="15.75">
      <c r="C603" s="3"/>
    </row>
    <row r="604" ht="15.75">
      <c r="C604" s="3"/>
    </row>
    <row r="605" ht="15.75">
      <c r="C605" s="3"/>
    </row>
    <row r="606" ht="15.75">
      <c r="C606" s="3"/>
    </row>
    <row r="607" ht="15.75">
      <c r="C607" s="3"/>
    </row>
    <row r="608" ht="15.75">
      <c r="C608" s="3"/>
    </row>
    <row r="609" ht="15.75">
      <c r="C609" s="3"/>
    </row>
    <row r="610" ht="15.75">
      <c r="C610" s="3"/>
    </row>
    <row r="611" ht="15.75">
      <c r="C611" s="3"/>
    </row>
    <row r="612" ht="15.75">
      <c r="C612" s="3"/>
    </row>
    <row r="613" ht="15.75">
      <c r="C613" s="3"/>
    </row>
    <row r="614" ht="15.75">
      <c r="C614" s="3"/>
    </row>
    <row r="615" ht="15.75">
      <c r="C615" s="3"/>
    </row>
    <row r="616" ht="15.75">
      <c r="C616" s="3"/>
    </row>
    <row r="617" ht="15.75">
      <c r="C617" s="3"/>
    </row>
    <row r="618" ht="15.75">
      <c r="C618" s="3"/>
    </row>
    <row r="619" ht="15.75">
      <c r="C619" s="3"/>
    </row>
    <row r="620" ht="15.75">
      <c r="C620" s="3"/>
    </row>
    <row r="621" ht="15.75">
      <c r="C621" s="3"/>
    </row>
    <row r="622" ht="15.75">
      <c r="C622" s="3"/>
    </row>
    <row r="623" ht="15.75">
      <c r="C623" s="3"/>
    </row>
    <row r="624" ht="15.75">
      <c r="C624" s="3"/>
    </row>
    <row r="625" ht="15.75">
      <c r="C625" s="3"/>
    </row>
    <row r="626" ht="15.75">
      <c r="C626" s="3"/>
    </row>
    <row r="627" ht="15.75">
      <c r="C627" s="3"/>
    </row>
    <row r="628" ht="15.75">
      <c r="C628" s="3"/>
    </row>
    <row r="629" ht="15.75">
      <c r="C629" s="3"/>
    </row>
    <row r="630" ht="15.75">
      <c r="C630" s="3"/>
    </row>
    <row r="631" ht="15.75">
      <c r="C631" s="3"/>
    </row>
    <row r="632" ht="15.75">
      <c r="C632" s="3"/>
    </row>
    <row r="633" ht="15.75">
      <c r="C633" s="3"/>
    </row>
    <row r="634" ht="15.75">
      <c r="C634" s="3"/>
    </row>
    <row r="635" ht="15.75">
      <c r="C635" s="3"/>
    </row>
    <row r="636" ht="15.75">
      <c r="C636" s="3"/>
    </row>
    <row r="637" ht="15.75">
      <c r="C637" s="3"/>
    </row>
    <row r="638" ht="15.75">
      <c r="C638" s="3"/>
    </row>
    <row r="639" ht="15.75">
      <c r="C639" s="3"/>
    </row>
    <row r="640" ht="15.75">
      <c r="C640" s="3"/>
    </row>
    <row r="641" ht="15.75">
      <c r="C641" s="3"/>
    </row>
    <row r="642" ht="15.75">
      <c r="C642" s="3"/>
    </row>
    <row r="643" ht="15.75">
      <c r="C643" s="3"/>
    </row>
    <row r="644" ht="15.75">
      <c r="C644" s="3"/>
    </row>
    <row r="645" ht="15.75">
      <c r="C645" s="3"/>
    </row>
    <row r="646" ht="15.75">
      <c r="C646" s="3"/>
    </row>
    <row r="647" ht="15.75">
      <c r="C647" s="3"/>
    </row>
    <row r="648" ht="15.75">
      <c r="C648" s="3"/>
    </row>
    <row r="649" ht="15.75">
      <c r="C649" s="3"/>
    </row>
    <row r="650" ht="15.75">
      <c r="C650" s="3"/>
    </row>
    <row r="651" ht="15.75">
      <c r="C651" s="3"/>
    </row>
    <row r="652" ht="15.75">
      <c r="C652" s="3"/>
    </row>
    <row r="653" ht="15.75">
      <c r="C653" s="3"/>
    </row>
    <row r="654" ht="15.75">
      <c r="C654" s="3"/>
    </row>
    <row r="655" ht="15.75">
      <c r="C655" s="3"/>
    </row>
    <row r="656" ht="15.75">
      <c r="C656" s="3"/>
    </row>
    <row r="657" ht="15.75">
      <c r="C657" s="3"/>
    </row>
    <row r="658" ht="15.75">
      <c r="C658" s="3"/>
    </row>
    <row r="659" ht="15.75">
      <c r="C659" s="3"/>
    </row>
    <row r="660" ht="15.75">
      <c r="C660" s="3"/>
    </row>
    <row r="661" ht="15.75">
      <c r="C661" s="3"/>
    </row>
    <row r="662" ht="15.75">
      <c r="C662" s="3"/>
    </row>
    <row r="663" ht="15.75">
      <c r="C663" s="3"/>
    </row>
    <row r="664" ht="15.75">
      <c r="C664" s="3"/>
    </row>
    <row r="665" ht="15.75">
      <c r="C665" s="3"/>
    </row>
    <row r="666" ht="15.75">
      <c r="C666" s="3"/>
    </row>
    <row r="667" ht="15.75">
      <c r="C667" s="3"/>
    </row>
    <row r="668" ht="15.75">
      <c r="C668" s="3"/>
    </row>
    <row r="669" ht="15.75">
      <c r="C669" s="3"/>
    </row>
    <row r="670" ht="15.75">
      <c r="C670" s="3"/>
    </row>
    <row r="671" ht="15.75">
      <c r="C671" s="3"/>
    </row>
    <row r="672" ht="15.75">
      <c r="C672" s="3"/>
    </row>
    <row r="673" ht="15.75">
      <c r="C673" s="3"/>
    </row>
    <row r="674" ht="15.75">
      <c r="C674" s="3"/>
    </row>
    <row r="675" ht="15.75">
      <c r="C675" s="3"/>
    </row>
    <row r="676" ht="15.75">
      <c r="C676" s="3"/>
    </row>
    <row r="677" ht="15.75">
      <c r="C677" s="3"/>
    </row>
    <row r="678" ht="15.75">
      <c r="C678" s="3"/>
    </row>
    <row r="679" ht="15.75">
      <c r="C679" s="3"/>
    </row>
    <row r="680" ht="15.75">
      <c r="C680" s="3"/>
    </row>
    <row r="681" ht="15.75">
      <c r="C681" s="3"/>
    </row>
    <row r="682" ht="15.75">
      <c r="C682" s="3"/>
    </row>
    <row r="683" ht="15.75">
      <c r="C683" s="3"/>
    </row>
    <row r="684" ht="15.75">
      <c r="C684" s="3"/>
    </row>
    <row r="685" ht="15.75">
      <c r="C685" s="3"/>
    </row>
    <row r="686" ht="15.75">
      <c r="C686" s="3"/>
    </row>
    <row r="687" ht="15.75">
      <c r="C687" s="3"/>
    </row>
    <row r="688" ht="15.75">
      <c r="C688" s="3"/>
    </row>
    <row r="689" ht="15.75">
      <c r="C689" s="3"/>
    </row>
    <row r="690" ht="15.75">
      <c r="C690" s="3"/>
    </row>
    <row r="691" ht="15.75">
      <c r="C691" s="3"/>
    </row>
    <row r="692" ht="15.75">
      <c r="C692" s="3"/>
    </row>
    <row r="693" ht="15.75">
      <c r="C693" s="3"/>
    </row>
    <row r="694" ht="15.75">
      <c r="C694" s="3"/>
    </row>
    <row r="695" ht="15.75">
      <c r="C695" s="3"/>
    </row>
    <row r="696" ht="15.75">
      <c r="C696" s="3"/>
    </row>
    <row r="697" ht="15.75">
      <c r="C697" s="3"/>
    </row>
    <row r="698" ht="15.75">
      <c r="C698" s="3"/>
    </row>
    <row r="699" ht="15.75">
      <c r="C699" s="3"/>
    </row>
    <row r="700" ht="15.75">
      <c r="C700" s="3"/>
    </row>
    <row r="701" ht="15.75">
      <c r="C701" s="3"/>
    </row>
    <row r="702" ht="15.75">
      <c r="C702" s="3"/>
    </row>
    <row r="703" ht="15.75">
      <c r="C703" s="3"/>
    </row>
    <row r="704" ht="15.75">
      <c r="C704" s="3"/>
    </row>
    <row r="705" ht="15.75">
      <c r="C705" s="3"/>
    </row>
    <row r="706" ht="15.75">
      <c r="C706" s="3"/>
    </row>
    <row r="707" ht="15.75">
      <c r="C707" s="3"/>
    </row>
    <row r="708" ht="15.75">
      <c r="C708" s="3"/>
    </row>
    <row r="709" ht="15.75">
      <c r="C709" s="3"/>
    </row>
    <row r="710" ht="15.75">
      <c r="C710" s="3"/>
    </row>
    <row r="711" ht="15.75">
      <c r="C711" s="3"/>
    </row>
    <row r="712" ht="15.75">
      <c r="C712" s="3"/>
    </row>
    <row r="713" ht="15.75">
      <c r="C713" s="3"/>
    </row>
    <row r="714" ht="15.75">
      <c r="C714" s="3"/>
    </row>
    <row r="715" ht="15.75">
      <c r="C715" s="3"/>
    </row>
    <row r="716" ht="15.75">
      <c r="C716" s="3"/>
    </row>
    <row r="717" ht="15.75">
      <c r="C717" s="3"/>
    </row>
    <row r="718" ht="15.75">
      <c r="C718" s="3"/>
    </row>
    <row r="719" ht="15.75">
      <c r="C719" s="3"/>
    </row>
    <row r="720" ht="15.75">
      <c r="C720" s="3"/>
    </row>
    <row r="721" ht="15.75">
      <c r="C721" s="3"/>
    </row>
    <row r="722" ht="15.75">
      <c r="C722" s="3"/>
    </row>
    <row r="723" ht="15.75">
      <c r="C723" s="3"/>
    </row>
    <row r="724" ht="15.75">
      <c r="C724" s="3"/>
    </row>
    <row r="725" ht="15.75">
      <c r="C725" s="3"/>
    </row>
    <row r="726" ht="15.75">
      <c r="C726" s="3"/>
    </row>
    <row r="727" ht="15.75">
      <c r="C727" s="3"/>
    </row>
    <row r="728" ht="15.75">
      <c r="C728" s="3"/>
    </row>
    <row r="729" ht="15.75">
      <c r="C729" s="3"/>
    </row>
    <row r="730" ht="15.75">
      <c r="C730" s="3"/>
    </row>
    <row r="731" ht="15.75">
      <c r="C731" s="3"/>
    </row>
    <row r="732" ht="15.75">
      <c r="C732" s="3"/>
    </row>
    <row r="733" ht="15.75">
      <c r="C733" s="3"/>
    </row>
    <row r="734" ht="15.75">
      <c r="C734" s="3"/>
    </row>
    <row r="735" ht="15.75">
      <c r="C735" s="3"/>
    </row>
    <row r="736" ht="15.75">
      <c r="C736" s="3"/>
    </row>
    <row r="737" ht="15.75">
      <c r="C737" s="3"/>
    </row>
    <row r="738" ht="15.75">
      <c r="C738" s="3"/>
    </row>
    <row r="739" ht="15.75">
      <c r="C739" s="3"/>
    </row>
    <row r="740" ht="15.75">
      <c r="C740" s="3"/>
    </row>
    <row r="741" ht="15.75">
      <c r="C741" s="3"/>
    </row>
    <row r="742" ht="15.75">
      <c r="C742" s="3"/>
    </row>
    <row r="743" ht="15.75">
      <c r="C743" s="3"/>
    </row>
    <row r="744" ht="15.75">
      <c r="C744" s="3"/>
    </row>
    <row r="745" ht="15.75">
      <c r="C745" s="3"/>
    </row>
    <row r="746" ht="15.75">
      <c r="C746" s="3"/>
    </row>
    <row r="747" ht="15.75">
      <c r="C747" s="3"/>
    </row>
    <row r="748" ht="15.75">
      <c r="C748" s="3"/>
    </row>
    <row r="749" ht="15.75">
      <c r="C749" s="3"/>
    </row>
    <row r="750" ht="15.75">
      <c r="C750" s="3"/>
    </row>
    <row r="751" ht="15.75">
      <c r="C751" s="3"/>
    </row>
    <row r="752" ht="15.75">
      <c r="C752" s="3"/>
    </row>
    <row r="753" ht="15.75">
      <c r="C753" s="3"/>
    </row>
    <row r="754" ht="15.75">
      <c r="C754" s="3"/>
    </row>
    <row r="755" ht="15.75">
      <c r="C755" s="3"/>
    </row>
    <row r="756" ht="15.75">
      <c r="C756" s="3"/>
    </row>
    <row r="757" ht="15.75">
      <c r="C757" s="3"/>
    </row>
    <row r="758" ht="15.75">
      <c r="C758" s="3"/>
    </row>
    <row r="759" ht="15.75">
      <c r="C759" s="3"/>
    </row>
    <row r="760" ht="15.75">
      <c r="C760" s="3"/>
    </row>
    <row r="761" ht="15.75">
      <c r="C761" s="3"/>
    </row>
    <row r="762" ht="15.75">
      <c r="C762" s="3"/>
    </row>
    <row r="763" ht="15.75">
      <c r="C763" s="3"/>
    </row>
    <row r="764" ht="15.75">
      <c r="C764" s="3"/>
    </row>
    <row r="765" ht="15.75">
      <c r="C765" s="3"/>
    </row>
    <row r="766" ht="15.75">
      <c r="C766" s="3"/>
    </row>
    <row r="767" ht="15.75">
      <c r="C767" s="3"/>
    </row>
    <row r="768" spans="3:59" ht="15.75">
      <c r="C768" s="3"/>
      <c r="BG768" s="57"/>
    </row>
    <row r="769" ht="15.75">
      <c r="C769" s="3"/>
    </row>
    <row r="770" ht="15.75">
      <c r="C770" s="3"/>
    </row>
    <row r="771" ht="15.75">
      <c r="C771" s="3"/>
    </row>
    <row r="772" ht="15.75">
      <c r="C772" s="3"/>
    </row>
    <row r="773" ht="15.75">
      <c r="C773" s="3"/>
    </row>
    <row r="774" ht="15.75">
      <c r="C774" s="3"/>
    </row>
    <row r="775" ht="15.75">
      <c r="C775" s="3"/>
    </row>
    <row r="776" ht="15.75">
      <c r="C776" s="3"/>
    </row>
    <row r="777" ht="15.75">
      <c r="C777" s="3"/>
    </row>
    <row r="778" ht="15.75">
      <c r="C778" s="3"/>
    </row>
    <row r="779" ht="15.75">
      <c r="C779" s="3"/>
    </row>
    <row r="780" ht="15.75">
      <c r="C780" s="3"/>
    </row>
    <row r="781" ht="15.75">
      <c r="C781" s="3"/>
    </row>
    <row r="782" ht="15.75">
      <c r="C782" s="3"/>
    </row>
    <row r="783" ht="15.75">
      <c r="C783" s="3"/>
    </row>
    <row r="784" ht="15.75">
      <c r="C784" s="3"/>
    </row>
    <row r="785" ht="15.75">
      <c r="C785" s="3"/>
    </row>
    <row r="786" ht="15.75">
      <c r="C786" s="3"/>
    </row>
    <row r="787" spans="4:17" s="56" customFormat="1" ht="15.75">
      <c r="D787" s="18"/>
      <c r="E787" s="18"/>
      <c r="H787" s="18"/>
      <c r="I787" s="18"/>
      <c r="L787" s="18"/>
      <c r="M787" s="18"/>
      <c r="P787" s="18"/>
      <c r="Q787" s="18"/>
    </row>
    <row r="788" ht="15.75">
      <c r="C788" s="3"/>
    </row>
    <row r="789" ht="15.75">
      <c r="C789" s="3"/>
    </row>
    <row r="790" ht="15.75">
      <c r="C790" s="3"/>
    </row>
    <row r="791" ht="15.75">
      <c r="C791" s="3"/>
    </row>
    <row r="792" ht="15.75">
      <c r="C792" s="3"/>
    </row>
    <row r="793" ht="15.75">
      <c r="C793" s="3"/>
    </row>
    <row r="794" ht="15.75">
      <c r="C794" s="3"/>
    </row>
    <row r="795" ht="15.75">
      <c r="C795" s="3"/>
    </row>
    <row r="796" ht="15.75">
      <c r="C796" s="3"/>
    </row>
    <row r="797" ht="15.75">
      <c r="C797" s="3"/>
    </row>
    <row r="798" ht="15.75">
      <c r="C798" s="3"/>
    </row>
    <row r="799" ht="15.75">
      <c r="C799" s="3"/>
    </row>
    <row r="800" ht="15.75">
      <c r="C800" s="3"/>
    </row>
    <row r="801" ht="15.75">
      <c r="C801" s="3"/>
    </row>
    <row r="802" ht="15.75">
      <c r="C802" s="3"/>
    </row>
    <row r="803" ht="15.75">
      <c r="C803" s="3"/>
    </row>
    <row r="804" ht="15.75">
      <c r="C804" s="3"/>
    </row>
    <row r="805" ht="15.75">
      <c r="C805" s="3"/>
    </row>
    <row r="806" ht="15.75">
      <c r="C806" s="3"/>
    </row>
    <row r="807" ht="15.75">
      <c r="C807" s="3"/>
    </row>
    <row r="808" ht="15.75">
      <c r="C808" s="3"/>
    </row>
    <row r="809" ht="15.75">
      <c r="C809" s="3"/>
    </row>
    <row r="810" ht="15.75">
      <c r="C810" s="3"/>
    </row>
    <row r="811" ht="15.75">
      <c r="C811" s="3"/>
    </row>
    <row r="812" ht="15.75">
      <c r="C812" s="3"/>
    </row>
    <row r="813" ht="15.75">
      <c r="C813" s="3"/>
    </row>
    <row r="814" ht="15.75">
      <c r="C814" s="3"/>
    </row>
    <row r="815" ht="15.75">
      <c r="C815" s="3"/>
    </row>
    <row r="816" ht="15.75">
      <c r="C816" s="3"/>
    </row>
    <row r="817" ht="15.75">
      <c r="C817" s="3"/>
    </row>
    <row r="818" ht="15.75">
      <c r="C818" s="3"/>
    </row>
    <row r="819" ht="15.75">
      <c r="C819" s="3"/>
    </row>
    <row r="820" ht="15.75">
      <c r="C820" s="3"/>
    </row>
    <row r="821" ht="15.75">
      <c r="C821" s="3"/>
    </row>
    <row r="822" ht="15.75">
      <c r="C822" s="3"/>
    </row>
    <row r="823" ht="15.75">
      <c r="C823" s="3"/>
    </row>
    <row r="824" ht="15.75">
      <c r="C824" s="3"/>
    </row>
    <row r="825" ht="15.75">
      <c r="C825" s="3"/>
    </row>
    <row r="826" ht="15.75">
      <c r="C826" s="3"/>
    </row>
    <row r="827" ht="15.75">
      <c r="C827" s="3"/>
    </row>
    <row r="828" ht="15.75">
      <c r="C828" s="3"/>
    </row>
    <row r="829" ht="15.75">
      <c r="C829" s="3"/>
    </row>
    <row r="830" ht="15.75">
      <c r="C830" s="3"/>
    </row>
    <row r="831" ht="15.75">
      <c r="C831" s="3"/>
    </row>
    <row r="832" ht="15.75">
      <c r="C832" s="3"/>
    </row>
    <row r="833" ht="15.75">
      <c r="C833" s="3"/>
    </row>
    <row r="834" ht="15.75">
      <c r="C834" s="3"/>
    </row>
    <row r="835" ht="15.75">
      <c r="C835" s="3"/>
    </row>
    <row r="836" ht="15.75">
      <c r="C836" s="3"/>
    </row>
    <row r="837" ht="15.75">
      <c r="C837" s="3"/>
    </row>
    <row r="838" ht="15.75">
      <c r="C838" s="3"/>
    </row>
    <row r="839" ht="15.75">
      <c r="C839" s="3"/>
    </row>
    <row r="840" ht="15.75">
      <c r="C840" s="3"/>
    </row>
    <row r="841" ht="15.75">
      <c r="C841" s="3"/>
    </row>
    <row r="842" ht="15.75">
      <c r="C842" s="3"/>
    </row>
    <row r="843" ht="15.75">
      <c r="C843" s="3"/>
    </row>
    <row r="844" ht="15.75">
      <c r="C844" s="3"/>
    </row>
    <row r="845" ht="15.75">
      <c r="C845" s="3"/>
    </row>
    <row r="846" ht="15.75">
      <c r="C846" s="3"/>
    </row>
    <row r="847" ht="15.75">
      <c r="C847" s="3"/>
    </row>
    <row r="848" ht="15.75">
      <c r="C848" s="3"/>
    </row>
    <row r="849" ht="15.75">
      <c r="C849" s="3"/>
    </row>
    <row r="850" ht="15.75">
      <c r="C850" s="3"/>
    </row>
    <row r="851" ht="15.75">
      <c r="C851" s="3"/>
    </row>
    <row r="852" ht="15.75">
      <c r="C852" s="3"/>
    </row>
    <row r="853" ht="15.75">
      <c r="C853" s="3"/>
    </row>
    <row r="854" ht="15.75">
      <c r="C854" s="3"/>
    </row>
    <row r="855" ht="15.75">
      <c r="C855" s="3"/>
    </row>
    <row r="856" ht="15.75">
      <c r="C856" s="3"/>
    </row>
    <row r="857" ht="15.75">
      <c r="C857" s="3"/>
    </row>
    <row r="858" ht="15.75">
      <c r="C858" s="3"/>
    </row>
    <row r="859" ht="15.75">
      <c r="C859" s="3"/>
    </row>
    <row r="860" ht="15.75">
      <c r="C860" s="3"/>
    </row>
    <row r="861" ht="15.75">
      <c r="C861" s="3"/>
    </row>
    <row r="862" ht="15.75">
      <c r="C862" s="3"/>
    </row>
    <row r="863" ht="15.75">
      <c r="C863" s="3"/>
    </row>
    <row r="864" ht="15.75">
      <c r="C864" s="3"/>
    </row>
    <row r="865" ht="15.75">
      <c r="C865" s="3"/>
    </row>
    <row r="866" spans="4:17" s="56" customFormat="1" ht="15.75">
      <c r="D866" s="18"/>
      <c r="E866" s="18"/>
      <c r="H866" s="18"/>
      <c r="I866" s="18"/>
      <c r="L866" s="18"/>
      <c r="M866" s="18"/>
      <c r="P866" s="18"/>
      <c r="Q866" s="18"/>
    </row>
    <row r="867" ht="15.75">
      <c r="C867" s="3"/>
    </row>
    <row r="868" ht="15.75">
      <c r="C868" s="3"/>
    </row>
    <row r="869" ht="15.75">
      <c r="C869" s="3"/>
    </row>
    <row r="870" ht="15.75">
      <c r="C870" s="3"/>
    </row>
    <row r="871" ht="15.75">
      <c r="C871" s="3"/>
    </row>
    <row r="872" ht="15.75">
      <c r="C872" s="3"/>
    </row>
    <row r="873" ht="15.75">
      <c r="C873" s="3"/>
    </row>
    <row r="874" ht="15.75">
      <c r="C874" s="3"/>
    </row>
    <row r="875" ht="15.75">
      <c r="C875" s="3"/>
    </row>
    <row r="876" ht="15.75">
      <c r="C876" s="3"/>
    </row>
    <row r="877" ht="15.75">
      <c r="C877" s="3"/>
    </row>
    <row r="878" ht="15.75">
      <c r="C878" s="3"/>
    </row>
    <row r="879" ht="15.75">
      <c r="C879" s="3"/>
    </row>
    <row r="880" ht="15.75">
      <c r="C880" s="3"/>
    </row>
    <row r="881" ht="15.75">
      <c r="C881" s="3"/>
    </row>
    <row r="882" ht="15.75">
      <c r="C882" s="3"/>
    </row>
    <row r="883" ht="15.75">
      <c r="C883" s="3"/>
    </row>
    <row r="884" ht="15.75">
      <c r="C884" s="3"/>
    </row>
    <row r="885" ht="15.75">
      <c r="C885" s="3"/>
    </row>
    <row r="886" ht="15.75">
      <c r="C886" s="3"/>
    </row>
    <row r="887" ht="15.75">
      <c r="C887" s="3"/>
    </row>
    <row r="888" ht="15.75">
      <c r="C888" s="3"/>
    </row>
    <row r="889" ht="15.75">
      <c r="C889" s="3"/>
    </row>
    <row r="890" ht="15.75">
      <c r="C890" s="3"/>
    </row>
    <row r="891" ht="15.75">
      <c r="C891" s="3"/>
    </row>
    <row r="892" ht="15.75">
      <c r="C892" s="3"/>
    </row>
    <row r="893" ht="15.75">
      <c r="C893" s="3"/>
    </row>
    <row r="894" ht="15.75">
      <c r="C894" s="3"/>
    </row>
    <row r="895" ht="15.75">
      <c r="C895" s="3"/>
    </row>
    <row r="896" ht="15.75">
      <c r="C896" s="3"/>
    </row>
    <row r="897" ht="15.75">
      <c r="C897" s="3"/>
    </row>
    <row r="898" ht="15.75">
      <c r="C898" s="3"/>
    </row>
    <row r="899" ht="15.75">
      <c r="C899" s="3"/>
    </row>
    <row r="900" ht="15.75">
      <c r="C900" s="3"/>
    </row>
    <row r="901" ht="15.75">
      <c r="C901" s="3"/>
    </row>
    <row r="902" ht="15.75">
      <c r="C902" s="3"/>
    </row>
    <row r="903" ht="15.75">
      <c r="C903" s="3"/>
    </row>
    <row r="904" ht="15.75">
      <c r="C904" s="3"/>
    </row>
    <row r="905" ht="15.75">
      <c r="C905" s="3"/>
    </row>
    <row r="906" ht="15.75">
      <c r="C906" s="3"/>
    </row>
    <row r="907" ht="15.75">
      <c r="C907" s="3"/>
    </row>
    <row r="908" ht="15.75">
      <c r="C908" s="3"/>
    </row>
    <row r="909" ht="15.75">
      <c r="C909" s="3"/>
    </row>
    <row r="910" ht="15.75">
      <c r="C910" s="3"/>
    </row>
    <row r="911" ht="15.75">
      <c r="C911" s="3"/>
    </row>
    <row r="912" ht="15.75">
      <c r="C912" s="3"/>
    </row>
    <row r="913" ht="15.75">
      <c r="C913" s="3"/>
    </row>
    <row r="914" ht="15.75">
      <c r="C914" s="3"/>
    </row>
    <row r="915" ht="15.75">
      <c r="C915" s="3"/>
    </row>
    <row r="916" ht="15.75">
      <c r="C916" s="3"/>
    </row>
    <row r="917" ht="15.75">
      <c r="C917" s="3"/>
    </row>
    <row r="918" ht="15.75">
      <c r="C918" s="3"/>
    </row>
    <row r="919" ht="15.75">
      <c r="C919" s="3"/>
    </row>
    <row r="920" ht="15.75">
      <c r="C920" s="3"/>
    </row>
    <row r="921" ht="15.75">
      <c r="C921" s="3"/>
    </row>
    <row r="922" ht="15.75">
      <c r="C922" s="3"/>
    </row>
    <row r="923" ht="15.75">
      <c r="C923" s="3"/>
    </row>
    <row r="924" ht="15.75">
      <c r="C924" s="3"/>
    </row>
    <row r="925" ht="15.75">
      <c r="C925" s="3"/>
    </row>
    <row r="926" ht="15.75">
      <c r="C926" s="3"/>
    </row>
    <row r="927" ht="15.75">
      <c r="C927" s="3"/>
    </row>
    <row r="928" ht="15.75">
      <c r="C928" s="3"/>
    </row>
    <row r="929" ht="15.75">
      <c r="C929" s="3"/>
    </row>
    <row r="930" ht="15.75">
      <c r="C930" s="3"/>
    </row>
    <row r="931" ht="15.75">
      <c r="C931" s="3"/>
    </row>
    <row r="932" ht="15.75">
      <c r="C932" s="3"/>
    </row>
    <row r="933" ht="15.75">
      <c r="C933" s="3"/>
    </row>
    <row r="934" ht="15.75">
      <c r="C934" s="3"/>
    </row>
    <row r="935" ht="15.75">
      <c r="C935" s="3"/>
    </row>
    <row r="936" ht="15.75">
      <c r="C936" s="3"/>
    </row>
    <row r="937" ht="15.75">
      <c r="C937" s="3"/>
    </row>
    <row r="938" ht="15.75">
      <c r="C938" s="3"/>
    </row>
    <row r="939" ht="15.75">
      <c r="C939" s="3"/>
    </row>
    <row r="940" ht="15.75">
      <c r="C940" s="3"/>
    </row>
    <row r="941" ht="15.75">
      <c r="C941" s="3"/>
    </row>
    <row r="942" ht="15.75">
      <c r="C942" s="3"/>
    </row>
    <row r="943" ht="15.75">
      <c r="C943" s="3"/>
    </row>
    <row r="944" ht="15.75">
      <c r="C944" s="3"/>
    </row>
    <row r="945" ht="15.75">
      <c r="C945" s="3"/>
    </row>
    <row r="946" ht="15.75">
      <c r="C946" s="3"/>
    </row>
    <row r="947" ht="15.75">
      <c r="C947" s="3"/>
    </row>
    <row r="948" ht="15.75">
      <c r="C948" s="3"/>
    </row>
    <row r="949" ht="15.75">
      <c r="C949" s="3"/>
    </row>
    <row r="950" ht="15.75">
      <c r="C950" s="3"/>
    </row>
    <row r="951" ht="15.75">
      <c r="C951" s="3"/>
    </row>
    <row r="952" ht="15.75">
      <c r="C952" s="3"/>
    </row>
    <row r="953" ht="15.75">
      <c r="C953" s="3"/>
    </row>
    <row r="954" ht="15.75">
      <c r="C954" s="3"/>
    </row>
    <row r="955" ht="15.75">
      <c r="C955" s="3"/>
    </row>
    <row r="956" ht="15.75">
      <c r="C956" s="3"/>
    </row>
    <row r="957" ht="15.75">
      <c r="C957" s="3"/>
    </row>
    <row r="958" ht="15.75">
      <c r="C958" s="3"/>
    </row>
    <row r="959" ht="15.75">
      <c r="C959" s="3"/>
    </row>
    <row r="960" ht="15.75">
      <c r="C960" s="3"/>
    </row>
    <row r="961" ht="15.75">
      <c r="C961" s="3"/>
    </row>
    <row r="962" ht="15.75">
      <c r="C962" s="3"/>
    </row>
    <row r="963" ht="15.75">
      <c r="C963" s="3"/>
    </row>
    <row r="964" ht="15.75">
      <c r="C964" s="3"/>
    </row>
    <row r="965" ht="15.75">
      <c r="C965" s="3"/>
    </row>
    <row r="966" ht="15.75">
      <c r="C966" s="3"/>
    </row>
    <row r="967" ht="15.75">
      <c r="C967" s="3"/>
    </row>
    <row r="968" ht="15.75">
      <c r="C968" s="3"/>
    </row>
    <row r="969" ht="15.75">
      <c r="C969" s="3"/>
    </row>
    <row r="970" ht="15.75">
      <c r="C970" s="3"/>
    </row>
    <row r="971" ht="15.75">
      <c r="C971" s="3"/>
    </row>
    <row r="972" ht="15.75">
      <c r="C972" s="3"/>
    </row>
    <row r="973" ht="15.75">
      <c r="C973" s="3"/>
    </row>
    <row r="974" ht="15.75">
      <c r="C974" s="3"/>
    </row>
    <row r="975" ht="15.75">
      <c r="C975" s="3"/>
    </row>
    <row r="976" ht="15.75">
      <c r="C976" s="3"/>
    </row>
    <row r="977" ht="15.75">
      <c r="C977" s="3"/>
    </row>
    <row r="978" ht="15.75">
      <c r="C978" s="3"/>
    </row>
    <row r="979" ht="15.75">
      <c r="C979" s="3"/>
    </row>
    <row r="980" ht="15.75">
      <c r="C980" s="3"/>
    </row>
    <row r="981" ht="15.75">
      <c r="C981" s="3"/>
    </row>
    <row r="982" ht="15.75">
      <c r="C982" s="3"/>
    </row>
    <row r="983" ht="15.75">
      <c r="C983" s="3"/>
    </row>
    <row r="984" ht="15.75">
      <c r="C984" s="3"/>
    </row>
    <row r="985" ht="15.75">
      <c r="C985" s="3"/>
    </row>
    <row r="986" ht="15.75">
      <c r="C986" s="3"/>
    </row>
    <row r="987" ht="15.75">
      <c r="C987" s="3"/>
    </row>
    <row r="988" ht="15.75">
      <c r="C988" s="3"/>
    </row>
    <row r="989" ht="15.75">
      <c r="C989" s="3"/>
    </row>
    <row r="990" ht="15.75">
      <c r="C990" s="3"/>
    </row>
    <row r="991" ht="15.75">
      <c r="C991" s="3"/>
    </row>
    <row r="992" ht="15.75">
      <c r="C992" s="3"/>
    </row>
    <row r="993" ht="15.75">
      <c r="C993" s="3"/>
    </row>
    <row r="994" ht="15.75">
      <c r="C994" s="3"/>
    </row>
    <row r="995" ht="15.75">
      <c r="C995" s="3"/>
    </row>
    <row r="996" ht="15.75">
      <c r="C996" s="3"/>
    </row>
    <row r="997" ht="15.75">
      <c r="C997" s="3"/>
    </row>
    <row r="998" ht="15.75">
      <c r="C998" s="3"/>
    </row>
    <row r="999" ht="15.75">
      <c r="C999" s="3"/>
    </row>
    <row r="1000" ht="15.75">
      <c r="C1000" s="3"/>
    </row>
    <row r="1001" ht="15.75">
      <c r="C1001" s="3"/>
    </row>
    <row r="1002" ht="15.75">
      <c r="C1002" s="3"/>
    </row>
    <row r="1003" ht="15.75">
      <c r="C1003" s="3"/>
    </row>
    <row r="1004" ht="15.75">
      <c r="C1004" s="3"/>
    </row>
    <row r="1005" ht="15.75">
      <c r="C1005" s="3"/>
    </row>
    <row r="1006" ht="15.75">
      <c r="C1006" s="3"/>
    </row>
    <row r="1007" ht="15.75">
      <c r="C1007" s="3"/>
    </row>
    <row r="1008" ht="15.75">
      <c r="C1008" s="3"/>
    </row>
    <row r="1009" ht="15.75">
      <c r="C1009" s="3"/>
    </row>
    <row r="1010" ht="15.75">
      <c r="C1010" s="3"/>
    </row>
    <row r="1011" ht="15.75">
      <c r="C1011" s="3"/>
    </row>
    <row r="1012" ht="15.75">
      <c r="C1012" s="3"/>
    </row>
    <row r="1013" ht="15.75">
      <c r="C1013" s="3"/>
    </row>
    <row r="1014" ht="15.75">
      <c r="C1014" s="3"/>
    </row>
    <row r="1015" ht="15.75">
      <c r="C1015" s="3"/>
    </row>
    <row r="1016" ht="15.75">
      <c r="C1016" s="3"/>
    </row>
    <row r="1017" ht="15.75">
      <c r="C1017" s="3"/>
    </row>
    <row r="1018" ht="15.75">
      <c r="C1018" s="3"/>
    </row>
    <row r="1019" ht="15.75">
      <c r="C1019" s="3"/>
    </row>
    <row r="1020" ht="15.75">
      <c r="C1020" s="3"/>
    </row>
    <row r="1021" ht="15.75">
      <c r="C1021" s="3"/>
    </row>
    <row r="1022" ht="15.75">
      <c r="C1022" s="3"/>
    </row>
    <row r="1023" ht="15.75">
      <c r="C1023" s="3"/>
    </row>
    <row r="1024" ht="15.75">
      <c r="C1024" s="3"/>
    </row>
    <row r="1025" ht="15.75">
      <c r="C1025" s="3"/>
    </row>
    <row r="1026" ht="15.75">
      <c r="C1026" s="3"/>
    </row>
    <row r="1027" ht="15.75">
      <c r="C1027" s="3"/>
    </row>
    <row r="1028" ht="15.75">
      <c r="C1028" s="3"/>
    </row>
    <row r="1029" ht="15.75">
      <c r="C1029" s="3"/>
    </row>
    <row r="1030" ht="15.75">
      <c r="C1030" s="3"/>
    </row>
    <row r="1031" ht="15.75">
      <c r="C1031" s="3"/>
    </row>
    <row r="1032" ht="15.75">
      <c r="C1032" s="3"/>
    </row>
    <row r="1033" ht="15.75">
      <c r="C1033" s="3"/>
    </row>
    <row r="1034" ht="15.75">
      <c r="C1034" s="3"/>
    </row>
    <row r="1035" ht="15.75">
      <c r="C1035" s="3"/>
    </row>
    <row r="1036" ht="15.75">
      <c r="C1036" s="3"/>
    </row>
    <row r="1037" ht="15.75">
      <c r="C1037" s="3"/>
    </row>
    <row r="1038" ht="15.75">
      <c r="C1038" s="3"/>
    </row>
    <row r="1039" ht="15.75">
      <c r="C1039" s="3"/>
    </row>
    <row r="1040" ht="15.75">
      <c r="C1040" s="3"/>
    </row>
    <row r="1041" ht="15.75">
      <c r="C1041" s="3"/>
    </row>
    <row r="1042" ht="15.75">
      <c r="C1042" s="3"/>
    </row>
    <row r="1043" ht="15.75">
      <c r="C1043" s="3"/>
    </row>
    <row r="1044" ht="15.75">
      <c r="C1044" s="3"/>
    </row>
    <row r="1045" ht="15.75">
      <c r="C1045" s="3"/>
    </row>
    <row r="1046" ht="15.75">
      <c r="C1046" s="3"/>
    </row>
    <row r="1047" ht="15.75">
      <c r="C1047" s="3"/>
    </row>
    <row r="1048" ht="15.75">
      <c r="C1048" s="3"/>
    </row>
    <row r="1049" ht="15.75">
      <c r="C1049" s="3"/>
    </row>
    <row r="1050" ht="15.75">
      <c r="C1050" s="3"/>
    </row>
    <row r="1051" ht="15.75">
      <c r="C1051" s="3"/>
    </row>
    <row r="1052" ht="15.75">
      <c r="C1052" s="3"/>
    </row>
    <row r="1053" ht="15.75">
      <c r="C1053" s="3"/>
    </row>
    <row r="1054" ht="15.75">
      <c r="C1054" s="3"/>
    </row>
    <row r="1055" ht="15.75">
      <c r="C1055" s="3"/>
    </row>
    <row r="1056" ht="15.75">
      <c r="C1056" s="3"/>
    </row>
    <row r="1057" ht="15.75">
      <c r="C1057" s="3"/>
    </row>
    <row r="1058" ht="15.75">
      <c r="C1058" s="3"/>
    </row>
    <row r="1059" ht="15.75">
      <c r="C1059" s="3"/>
    </row>
    <row r="1060" ht="15.75">
      <c r="C1060" s="3"/>
    </row>
    <row r="1061" ht="15.75">
      <c r="C1061" s="3"/>
    </row>
    <row r="1062" ht="15.75">
      <c r="C1062" s="3"/>
    </row>
    <row r="1063" ht="15.75">
      <c r="C1063" s="3"/>
    </row>
    <row r="1064" ht="15.75">
      <c r="C1064" s="3"/>
    </row>
    <row r="1065" ht="15.75">
      <c r="C1065" s="3"/>
    </row>
    <row r="1066" ht="15.75">
      <c r="C1066" s="3"/>
    </row>
    <row r="1067" ht="15.75">
      <c r="C1067" s="3"/>
    </row>
    <row r="1068" ht="15.75">
      <c r="C1068" s="3"/>
    </row>
    <row r="1069" ht="15.75">
      <c r="C1069" s="3"/>
    </row>
    <row r="1070" ht="15.75">
      <c r="C1070" s="3"/>
    </row>
    <row r="1071" ht="15.75">
      <c r="C1071" s="3"/>
    </row>
    <row r="1072" ht="15.75">
      <c r="C1072" s="3"/>
    </row>
    <row r="1073" ht="15.75">
      <c r="C1073" s="3"/>
    </row>
    <row r="1074" ht="15.75">
      <c r="C1074" s="3"/>
    </row>
    <row r="1075" ht="15.75">
      <c r="C1075" s="3"/>
    </row>
    <row r="1076" ht="15.75">
      <c r="C1076" s="3"/>
    </row>
    <row r="1077" ht="15.75">
      <c r="C1077" s="3"/>
    </row>
    <row r="1078" ht="15.75">
      <c r="C1078" s="3"/>
    </row>
    <row r="1079" ht="15.75">
      <c r="C1079" s="3"/>
    </row>
    <row r="1080" ht="15.75">
      <c r="C1080" s="3"/>
    </row>
    <row r="1081" ht="15.75">
      <c r="C1081" s="3"/>
    </row>
    <row r="1082" ht="15.75">
      <c r="C1082" s="3"/>
    </row>
    <row r="1083" ht="15.75">
      <c r="C1083" s="3"/>
    </row>
    <row r="1084" ht="15.75">
      <c r="C1084" s="3"/>
    </row>
    <row r="1085" ht="15.75">
      <c r="C1085" s="3"/>
    </row>
    <row r="1086" ht="15.75">
      <c r="C1086" s="3"/>
    </row>
    <row r="1087" ht="15.75">
      <c r="C1087" s="3"/>
    </row>
    <row r="1088" ht="15.75">
      <c r="C1088" s="3"/>
    </row>
    <row r="1089" ht="15.75">
      <c r="C1089" s="3"/>
    </row>
    <row r="1090" ht="15.75">
      <c r="C1090" s="3"/>
    </row>
    <row r="1091" ht="15.75">
      <c r="C1091" s="3"/>
    </row>
    <row r="1092" ht="15.75">
      <c r="C1092" s="3"/>
    </row>
    <row r="1093" ht="15.75">
      <c r="C1093" s="3"/>
    </row>
    <row r="1094" ht="15.75">
      <c r="C1094" s="3"/>
    </row>
    <row r="1095" ht="15.75">
      <c r="C1095" s="3"/>
    </row>
    <row r="1096" ht="15.75">
      <c r="C1096" s="3"/>
    </row>
    <row r="1097" ht="15.75">
      <c r="C1097" s="3"/>
    </row>
    <row r="1098" ht="15.75">
      <c r="C1098" s="3"/>
    </row>
    <row r="1099" ht="15.75">
      <c r="C1099" s="3"/>
    </row>
    <row r="1100" ht="15.75">
      <c r="C1100" s="3"/>
    </row>
    <row r="1101" ht="15.75">
      <c r="C1101" s="3"/>
    </row>
    <row r="1102" ht="15.75">
      <c r="C1102" s="3"/>
    </row>
    <row r="1103" ht="15.75">
      <c r="C1103" s="3"/>
    </row>
    <row r="1104" ht="15.75">
      <c r="C1104" s="3"/>
    </row>
    <row r="1105" ht="15.75">
      <c r="C1105" s="3"/>
    </row>
    <row r="1106" ht="15.75">
      <c r="C1106" s="3"/>
    </row>
    <row r="1107" ht="15.75">
      <c r="C1107" s="3"/>
    </row>
    <row r="1108" ht="15.75">
      <c r="C1108" s="3"/>
    </row>
    <row r="1109" ht="15.75">
      <c r="C1109" s="3"/>
    </row>
    <row r="1110" ht="15.75">
      <c r="C1110" s="3"/>
    </row>
    <row r="1111" ht="15.75">
      <c r="C1111" s="3"/>
    </row>
    <row r="1112" ht="15.75">
      <c r="C1112" s="3"/>
    </row>
    <row r="1113" ht="15.75">
      <c r="C1113" s="3"/>
    </row>
    <row r="1114" ht="15.75">
      <c r="C1114" s="3"/>
    </row>
    <row r="1115" ht="15.75">
      <c r="C1115" s="3"/>
    </row>
    <row r="1116" ht="15.75">
      <c r="C1116" s="3"/>
    </row>
    <row r="1117" ht="15.75">
      <c r="C1117" s="3"/>
    </row>
    <row r="1118" ht="15.75">
      <c r="C1118" s="3"/>
    </row>
    <row r="1119" ht="15.75">
      <c r="C1119" s="3"/>
    </row>
    <row r="1120" ht="15.75">
      <c r="C1120" s="3"/>
    </row>
    <row r="1121" ht="15.75">
      <c r="C1121" s="3"/>
    </row>
    <row r="1122" ht="15.75">
      <c r="C1122" s="3"/>
    </row>
    <row r="1123" ht="15.75">
      <c r="C1123" s="3"/>
    </row>
    <row r="1124" ht="15.75">
      <c r="C1124" s="3"/>
    </row>
    <row r="1125" ht="15.75">
      <c r="C1125" s="3"/>
    </row>
    <row r="1126" ht="15.75">
      <c r="C1126" s="3"/>
    </row>
    <row r="1127" ht="15.75">
      <c r="C1127" s="3"/>
    </row>
    <row r="1128" ht="15.75">
      <c r="C1128" s="3"/>
    </row>
    <row r="1129" ht="15.75">
      <c r="C1129" s="3"/>
    </row>
    <row r="1130" ht="15.75">
      <c r="C1130" s="3"/>
    </row>
    <row r="1131" ht="15.75">
      <c r="C1131" s="3"/>
    </row>
    <row r="1132" ht="15.75">
      <c r="C1132" s="3"/>
    </row>
    <row r="1133" ht="15.75">
      <c r="C1133" s="3"/>
    </row>
    <row r="1134" ht="15.75">
      <c r="C1134" s="3"/>
    </row>
    <row r="1135" ht="15.75">
      <c r="C1135" s="3"/>
    </row>
    <row r="1136" ht="15.75">
      <c r="C1136" s="3"/>
    </row>
    <row r="1137" ht="15.75">
      <c r="C1137" s="3"/>
    </row>
    <row r="1138" ht="15.75">
      <c r="C1138" s="3"/>
    </row>
    <row r="1139" ht="15.75">
      <c r="C1139" s="3"/>
    </row>
    <row r="1140" ht="15.75">
      <c r="C1140" s="3"/>
    </row>
    <row r="1141" ht="15.75">
      <c r="C1141" s="3"/>
    </row>
    <row r="1142" ht="15.75">
      <c r="C1142" s="3"/>
    </row>
  </sheetData>
  <mergeCells count="18">
    <mergeCell ref="A72:C72"/>
    <mergeCell ref="A73:C73"/>
    <mergeCell ref="A74:C74"/>
    <mergeCell ref="A78:C78"/>
    <mergeCell ref="A79:C79"/>
    <mergeCell ref="A80:C80"/>
    <mergeCell ref="B85:C85"/>
    <mergeCell ref="B86:C86"/>
    <mergeCell ref="B87:C87"/>
    <mergeCell ref="B88:C88"/>
    <mergeCell ref="B89:C89"/>
    <mergeCell ref="B90:C90"/>
    <mergeCell ref="B96:C96"/>
    <mergeCell ref="B97:C97"/>
    <mergeCell ref="B92:C92"/>
    <mergeCell ref="B93:C93"/>
    <mergeCell ref="B94:C94"/>
    <mergeCell ref="B95:C95"/>
  </mergeCells>
  <conditionalFormatting sqref="G78:G79 S3:S63 C3:C65 G3:G65 K3:K63 O3:O63 W3:W63 AA3:AA63 AE3:AE63 AI3:AI63 AM3:AM63">
    <cfRule type="expression" priority="1" dxfId="0" stopIfTrue="1">
      <formula>(E3)="Y"</formula>
    </cfRule>
    <cfRule type="expression" priority="2" dxfId="1" stopIfTrue="1">
      <formula>(E3)="D"</formula>
    </cfRule>
  </conditionalFormatting>
  <conditionalFormatting sqref="P3:P68 H2:I2 D2:E2 H78 M64:M65 P2:Q2 L2:M2 H3:H68 AJ3:AJ63 D3:D68 Q64:Q65 L3:L68 T3:T63 X3:X63 AB3:AB63 AF3:AF63 AN3:AN63">
    <cfRule type="cellIs" priority="3" dxfId="2" operator="equal" stopIfTrue="1">
      <formula>"R"</formula>
    </cfRule>
    <cfRule type="cellIs" priority="4" dxfId="3" operator="equal" stopIfTrue="1">
      <formula>"Y"</formula>
    </cfRule>
    <cfRule type="cellIs" priority="5" dxfId="4" operator="equal" stopIfTrue="1">
      <formula>"M"</formula>
    </cfRule>
  </conditionalFormatting>
  <conditionalFormatting sqref="Q3:Q63 M66:M71 M3:M63 I3:I71 E3:E71 Q66:Q68 U3:U63 Y3:Y63 AC3:AC63 AG3:AG63 AK3:AK63 AO3:AO63">
    <cfRule type="cellIs" priority="6" dxfId="0" operator="equal" stopIfTrue="1">
      <formula>"Y"</formula>
    </cfRule>
    <cfRule type="cellIs" priority="7" dxfId="1" operator="equal" stopIfTrue="1">
      <formula>"D"</formula>
    </cfRule>
  </conditionalFormatting>
  <conditionalFormatting sqref="E73 I73 M73 L69:L71 D70:D71 H69:H71 P69:Q71">
    <cfRule type="cellIs" priority="8" dxfId="2" operator="equal" stopIfTrue="1">
      <formula>"Y"</formula>
    </cfRule>
    <cfRule type="cellIs" priority="9" dxfId="3" operator="equal" stopIfTrue="1">
      <formula>"M"</formula>
    </cfRule>
    <cfRule type="cellIs" priority="10" dxfId="4" operator="equal" stopIfTrue="1">
      <formula>"N"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acer</cp:lastModifiedBy>
  <dcterms:created xsi:type="dcterms:W3CDTF">2008-03-19T09:01:37Z</dcterms:created>
  <dcterms:modified xsi:type="dcterms:W3CDTF">2016-09-29T03:05:10Z</dcterms:modified>
  <cp:category/>
  <cp:version/>
  <cp:contentType/>
  <cp:contentStatus/>
</cp:coreProperties>
</file>