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1"/>
  </bookViews>
  <sheets>
    <sheet name="姓名序" sheetId="1" r:id="rId1"/>
    <sheet name="1967大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<sst xmlns="http://schemas.openxmlformats.org/spreadsheetml/2006/main" count="1864" uniqueCount="1439">
  <si>
    <t>蘇銘註</t>
  </si>
  <si>
    <t>蘭鴻壽</t>
  </si>
  <si>
    <t>龔　侃</t>
  </si>
  <si>
    <t>江德生</t>
  </si>
  <si>
    <t>彭春明</t>
  </si>
  <si>
    <t>洪育文</t>
  </si>
  <si>
    <t>黃文仲</t>
  </si>
  <si>
    <t>簡詠銘</t>
  </si>
  <si>
    <t>魏金水</t>
  </si>
  <si>
    <t>許梓揚</t>
  </si>
  <si>
    <t>呂克一</t>
  </si>
  <si>
    <t>劉耀塎</t>
  </si>
  <si>
    <t>蔡俊煌</t>
  </si>
  <si>
    <t>楊一侃</t>
  </si>
  <si>
    <t>許長祺</t>
  </si>
  <si>
    <t>陳谷海</t>
  </si>
  <si>
    <t>馬寶國</t>
  </si>
  <si>
    <t>劉榮桂</t>
  </si>
  <si>
    <t>梁芳傑</t>
  </si>
  <si>
    <t>林炎林</t>
  </si>
  <si>
    <t>劉耀祖</t>
  </si>
  <si>
    <t>彭錦銅</t>
  </si>
  <si>
    <t>趙　龍</t>
  </si>
  <si>
    <t>周文島</t>
  </si>
  <si>
    <t>謝正能</t>
  </si>
  <si>
    <t>張台生</t>
  </si>
  <si>
    <t>陳輝水</t>
  </si>
  <si>
    <t>林先樺</t>
  </si>
  <si>
    <t>姜禮文</t>
  </si>
  <si>
    <t>李志雄</t>
  </si>
  <si>
    <t>林修哲</t>
  </si>
  <si>
    <t>何輝煌</t>
  </si>
  <si>
    <t>徐阿田</t>
  </si>
  <si>
    <t>邱浩遠</t>
  </si>
  <si>
    <t>錢鴻康</t>
  </si>
  <si>
    <t>林富松</t>
  </si>
  <si>
    <t>陳毅光</t>
  </si>
  <si>
    <t>劉仁賢</t>
  </si>
  <si>
    <t>黃燦龍</t>
  </si>
  <si>
    <t>陳清和</t>
  </si>
  <si>
    <t>劉明智</t>
  </si>
  <si>
    <t>羅世宏</t>
  </si>
  <si>
    <t>洪舜炯</t>
  </si>
  <si>
    <t>吳萬益</t>
  </si>
  <si>
    <t>羅柏青</t>
  </si>
  <si>
    <t>徐福盈</t>
  </si>
  <si>
    <t>李仁智</t>
  </si>
  <si>
    <t>王思達</t>
  </si>
  <si>
    <t>張明正</t>
  </si>
  <si>
    <t>江光明</t>
  </si>
  <si>
    <t>張弘毅</t>
  </si>
  <si>
    <t>鍾　震</t>
  </si>
  <si>
    <t>高景華</t>
  </si>
  <si>
    <t>何世欽</t>
  </si>
  <si>
    <t>張大為</t>
  </si>
  <si>
    <t>李　浩</t>
  </si>
  <si>
    <t>郭新元</t>
  </si>
  <si>
    <t>夏生力</t>
  </si>
  <si>
    <t>崔古風</t>
  </si>
  <si>
    <t>陳春安</t>
  </si>
  <si>
    <t>潘昭賢</t>
  </si>
  <si>
    <t>蔡裕國</t>
  </si>
  <si>
    <t>蘇敬軾</t>
  </si>
  <si>
    <t>黃正誼</t>
  </si>
  <si>
    <t>陳望平</t>
  </si>
  <si>
    <t>許治行</t>
  </si>
  <si>
    <t>張堅毅</t>
  </si>
  <si>
    <t>李建正</t>
  </si>
  <si>
    <t>章昌台</t>
  </si>
  <si>
    <t>胡孝權</t>
  </si>
  <si>
    <t>夏壽民</t>
  </si>
  <si>
    <t>居　龍</t>
  </si>
  <si>
    <t>葉英芳</t>
  </si>
  <si>
    <t>夏安國</t>
  </si>
  <si>
    <t>王繼國</t>
  </si>
  <si>
    <t>宋　怡</t>
  </si>
  <si>
    <t>歿</t>
  </si>
  <si>
    <t>高何吉</t>
  </si>
  <si>
    <t>林文龍</t>
  </si>
  <si>
    <t>黃振德</t>
  </si>
  <si>
    <t>陳敬忠</t>
  </si>
  <si>
    <t>林志遠</t>
  </si>
  <si>
    <t>呂瑞國</t>
  </si>
  <si>
    <t>陳明哲</t>
  </si>
  <si>
    <t>楊哲銘</t>
  </si>
  <si>
    <t>林錦清</t>
  </si>
  <si>
    <t>吳以禮</t>
  </si>
  <si>
    <t>潘國華</t>
  </si>
  <si>
    <t>鍾明穎</t>
  </si>
  <si>
    <t>鄭逸民</t>
  </si>
  <si>
    <t>李曉金</t>
  </si>
  <si>
    <t>王肅之</t>
  </si>
  <si>
    <t>張正芳</t>
  </si>
  <si>
    <t>莊義利</t>
  </si>
  <si>
    <t>鄭　瑞</t>
  </si>
  <si>
    <t>林明輝</t>
  </si>
  <si>
    <t>羅瑞德</t>
  </si>
  <si>
    <t>魯清龍</t>
  </si>
  <si>
    <t>吳謙榮</t>
  </si>
  <si>
    <t>盧孝東</t>
  </si>
  <si>
    <t>黃聰耀</t>
  </si>
  <si>
    <t>何漢業</t>
  </si>
  <si>
    <t>鍾維鈞</t>
  </si>
  <si>
    <t>陳烈欣</t>
  </si>
  <si>
    <t>王宗耀</t>
  </si>
  <si>
    <t>楊漢瀛</t>
  </si>
  <si>
    <t>方煒煌</t>
  </si>
  <si>
    <t>曾榮華</t>
  </si>
  <si>
    <t>袁至仁</t>
  </si>
  <si>
    <t>林進華</t>
  </si>
  <si>
    <t>楊子江</t>
  </si>
  <si>
    <t>高瑞隆</t>
  </si>
  <si>
    <t>彭新淼</t>
  </si>
  <si>
    <t>李宏明</t>
  </si>
  <si>
    <t>陳憲焜</t>
  </si>
  <si>
    <t>李魁明</t>
  </si>
  <si>
    <t>張正隆</t>
  </si>
  <si>
    <t>李安琪</t>
  </si>
  <si>
    <t>許樹義</t>
  </si>
  <si>
    <t>吳榮真</t>
  </si>
  <si>
    <t>柯欣宏</t>
  </si>
  <si>
    <t>李得璋</t>
  </si>
  <si>
    <t>李銘銓</t>
  </si>
  <si>
    <t>林宏魁</t>
  </si>
  <si>
    <t>吳英哲</t>
  </si>
  <si>
    <t>蘇志鴻</t>
  </si>
  <si>
    <t>方俊民</t>
  </si>
  <si>
    <t>劉俊弘</t>
  </si>
  <si>
    <t>鄭榮堃</t>
  </si>
  <si>
    <t>侯延輝</t>
  </si>
  <si>
    <t>劉家成</t>
  </si>
  <si>
    <t>張世傑</t>
  </si>
  <si>
    <t>董心怡</t>
  </si>
  <si>
    <t>劉緯中</t>
  </si>
  <si>
    <t>李同德</t>
  </si>
  <si>
    <t>陳錦士</t>
  </si>
  <si>
    <t>邱弘毅</t>
  </si>
  <si>
    <t>蔡震邦</t>
  </si>
  <si>
    <t>蔣志明</t>
  </si>
  <si>
    <t>郭立中</t>
  </si>
  <si>
    <t>許清元</t>
  </si>
  <si>
    <t>陸人揚</t>
  </si>
  <si>
    <t>李南海</t>
  </si>
  <si>
    <t>幸誠之</t>
  </si>
  <si>
    <t>高添和</t>
  </si>
  <si>
    <t>周長城</t>
  </si>
  <si>
    <t>黃國青</t>
  </si>
  <si>
    <t>邱益煌</t>
  </si>
  <si>
    <t>李泰山</t>
  </si>
  <si>
    <t>黃漢珍</t>
  </si>
  <si>
    <t>葉照榮</t>
  </si>
  <si>
    <t>江侃士</t>
  </si>
  <si>
    <t>杜建築</t>
  </si>
  <si>
    <t>蔣漢民</t>
  </si>
  <si>
    <t>王保礎</t>
  </si>
  <si>
    <t>劉哲雄</t>
  </si>
  <si>
    <t>陳椿軒</t>
  </si>
  <si>
    <t>張　恕</t>
  </si>
  <si>
    <t>鄭念華</t>
  </si>
  <si>
    <t>吳榮淞</t>
  </si>
  <si>
    <t>陳永昌</t>
  </si>
  <si>
    <t>張宗源</t>
  </si>
  <si>
    <t>陳裕松</t>
  </si>
  <si>
    <t>林澤顯</t>
  </si>
  <si>
    <t>廖榮龍</t>
  </si>
  <si>
    <t>黃泓熹</t>
  </si>
  <si>
    <t>徐貴能</t>
  </si>
  <si>
    <t>蔡錫圭</t>
  </si>
  <si>
    <t>林忠和</t>
  </si>
  <si>
    <t>王贊紹</t>
  </si>
  <si>
    <t>郭賢明</t>
  </si>
  <si>
    <t>蔡技源</t>
  </si>
  <si>
    <t>聯絡人</t>
  </si>
  <si>
    <t>王自展</t>
  </si>
  <si>
    <t>王博文</t>
  </si>
  <si>
    <t>王輝煌</t>
  </si>
  <si>
    <t>宋振春</t>
  </si>
  <si>
    <t>吳學道</t>
  </si>
  <si>
    <t>林益賢</t>
  </si>
  <si>
    <t>林富聚</t>
  </si>
  <si>
    <t>洪明祥</t>
  </si>
  <si>
    <t>唐敏添</t>
  </si>
  <si>
    <t>陳世輝</t>
  </si>
  <si>
    <t>陳林龍</t>
  </si>
  <si>
    <t>張明朝</t>
  </si>
  <si>
    <t>張建興</t>
  </si>
  <si>
    <t>黃祥光</t>
  </si>
  <si>
    <t>郭仁煌</t>
  </si>
  <si>
    <t>游俊豪</t>
  </si>
  <si>
    <t>黃重和</t>
  </si>
  <si>
    <t>楊志宏</t>
  </si>
  <si>
    <t>蔡繼端</t>
  </si>
  <si>
    <t>鄭國華</t>
  </si>
  <si>
    <t>謝清河</t>
  </si>
  <si>
    <t>穆椿龍</t>
  </si>
  <si>
    <t>王錦鋒</t>
  </si>
  <si>
    <t>王光祖</t>
  </si>
  <si>
    <t>尹建南</t>
  </si>
  <si>
    <t>王文傑</t>
  </si>
  <si>
    <t>王琮旭</t>
  </si>
  <si>
    <t>孟慶立</t>
  </si>
  <si>
    <t>陳鈴洲</t>
  </si>
  <si>
    <t>王永森</t>
  </si>
  <si>
    <t>周中文</t>
  </si>
  <si>
    <t>王忠毅</t>
  </si>
  <si>
    <t>王茂正</t>
  </si>
  <si>
    <t>王榮傳</t>
  </si>
  <si>
    <t>王文雄</t>
  </si>
  <si>
    <t>王贊育</t>
  </si>
  <si>
    <t>王敬中</t>
  </si>
  <si>
    <t>王文隆</t>
  </si>
  <si>
    <t>王立雄</t>
  </si>
  <si>
    <t>陳鵬光</t>
  </si>
  <si>
    <t>王萬興</t>
  </si>
  <si>
    <t>王柏辰</t>
  </si>
  <si>
    <t>王勝煌</t>
  </si>
  <si>
    <t>吳瑞慶</t>
  </si>
  <si>
    <t>王　經</t>
  </si>
  <si>
    <t>方隆彰</t>
  </si>
  <si>
    <t>李榮明</t>
  </si>
  <si>
    <t>方國隆</t>
  </si>
  <si>
    <t>呂佳興</t>
  </si>
  <si>
    <t>王隴聲</t>
  </si>
  <si>
    <t>王思源</t>
  </si>
  <si>
    <t>呂紹萍</t>
  </si>
  <si>
    <t>王振漢</t>
  </si>
  <si>
    <t>王忠雄</t>
  </si>
  <si>
    <t>王　魯</t>
  </si>
  <si>
    <t>李重春</t>
  </si>
  <si>
    <t>江未法</t>
  </si>
  <si>
    <t>古元章</t>
  </si>
  <si>
    <t>余志民</t>
  </si>
  <si>
    <t>王惠民</t>
  </si>
  <si>
    <t>王偉光</t>
  </si>
  <si>
    <t>谷德良</t>
  </si>
  <si>
    <t>李之樺</t>
  </si>
  <si>
    <t>費昌勇</t>
  </si>
  <si>
    <t>李水議</t>
  </si>
  <si>
    <t>方仁楠</t>
  </si>
  <si>
    <t>呂學隆</t>
  </si>
  <si>
    <t>江冠生</t>
  </si>
  <si>
    <t>李正麟</t>
  </si>
  <si>
    <t>王　弓</t>
  </si>
  <si>
    <t>江大中</t>
  </si>
  <si>
    <t>吳中傑</t>
  </si>
  <si>
    <t>李北龍</t>
  </si>
  <si>
    <t>池新明</t>
  </si>
  <si>
    <t>李洽堂</t>
  </si>
  <si>
    <t>王燦興</t>
  </si>
  <si>
    <t>李建邦</t>
  </si>
  <si>
    <t>杜讚貴</t>
  </si>
  <si>
    <t>潘錦然</t>
  </si>
  <si>
    <t>沈哲文</t>
  </si>
  <si>
    <t>吳宗益</t>
  </si>
  <si>
    <t>戴伯泰</t>
  </si>
  <si>
    <t>何志宏</t>
  </si>
  <si>
    <t>蘇銘註</t>
  </si>
  <si>
    <t>汪進華</t>
  </si>
  <si>
    <t>李良誠</t>
  </si>
  <si>
    <t>呂芳勳</t>
  </si>
  <si>
    <t>江宗仁</t>
  </si>
  <si>
    <t>李棟堃</t>
  </si>
  <si>
    <t>呂孜儒</t>
  </si>
  <si>
    <t>李添旺</t>
  </si>
  <si>
    <t>余松濱</t>
  </si>
  <si>
    <t>江春木</t>
  </si>
  <si>
    <t>呂學能</t>
  </si>
  <si>
    <t>吳振堃</t>
  </si>
  <si>
    <t>李銘鴻</t>
  </si>
  <si>
    <t>吳官傑</t>
  </si>
  <si>
    <t>周業鈴</t>
  </si>
  <si>
    <t>呂文龍</t>
  </si>
  <si>
    <t>呂傳欽</t>
  </si>
  <si>
    <t>李士雄</t>
  </si>
  <si>
    <t>李廣正</t>
  </si>
  <si>
    <t>邱炳南</t>
  </si>
  <si>
    <t>吳榮燦</t>
  </si>
  <si>
    <t>林　菜</t>
  </si>
  <si>
    <t>吳慶義</t>
  </si>
  <si>
    <t>沈信頴</t>
  </si>
  <si>
    <t>李賢良</t>
  </si>
  <si>
    <t>林尚敬</t>
  </si>
  <si>
    <t>余志道</t>
  </si>
  <si>
    <t>吳逸人</t>
  </si>
  <si>
    <t>張福西</t>
  </si>
  <si>
    <t>葉宏志</t>
  </si>
  <si>
    <t>李志龍</t>
  </si>
  <si>
    <t>李秀明</t>
  </si>
  <si>
    <t>李凱弟</t>
  </si>
  <si>
    <t>吳震中</t>
  </si>
  <si>
    <t>李宗憲</t>
  </si>
  <si>
    <t>林呈祥</t>
  </si>
  <si>
    <t>李瑞楨</t>
  </si>
  <si>
    <t>吳銘津</t>
  </si>
  <si>
    <t>李哲文</t>
  </si>
  <si>
    <t>李中夏</t>
  </si>
  <si>
    <t>李真鵬</t>
  </si>
  <si>
    <t>李萬清</t>
  </si>
  <si>
    <t>吳子龍</t>
  </si>
  <si>
    <t>于學治</t>
  </si>
  <si>
    <t>李宏耀</t>
  </si>
  <si>
    <t>林山峰</t>
  </si>
  <si>
    <t>李培賢</t>
  </si>
  <si>
    <t>林祥麟</t>
  </si>
  <si>
    <t>林友祥</t>
  </si>
  <si>
    <t>邱錦成</t>
  </si>
  <si>
    <t>林友文</t>
  </si>
  <si>
    <t>吳廷訓</t>
  </si>
  <si>
    <t>吳柏樹</t>
  </si>
  <si>
    <t>林進發</t>
  </si>
  <si>
    <t>林東昇</t>
  </si>
  <si>
    <t>李明德</t>
  </si>
  <si>
    <t>林輝煌</t>
  </si>
  <si>
    <t>俞元傑</t>
  </si>
  <si>
    <t>李欽漳</t>
  </si>
  <si>
    <t>周添壽</t>
  </si>
  <si>
    <t>林克昌</t>
  </si>
  <si>
    <t>朱秋龍</t>
  </si>
  <si>
    <t>余鎮華</t>
  </si>
  <si>
    <t>林明榮</t>
  </si>
  <si>
    <t>周忠福</t>
  </si>
  <si>
    <t>周明哲</t>
  </si>
  <si>
    <t>周明敬</t>
  </si>
  <si>
    <t>林輝龍</t>
  </si>
  <si>
    <t>翁宗仁</t>
  </si>
  <si>
    <t>林文賢</t>
  </si>
  <si>
    <t>周文集</t>
  </si>
  <si>
    <t>駱秀明</t>
  </si>
  <si>
    <t>林水泉</t>
  </si>
  <si>
    <t>周聰明</t>
  </si>
  <si>
    <t>徐添福</t>
  </si>
  <si>
    <t>周青正</t>
  </si>
  <si>
    <t>黃崇堯</t>
  </si>
  <si>
    <t>和光宇</t>
  </si>
  <si>
    <t>林子亮</t>
  </si>
  <si>
    <t>林泓源</t>
  </si>
  <si>
    <t>王　介</t>
  </si>
  <si>
    <t>林金聲</t>
  </si>
  <si>
    <t>林吳達</t>
  </si>
  <si>
    <t>何逢章</t>
  </si>
  <si>
    <t>林文棟</t>
  </si>
  <si>
    <t>黃孝忠</t>
  </si>
  <si>
    <t>林彥輝</t>
  </si>
  <si>
    <t>金惟純</t>
  </si>
  <si>
    <t>邱垂嘉</t>
  </si>
  <si>
    <t>林宗柏</t>
  </si>
  <si>
    <t>林信義</t>
  </si>
  <si>
    <t>官翰耀</t>
  </si>
  <si>
    <t>林　彬</t>
  </si>
  <si>
    <t>林敬揚</t>
  </si>
  <si>
    <t>吳　彥</t>
  </si>
  <si>
    <t>高　隆</t>
  </si>
  <si>
    <t>高文連</t>
  </si>
  <si>
    <t>林銘鐘</t>
  </si>
  <si>
    <t>俞文蔚</t>
  </si>
  <si>
    <t>林隆元</t>
  </si>
  <si>
    <t>林子文</t>
  </si>
  <si>
    <t>連維烈</t>
  </si>
  <si>
    <t>高三達</t>
  </si>
  <si>
    <t>徐嘉英</t>
  </si>
  <si>
    <t>林隆毅</t>
  </si>
  <si>
    <t>林新寶</t>
  </si>
  <si>
    <t>洪本偉</t>
  </si>
  <si>
    <t>蔡光輝</t>
  </si>
  <si>
    <t>徐永和</t>
  </si>
  <si>
    <t>柯國輝</t>
  </si>
  <si>
    <t>洪台安</t>
  </si>
  <si>
    <t>高坤池</t>
  </si>
  <si>
    <t>洪金虎</t>
  </si>
  <si>
    <t>陳志文</t>
  </si>
  <si>
    <t>時維忠</t>
  </si>
  <si>
    <t>邱漢照</t>
  </si>
  <si>
    <t>陳正昇</t>
  </si>
  <si>
    <t>相同新</t>
  </si>
  <si>
    <t>范姜星釧</t>
  </si>
  <si>
    <t>陳宗甫</t>
  </si>
  <si>
    <t>陳文仁</t>
  </si>
  <si>
    <t>林賜濱</t>
  </si>
  <si>
    <t>徐少游</t>
  </si>
  <si>
    <t>季克非</t>
  </si>
  <si>
    <t>唐才承</t>
  </si>
  <si>
    <t>范泰豐</t>
  </si>
  <si>
    <t>高尚賢</t>
  </si>
  <si>
    <t>曾友正</t>
  </si>
  <si>
    <t>高鶴軒</t>
  </si>
  <si>
    <t>梁以正</t>
  </si>
  <si>
    <t>涂重隆</t>
  </si>
  <si>
    <t>陳金龍</t>
  </si>
  <si>
    <t>曹木楊</t>
  </si>
  <si>
    <t>陳靜夫</t>
  </si>
  <si>
    <t>陳光楷</t>
  </si>
  <si>
    <t>侯有善</t>
  </si>
  <si>
    <t>翁青志</t>
  </si>
  <si>
    <t>柯晴耀</t>
  </si>
  <si>
    <t>梁東源</t>
  </si>
  <si>
    <t>郭偉成</t>
  </si>
  <si>
    <t>林　中</t>
  </si>
  <si>
    <t>洪松揚</t>
  </si>
  <si>
    <t>郭俊國</t>
  </si>
  <si>
    <t>洪璋堂</t>
  </si>
  <si>
    <t>孫國富</t>
  </si>
  <si>
    <t>景志剛</t>
  </si>
  <si>
    <t>崔健璋</t>
  </si>
  <si>
    <t>徐永偉</t>
  </si>
  <si>
    <t>張　正</t>
  </si>
  <si>
    <t>陳鴻志</t>
  </si>
  <si>
    <t>陳邦彥</t>
  </si>
  <si>
    <t>袁天明</t>
  </si>
  <si>
    <t>陳一村</t>
  </si>
  <si>
    <t>聞亦明</t>
  </si>
  <si>
    <t>陳文泰</t>
  </si>
  <si>
    <t>張力仁</t>
  </si>
  <si>
    <t>徐榮照</t>
  </si>
  <si>
    <t>游祥吉</t>
  </si>
  <si>
    <t>高培豐</t>
  </si>
  <si>
    <t>張由龍</t>
  </si>
  <si>
    <t>張民維</t>
  </si>
  <si>
    <t>張玉明</t>
  </si>
  <si>
    <t>徐尚奇</t>
  </si>
  <si>
    <t>陳志全</t>
  </si>
  <si>
    <t>許明杰</t>
  </si>
  <si>
    <t>高清祥</t>
  </si>
  <si>
    <t>管嗣廣</t>
  </si>
  <si>
    <t>張吉明</t>
  </si>
  <si>
    <t>張茂彬</t>
  </si>
  <si>
    <t>陳阿明</t>
  </si>
  <si>
    <t>陳　全</t>
  </si>
  <si>
    <t>張世勳</t>
  </si>
  <si>
    <t>劉偉鴻</t>
  </si>
  <si>
    <t>張俊明</t>
  </si>
  <si>
    <t>曾宗賢</t>
  </si>
  <si>
    <t>陳景豐</t>
  </si>
  <si>
    <t>張景亮</t>
  </si>
  <si>
    <t>孫德旺</t>
  </si>
  <si>
    <t>陳舜仁</t>
  </si>
  <si>
    <t>張俊業</t>
  </si>
  <si>
    <t>陳永誠</t>
  </si>
  <si>
    <t>詹雙發</t>
  </si>
  <si>
    <t>陳　俊</t>
  </si>
  <si>
    <t>許銘劍</t>
  </si>
  <si>
    <t>陳順清</t>
  </si>
  <si>
    <t>張發得</t>
  </si>
  <si>
    <t>陳志龍</t>
  </si>
  <si>
    <t>陳榮芳</t>
  </si>
  <si>
    <t>張大川</t>
  </si>
  <si>
    <t>陳逸正</t>
  </si>
  <si>
    <t>張祖寬</t>
  </si>
  <si>
    <t>陳智信</t>
  </si>
  <si>
    <t>張國瑋</t>
  </si>
  <si>
    <t>許淳哲</t>
  </si>
  <si>
    <t>陳慶雄</t>
  </si>
  <si>
    <t>蔡思南</t>
  </si>
  <si>
    <t>陳壽松</t>
  </si>
  <si>
    <t>陳承正</t>
  </si>
  <si>
    <t>陳劍農</t>
  </si>
  <si>
    <t>陳燦源</t>
  </si>
  <si>
    <t>陳時超</t>
  </si>
  <si>
    <t>張榮源</t>
  </si>
  <si>
    <t>黃文宗</t>
  </si>
  <si>
    <t>郭維斌</t>
  </si>
  <si>
    <t>陳維彰</t>
  </si>
  <si>
    <t>張世宗</t>
  </si>
  <si>
    <t>陳明裕</t>
  </si>
  <si>
    <t>陳繼平</t>
  </si>
  <si>
    <t>張為鳴</t>
  </si>
  <si>
    <t>陳憲龍</t>
  </si>
  <si>
    <t>陳慶彰</t>
  </si>
  <si>
    <t>莊榮憲</t>
  </si>
  <si>
    <t>許尚華</t>
  </si>
  <si>
    <t>陳澤彥</t>
  </si>
  <si>
    <t>傅芳強</t>
  </si>
  <si>
    <t>張國鈞</t>
  </si>
  <si>
    <t>陳賜坤</t>
  </si>
  <si>
    <t>陳福添</t>
  </si>
  <si>
    <t>張健民</t>
  </si>
  <si>
    <t>陳善錬</t>
  </si>
  <si>
    <t>陳燦堅</t>
  </si>
  <si>
    <t>陳在炖</t>
  </si>
  <si>
    <t>張少南</t>
  </si>
  <si>
    <t>陳靜間</t>
  </si>
  <si>
    <t>陳正宗</t>
  </si>
  <si>
    <t>陳隆廷</t>
  </si>
  <si>
    <t>許金裕</t>
  </si>
  <si>
    <t>許錫慶</t>
  </si>
  <si>
    <t>許火爐</t>
  </si>
  <si>
    <t>陳澤隆</t>
  </si>
  <si>
    <t>黃定義</t>
  </si>
  <si>
    <t>章鳴皐</t>
  </si>
  <si>
    <t>許俊德</t>
  </si>
  <si>
    <t>張文仁</t>
  </si>
  <si>
    <t>陳忠錦</t>
  </si>
  <si>
    <t>曾翁林</t>
  </si>
  <si>
    <t>黃瑞源</t>
  </si>
  <si>
    <t>曹中興</t>
  </si>
  <si>
    <t>陳慶燦</t>
  </si>
  <si>
    <t>曾喬彬</t>
  </si>
  <si>
    <t>張學仁</t>
  </si>
  <si>
    <t>張志成</t>
  </si>
  <si>
    <t>張英銘</t>
  </si>
  <si>
    <t>黃有財</t>
  </si>
  <si>
    <t>彭　昕</t>
  </si>
  <si>
    <t>陳慶曜</t>
  </si>
  <si>
    <t>程宏達</t>
  </si>
  <si>
    <t>張健和</t>
  </si>
  <si>
    <t>張森元</t>
  </si>
  <si>
    <t>陳恆徹</t>
  </si>
  <si>
    <t>詹谷峰</t>
  </si>
  <si>
    <t>張坤鴻</t>
  </si>
  <si>
    <t>俞小龍</t>
  </si>
  <si>
    <t>楊台光</t>
  </si>
  <si>
    <t>楊立奇</t>
  </si>
  <si>
    <t>黃健安</t>
  </si>
  <si>
    <t>張炳輝</t>
  </si>
  <si>
    <t>張惠超</t>
  </si>
  <si>
    <t>葉彥秀</t>
  </si>
  <si>
    <t>張寶生</t>
  </si>
  <si>
    <t>陳健哲</t>
  </si>
  <si>
    <t>黃訓章</t>
  </si>
  <si>
    <t>詹燕卿</t>
  </si>
  <si>
    <t>馮先慰</t>
  </si>
  <si>
    <t>陶　梃</t>
  </si>
  <si>
    <t>楊宏文</t>
  </si>
  <si>
    <t>莊清佳</t>
  </si>
  <si>
    <t>葉名揚</t>
  </si>
  <si>
    <t>傅冠羣</t>
  </si>
  <si>
    <t>王純章</t>
  </si>
  <si>
    <t>黃銘祥</t>
  </si>
  <si>
    <t>黃銘照</t>
  </si>
  <si>
    <t>楊松和</t>
  </si>
  <si>
    <t>葉南生</t>
  </si>
  <si>
    <t>陶　雲</t>
  </si>
  <si>
    <t>楊武勝</t>
  </si>
  <si>
    <t>楊錦龍</t>
  </si>
  <si>
    <t>黃明仁</t>
  </si>
  <si>
    <t>程健萍</t>
  </si>
  <si>
    <t>富鐵鍾</t>
  </si>
  <si>
    <t>華　傑</t>
  </si>
  <si>
    <t>葉振益</t>
  </si>
  <si>
    <t>郭宏安</t>
  </si>
  <si>
    <t>楊永嘉</t>
  </si>
  <si>
    <t>黃純吉</t>
  </si>
  <si>
    <t>蔡葉蒼</t>
  </si>
  <si>
    <t>葉山林</t>
  </si>
  <si>
    <t>舒成基</t>
  </si>
  <si>
    <t>葉慈豪</t>
  </si>
  <si>
    <t>葉恩賜</t>
  </si>
  <si>
    <t>廖銘富</t>
  </si>
  <si>
    <t>楊光龍</t>
  </si>
  <si>
    <t>游輝滄</t>
  </si>
  <si>
    <t>黃維炯</t>
  </si>
  <si>
    <t>黃萬源</t>
  </si>
  <si>
    <t>廖和田</t>
  </si>
  <si>
    <t>簡嘉和</t>
  </si>
  <si>
    <t>潘以成</t>
  </si>
  <si>
    <t>楊鳳台</t>
  </si>
  <si>
    <t>楊定輝</t>
  </si>
  <si>
    <t>楊毓山</t>
  </si>
  <si>
    <t>董仁光</t>
  </si>
  <si>
    <t>黃瑞雄</t>
  </si>
  <si>
    <t>黃基泉</t>
  </si>
  <si>
    <t>蔡維森</t>
  </si>
  <si>
    <t>楊育群</t>
  </si>
  <si>
    <t>楊朝陽</t>
  </si>
  <si>
    <t>葉如松</t>
  </si>
  <si>
    <t>葉久擇</t>
  </si>
  <si>
    <t>楊國華</t>
  </si>
  <si>
    <t>鄭詩隆</t>
  </si>
  <si>
    <t>蔣永寧</t>
  </si>
  <si>
    <t>黃建貴</t>
  </si>
  <si>
    <t>楊昭宏</t>
  </si>
  <si>
    <t>盧銘煌</t>
  </si>
  <si>
    <t>畢復一</t>
  </si>
  <si>
    <t>葉高榮</t>
  </si>
  <si>
    <t>董國忠</t>
  </si>
  <si>
    <t>楊裕得</t>
  </si>
  <si>
    <t>鄭文隆</t>
  </si>
  <si>
    <t>楊朝章</t>
  </si>
  <si>
    <t>劉濟羣</t>
  </si>
  <si>
    <t>劉思培</t>
  </si>
  <si>
    <t>葉聖海</t>
  </si>
  <si>
    <t>鄭正民</t>
  </si>
  <si>
    <t>劉肇嘉</t>
  </si>
  <si>
    <t>楊烱山</t>
  </si>
  <si>
    <t>趙善游</t>
  </si>
  <si>
    <t>詹俊吉</t>
  </si>
  <si>
    <t>鄭風興</t>
  </si>
  <si>
    <t>楊傳良</t>
  </si>
  <si>
    <t>蔡天福</t>
  </si>
  <si>
    <t>鄭子裕</t>
  </si>
  <si>
    <t>鄭紹怡</t>
  </si>
  <si>
    <t>劉明正</t>
  </si>
  <si>
    <t>辜尚志</t>
  </si>
  <si>
    <t>趙鴻愷</t>
  </si>
  <si>
    <t>鄭黎德</t>
  </si>
  <si>
    <t>鄭德熙</t>
  </si>
  <si>
    <t>鄭季衡</t>
  </si>
  <si>
    <t>劉克修</t>
  </si>
  <si>
    <t>趙志光</t>
  </si>
  <si>
    <t>劉鴻明</t>
  </si>
  <si>
    <t>臧國仁</t>
  </si>
  <si>
    <t>蔡行道</t>
  </si>
  <si>
    <t>謝明通</t>
  </si>
  <si>
    <t>蔡文興</t>
  </si>
  <si>
    <t>盧承曾</t>
  </si>
  <si>
    <t>鄭迭勳</t>
  </si>
  <si>
    <t>廖隆昌</t>
  </si>
  <si>
    <t>蕭乃思</t>
  </si>
  <si>
    <t>劉宗賢</t>
  </si>
  <si>
    <t>簡榮坤</t>
  </si>
  <si>
    <t>鍾竟國</t>
  </si>
  <si>
    <t>蔡明哲</t>
  </si>
  <si>
    <t>劉日燦</t>
  </si>
  <si>
    <t>劉華岳</t>
  </si>
  <si>
    <t>謝棟樑</t>
  </si>
  <si>
    <t>廖宜政</t>
  </si>
  <si>
    <t>蕭俊智</t>
  </si>
  <si>
    <t>蔡慶龍</t>
  </si>
  <si>
    <t>繆國璋</t>
  </si>
  <si>
    <t>謝健馨</t>
  </si>
  <si>
    <t>蔡福來</t>
  </si>
  <si>
    <t>盧榮芳</t>
  </si>
  <si>
    <t>劉慶瑞</t>
  </si>
  <si>
    <t>戴志明</t>
  </si>
  <si>
    <t>謝燦銘</t>
  </si>
  <si>
    <t>蕭長榮</t>
  </si>
  <si>
    <t>魏志新</t>
  </si>
  <si>
    <t>謝宗芳</t>
  </si>
  <si>
    <t>簡忠正</t>
  </si>
  <si>
    <t>蘇宏正</t>
  </si>
  <si>
    <t>章威方</t>
  </si>
  <si>
    <t>賴世澤</t>
  </si>
  <si>
    <t>鍾厚民</t>
  </si>
  <si>
    <t>劉旭修</t>
  </si>
  <si>
    <t>顏武鍵</t>
  </si>
  <si>
    <t>劉永昌</t>
  </si>
  <si>
    <t>戴建信</t>
  </si>
  <si>
    <t>蕭信益</t>
  </si>
  <si>
    <t>顏煥財</t>
  </si>
  <si>
    <t>顏武良</t>
  </si>
  <si>
    <t>盧復泰</t>
  </si>
  <si>
    <t>盧弘欣</t>
  </si>
  <si>
    <t>蔣建國</t>
  </si>
  <si>
    <t>賴其文</t>
  </si>
  <si>
    <t>顏中民</t>
  </si>
  <si>
    <t>盧正發</t>
  </si>
  <si>
    <t>蘇家堃</t>
  </si>
  <si>
    <t>蕭國成</t>
  </si>
  <si>
    <t>蘭鴻壽</t>
  </si>
  <si>
    <t>謝柏薯</t>
  </si>
  <si>
    <t>鍾奕仁</t>
  </si>
  <si>
    <t>李昭良</t>
  </si>
  <si>
    <t>戴鴻文</t>
  </si>
  <si>
    <t>羅維中</t>
  </si>
  <si>
    <t>謝錫興</t>
  </si>
  <si>
    <t>蔣長益</t>
  </si>
  <si>
    <t>邱子良</t>
  </si>
  <si>
    <t>韓　彬</t>
  </si>
  <si>
    <t>嚴忠平</t>
  </si>
  <si>
    <t>謝汝敦</t>
  </si>
  <si>
    <t>蘇宗賢</t>
  </si>
  <si>
    <t>韓定國</t>
  </si>
  <si>
    <t>羅克台</t>
  </si>
  <si>
    <t>劉青華</t>
  </si>
  <si>
    <t>周儀向</t>
  </si>
  <si>
    <t>陳維泉</t>
  </si>
  <si>
    <t>韓李瀛</t>
  </si>
  <si>
    <t>劉興東</t>
  </si>
  <si>
    <t>盛力航</t>
  </si>
  <si>
    <t>陳榮培</t>
  </si>
  <si>
    <t>林明德</t>
  </si>
  <si>
    <t>龔　侃</t>
  </si>
  <si>
    <t>黃玉輝</t>
  </si>
  <si>
    <t>蘇祖貽</t>
  </si>
  <si>
    <t>梁春山</t>
  </si>
  <si>
    <t>郭沛玉</t>
  </si>
  <si>
    <t>邵耕平</t>
  </si>
  <si>
    <t>黃浩仁</t>
  </si>
  <si>
    <t>陳裔混</t>
  </si>
  <si>
    <t>謝國強</t>
  </si>
  <si>
    <t>姜國鎮</t>
  </si>
  <si>
    <t>謝火崑</t>
  </si>
  <si>
    <t>劉震台</t>
  </si>
  <si>
    <t>林天賜</t>
  </si>
  <si>
    <t>王　立</t>
  </si>
  <si>
    <t>高逸聰</t>
  </si>
  <si>
    <t>洪以澤</t>
  </si>
  <si>
    <t>謝耀勳</t>
  </si>
  <si>
    <t>吳　鍵</t>
  </si>
  <si>
    <t>許溪明</t>
  </si>
  <si>
    <t>高銘得</t>
  </si>
  <si>
    <t>闕仁宗</t>
  </si>
  <si>
    <t>姜松鑑</t>
  </si>
  <si>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</si>
  <si>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</si>
  <si>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</si>
  <si>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</si>
  <si>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</si>
  <si>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</si>
  <si>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</si>
  <si>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</si>
  <si>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Total 聯絡人數</t>
  </si>
  <si>
    <t>總人數</t>
  </si>
  <si>
    <t>聯絡率 %</t>
  </si>
  <si>
    <t>失聯率 %</t>
  </si>
  <si>
    <t>郝景明</t>
  </si>
  <si>
    <t>蘇盛富</t>
  </si>
  <si>
    <t>曾鴻斌</t>
  </si>
  <si>
    <t>董成曜</t>
  </si>
  <si>
    <t>陳政樑</t>
  </si>
  <si>
    <t>張茂盛</t>
  </si>
  <si>
    <t>陳良橽</t>
  </si>
  <si>
    <t>紀光愷</t>
  </si>
  <si>
    <t>關念琪</t>
  </si>
  <si>
    <t>董介鋅</t>
  </si>
  <si>
    <t>王保澤</t>
  </si>
  <si>
    <t>柯克難</t>
  </si>
  <si>
    <t>高漢佩</t>
  </si>
  <si>
    <t>闕隆昌</t>
  </si>
  <si>
    <t>吳偉敬</t>
  </si>
  <si>
    <t>趙働武</t>
  </si>
  <si>
    <t>唐運寰</t>
  </si>
  <si>
    <t>劉季斌</t>
  </si>
  <si>
    <t>許幼儀</t>
  </si>
  <si>
    <t>陳熊光</t>
  </si>
  <si>
    <t>黃齊萊</t>
  </si>
  <si>
    <t>王振光</t>
  </si>
  <si>
    <t>歸柔華</t>
  </si>
  <si>
    <t>洪敏中</t>
  </si>
  <si>
    <t>郭煥澤</t>
  </si>
  <si>
    <t>張天懌</t>
  </si>
  <si>
    <t>申鼎籛</t>
  </si>
  <si>
    <t>游高翔</t>
  </si>
  <si>
    <t>許銘耀</t>
  </si>
  <si>
    <t>戴鴻始</t>
  </si>
  <si>
    <t>劉鵠信</t>
  </si>
  <si>
    <t>忻元庠</t>
  </si>
  <si>
    <t>郭春明</t>
  </si>
  <si>
    <t>謝正剛</t>
  </si>
  <si>
    <t>吳適任</t>
  </si>
  <si>
    <t>黃肇賢</t>
  </si>
  <si>
    <t>朱祖誠</t>
  </si>
  <si>
    <t>陳必璋</t>
  </si>
  <si>
    <t>陳昭富</t>
  </si>
  <si>
    <t>劉緒森</t>
  </si>
  <si>
    <t>呂達巾</t>
  </si>
  <si>
    <t>余萃平</t>
  </si>
  <si>
    <t>牟敦堅</t>
  </si>
  <si>
    <t>陳軾明</t>
  </si>
  <si>
    <t>林朝泉</t>
  </si>
  <si>
    <t>周水發</t>
  </si>
  <si>
    <t>陳漢東</t>
  </si>
  <si>
    <t>高鈺倉</t>
  </si>
  <si>
    <t>谷復渝</t>
  </si>
  <si>
    <t>簡肇英</t>
  </si>
  <si>
    <t>王紹文</t>
  </si>
  <si>
    <t>林耕州</t>
  </si>
  <si>
    <t>劉培德</t>
  </si>
  <si>
    <t>王聖慇</t>
  </si>
  <si>
    <t>王競華</t>
  </si>
  <si>
    <t>凌飛熊</t>
  </si>
  <si>
    <t>張翼忠</t>
  </si>
  <si>
    <t>嚴崇峯</t>
  </si>
  <si>
    <t>余榮剩</t>
  </si>
  <si>
    <t>王李鈞</t>
  </si>
  <si>
    <t>鍾　萊</t>
  </si>
  <si>
    <t>鍾立俊</t>
  </si>
  <si>
    <t>龔富盛</t>
  </si>
  <si>
    <t>洪景星</t>
  </si>
  <si>
    <t>高永盛</t>
  </si>
  <si>
    <t>陳衍旭</t>
  </si>
  <si>
    <t>馬德懷</t>
  </si>
  <si>
    <t>陳復才</t>
  </si>
  <si>
    <t>蘇百祿</t>
  </si>
  <si>
    <t>廖繼斌</t>
  </si>
  <si>
    <t>魏垚德</t>
  </si>
  <si>
    <t>邱冠倫</t>
  </si>
  <si>
    <t>侯安陸</t>
  </si>
  <si>
    <t>陳來發</t>
  </si>
  <si>
    <t>鄭曙杰</t>
  </si>
  <si>
    <t>柯文興</t>
  </si>
  <si>
    <t>林志興</t>
  </si>
  <si>
    <t>陳志明</t>
  </si>
  <si>
    <t>林學仁</t>
  </si>
  <si>
    <t>吳克詩</t>
  </si>
  <si>
    <t>陳士魁</t>
  </si>
  <si>
    <t>林繼洲</t>
  </si>
  <si>
    <t>張清松</t>
  </si>
  <si>
    <t>陳朝卿</t>
  </si>
  <si>
    <t>何自立</t>
  </si>
  <si>
    <t>林義勝</t>
  </si>
  <si>
    <t>梁國新</t>
  </si>
  <si>
    <t>蘇均銓</t>
  </si>
  <si>
    <t>李宗黎</t>
  </si>
  <si>
    <t>葉錫東</t>
  </si>
  <si>
    <t>莊希斌</t>
  </si>
  <si>
    <t>許慶堂</t>
  </si>
  <si>
    <t>巫國瀛</t>
  </si>
  <si>
    <t>卓永清</t>
  </si>
  <si>
    <t>楊子汀</t>
  </si>
  <si>
    <t>王若松</t>
  </si>
  <si>
    <t>嚴宏洋</t>
  </si>
  <si>
    <t>廖聰錚</t>
  </si>
  <si>
    <t>陳國坤</t>
  </si>
  <si>
    <t>陳貴和</t>
  </si>
  <si>
    <t>張富忠</t>
  </si>
  <si>
    <t>李世賢</t>
  </si>
  <si>
    <t>劉永裕</t>
  </si>
  <si>
    <t>張先仁</t>
  </si>
  <si>
    <t>林武煒</t>
  </si>
  <si>
    <t>鄭英彥</t>
  </si>
  <si>
    <t>林滄龍</t>
  </si>
  <si>
    <t>劉基炳</t>
  </si>
  <si>
    <t>楊明智</t>
  </si>
  <si>
    <t>鄭憲孟</t>
  </si>
  <si>
    <t>徐十凡</t>
  </si>
  <si>
    <t>曾漢民</t>
  </si>
  <si>
    <t>鄭宗亮</t>
  </si>
  <si>
    <t>吳成良</t>
  </si>
  <si>
    <t>程天縱</t>
  </si>
  <si>
    <t>周公璵</t>
  </si>
  <si>
    <t>何信錚</t>
  </si>
  <si>
    <t>譚傳捷</t>
  </si>
  <si>
    <t>許建仁</t>
  </si>
  <si>
    <t>陳萬來</t>
  </si>
  <si>
    <t>郭文達</t>
  </si>
  <si>
    <t>徐文斌</t>
  </si>
  <si>
    <t>黃松河</t>
  </si>
  <si>
    <t>陳雅哲</t>
  </si>
  <si>
    <t>陳豐鏗</t>
  </si>
  <si>
    <t>楊賢治</t>
  </si>
  <si>
    <t>葉燦錬</t>
  </si>
  <si>
    <t>凌銓祥</t>
  </si>
  <si>
    <t>王正成</t>
  </si>
  <si>
    <t>林志禎</t>
  </si>
  <si>
    <t>李昭炎</t>
  </si>
  <si>
    <t>劉志明</t>
  </si>
  <si>
    <t>葉國明</t>
  </si>
  <si>
    <t>葉添信</t>
  </si>
  <si>
    <t>趙天傑</t>
  </si>
  <si>
    <t>吳家光</t>
  </si>
  <si>
    <t>沈士林</t>
  </si>
  <si>
    <t>許卓勝</t>
  </si>
  <si>
    <t>謝　舟</t>
  </si>
  <si>
    <t>林明敏</t>
  </si>
  <si>
    <t>楊嘉政</t>
  </si>
  <si>
    <t>李逸彬</t>
  </si>
  <si>
    <t>陳卓倫</t>
  </si>
  <si>
    <t>徐功國</t>
  </si>
  <si>
    <t>黃世明</t>
  </si>
  <si>
    <t>廖春福</t>
  </si>
  <si>
    <t>王子槐</t>
  </si>
  <si>
    <t>易富國</t>
  </si>
  <si>
    <t>吳陰庭</t>
  </si>
  <si>
    <t>吳炳輝</t>
  </si>
  <si>
    <t>張哲茂</t>
  </si>
  <si>
    <t>張　力</t>
  </si>
  <si>
    <t>黃台琪</t>
  </si>
  <si>
    <t>詹裕群</t>
  </si>
  <si>
    <t>顏忠順</t>
  </si>
  <si>
    <t>蔣貽東</t>
  </si>
  <si>
    <t>陳義正</t>
  </si>
  <si>
    <t>何存發</t>
  </si>
  <si>
    <t>鄭鴻志</t>
  </si>
  <si>
    <t>蔡正德</t>
  </si>
  <si>
    <t>蔡介士</t>
  </si>
  <si>
    <t>許曉文</t>
  </si>
  <si>
    <t>黃漢杰</t>
  </si>
  <si>
    <t>廖本明</t>
  </si>
  <si>
    <t>李元平</t>
  </si>
  <si>
    <t>賴明毅</t>
  </si>
  <si>
    <t>陳叡明</t>
  </si>
  <si>
    <t>曾斌雄</t>
  </si>
  <si>
    <t>許清標</t>
  </si>
  <si>
    <t>葉泰德</t>
  </si>
  <si>
    <t>杜文仁</t>
  </si>
  <si>
    <t>李全德</t>
  </si>
  <si>
    <t>黃桂武</t>
  </si>
  <si>
    <t>黃鵬遠</t>
  </si>
  <si>
    <t>施佩孚</t>
  </si>
  <si>
    <t>鄧雨生</t>
  </si>
  <si>
    <t>孫昌明</t>
  </si>
  <si>
    <t>盧港生</t>
  </si>
  <si>
    <t>蔣定棟</t>
  </si>
  <si>
    <t>劉榮隆</t>
  </si>
  <si>
    <t>沈燕元</t>
  </si>
  <si>
    <t>陳志宏</t>
  </si>
  <si>
    <t>申健生</t>
  </si>
  <si>
    <t>吳宏仁</t>
  </si>
  <si>
    <t>郭拱北</t>
  </si>
  <si>
    <t>許嘉孚</t>
  </si>
  <si>
    <t>黃政仁</t>
  </si>
  <si>
    <t>陳伯苓</t>
  </si>
  <si>
    <t>陳欣佑</t>
  </si>
  <si>
    <t>陳立專</t>
  </si>
  <si>
    <t>李宗虞</t>
  </si>
  <si>
    <t>張福泰</t>
  </si>
  <si>
    <t>金培興</t>
  </si>
  <si>
    <t>馬國華</t>
  </si>
  <si>
    <t>陳珍栢</t>
  </si>
  <si>
    <t>陳穗成</t>
  </si>
  <si>
    <t>陳正和</t>
  </si>
  <si>
    <t>劉健一</t>
  </si>
  <si>
    <t>李世昌</t>
  </si>
  <si>
    <t>黃錦憲</t>
  </si>
  <si>
    <t>陳聖志</t>
  </si>
  <si>
    <t>廖丕訓</t>
  </si>
  <si>
    <t>曾訓華</t>
  </si>
  <si>
    <t>高志夢</t>
  </si>
  <si>
    <t>尤克強</t>
  </si>
  <si>
    <t>陳彥豪(陳呈勗)</t>
  </si>
  <si>
    <t>洪啟文</t>
  </si>
  <si>
    <t>溫雄京</t>
  </si>
  <si>
    <t>溫世義</t>
  </si>
  <si>
    <t>陳啟章</t>
  </si>
  <si>
    <t>劉啟德</t>
  </si>
  <si>
    <t>劉啟民</t>
  </si>
  <si>
    <t>蘇啟川</t>
  </si>
  <si>
    <t>王嘉龍</t>
  </si>
  <si>
    <t>方宏泰</t>
  </si>
  <si>
    <t>印有綱</t>
  </si>
  <si>
    <t>張　弘</t>
  </si>
  <si>
    <t>陳啟璋</t>
  </si>
  <si>
    <t>張輝斌</t>
  </si>
  <si>
    <t>林文雅</t>
  </si>
  <si>
    <t>郭振焜</t>
  </si>
  <si>
    <t>蕭雨眾</t>
  </si>
  <si>
    <t>王明疆</t>
  </si>
  <si>
    <t>石安正</t>
  </si>
  <si>
    <t>宋廣智</t>
  </si>
  <si>
    <t>陳火裕</t>
  </si>
  <si>
    <t>詹金銘</t>
  </si>
  <si>
    <t>鍾偉民</t>
  </si>
  <si>
    <t>于學治</t>
  </si>
  <si>
    <t>尹建南</t>
  </si>
  <si>
    <t>方仁楠</t>
  </si>
  <si>
    <t>方國隆</t>
  </si>
  <si>
    <t>方隆彰</t>
  </si>
  <si>
    <t>王　弓</t>
  </si>
  <si>
    <t>王　介</t>
  </si>
  <si>
    <t>王　立</t>
  </si>
  <si>
    <t>王　經</t>
  </si>
  <si>
    <t>王　魯</t>
  </si>
  <si>
    <t>王文傑</t>
  </si>
  <si>
    <t>王文隆</t>
  </si>
  <si>
    <t>王文雄</t>
  </si>
  <si>
    <t>王永森</t>
  </si>
  <si>
    <t>王立雄</t>
  </si>
  <si>
    <t>王光祖</t>
  </si>
  <si>
    <t>王忠雄</t>
  </si>
  <si>
    <t>王忠毅</t>
  </si>
  <si>
    <t>王思源</t>
  </si>
  <si>
    <t>王柏辰</t>
  </si>
  <si>
    <t>王茂正</t>
  </si>
  <si>
    <t>王振漢</t>
  </si>
  <si>
    <t>王純章</t>
  </si>
  <si>
    <t>王偉光</t>
  </si>
  <si>
    <t>王勝煌</t>
  </si>
  <si>
    <t>王惠民</t>
  </si>
  <si>
    <t>王琮旭</t>
  </si>
  <si>
    <t>王敬中</t>
  </si>
  <si>
    <t>王萬興</t>
  </si>
  <si>
    <t>王榮傳</t>
  </si>
  <si>
    <t>王錦鋒</t>
  </si>
  <si>
    <t>王燦興</t>
  </si>
  <si>
    <t>王贊育</t>
  </si>
  <si>
    <t>王隴聲</t>
  </si>
  <si>
    <t>古元章</t>
  </si>
  <si>
    <t>印有綱</t>
  </si>
  <si>
    <t>朱秋龍</t>
  </si>
  <si>
    <t>江大中</t>
  </si>
  <si>
    <t>江未法</t>
  </si>
  <si>
    <t>江宗仁</t>
  </si>
  <si>
    <t>江冠生</t>
  </si>
  <si>
    <t>江春木</t>
  </si>
  <si>
    <t>池新明</t>
  </si>
  <si>
    <t>何志宏</t>
  </si>
  <si>
    <t>何逢章</t>
  </si>
  <si>
    <t>余志民</t>
  </si>
  <si>
    <t>余志道</t>
  </si>
  <si>
    <t>余松濱</t>
  </si>
  <si>
    <t>余鎮華</t>
  </si>
  <si>
    <t>吳　彥</t>
  </si>
  <si>
    <t>吳　鍵</t>
  </si>
  <si>
    <t>吳子龍</t>
  </si>
  <si>
    <t>吳中傑</t>
  </si>
  <si>
    <t>吳廷訓</t>
  </si>
  <si>
    <t>吳宗益</t>
  </si>
  <si>
    <t>吳官傑</t>
  </si>
  <si>
    <t>吳柏樹</t>
  </si>
  <si>
    <t>吳振堃</t>
  </si>
  <si>
    <t>吳逸人</t>
  </si>
  <si>
    <t>吳瑞慶</t>
  </si>
  <si>
    <t>吳榮燦</t>
  </si>
  <si>
    <t>吳銘津</t>
  </si>
  <si>
    <t>吳慶義</t>
  </si>
  <si>
    <t>吳震中</t>
  </si>
  <si>
    <t>呂文龍</t>
  </si>
  <si>
    <t>呂孜儒</t>
  </si>
  <si>
    <t>呂佳興</t>
  </si>
  <si>
    <t>呂芳勳</t>
  </si>
  <si>
    <t>呂紹萍</t>
  </si>
  <si>
    <t>呂傳欽</t>
  </si>
  <si>
    <t>呂學能</t>
  </si>
  <si>
    <t>呂學隆</t>
  </si>
  <si>
    <t>李士雄</t>
  </si>
  <si>
    <t>李中夏</t>
  </si>
  <si>
    <t>李之樺</t>
  </si>
  <si>
    <t>李水議</t>
  </si>
  <si>
    <t>李北龍</t>
  </si>
  <si>
    <t>李正麟</t>
  </si>
  <si>
    <t>李宏耀</t>
  </si>
  <si>
    <t>李志龍</t>
  </si>
  <si>
    <t>李秀明</t>
  </si>
  <si>
    <t>李良誠</t>
  </si>
  <si>
    <t>李宗憲</t>
  </si>
  <si>
    <t>李明德</t>
  </si>
  <si>
    <t>李建邦</t>
  </si>
  <si>
    <t>李昭良</t>
  </si>
  <si>
    <t>李洽堂</t>
  </si>
  <si>
    <t>李重春</t>
  </si>
  <si>
    <t>李哲文</t>
  </si>
  <si>
    <t>李真鵬</t>
  </si>
  <si>
    <t>李培賢</t>
  </si>
  <si>
    <t>李添旺</t>
  </si>
  <si>
    <t>李凱弟</t>
  </si>
  <si>
    <t>李棟堃</t>
  </si>
  <si>
    <t>李欽漳</t>
  </si>
  <si>
    <t>李瑞楨</t>
  </si>
  <si>
    <t>李萬清</t>
  </si>
  <si>
    <t>李榮明</t>
  </si>
  <si>
    <t>李銘鴻</t>
  </si>
  <si>
    <t>李廣正</t>
  </si>
  <si>
    <t>李賢良</t>
  </si>
  <si>
    <t>杜讚貴</t>
  </si>
  <si>
    <t>沈信頴</t>
  </si>
  <si>
    <t>沈哲文</t>
  </si>
  <si>
    <t>汪進華</t>
  </si>
  <si>
    <t>谷德良</t>
  </si>
  <si>
    <t>和光宇</t>
  </si>
  <si>
    <t>周中文</t>
  </si>
  <si>
    <t>周文集</t>
  </si>
  <si>
    <t>周忠福</t>
  </si>
  <si>
    <t>周明哲</t>
  </si>
  <si>
    <t>周明敬</t>
  </si>
  <si>
    <t>周青正</t>
  </si>
  <si>
    <t>周添壽</t>
  </si>
  <si>
    <t>周業鈴</t>
  </si>
  <si>
    <t>周儀向</t>
  </si>
  <si>
    <t>周聰明</t>
  </si>
  <si>
    <t>孟慶立</t>
  </si>
  <si>
    <t>季克非</t>
  </si>
  <si>
    <t>官翰耀</t>
  </si>
  <si>
    <t>林　中</t>
  </si>
  <si>
    <t>林　彬</t>
  </si>
  <si>
    <t>林　菜</t>
  </si>
  <si>
    <t>林子文</t>
  </si>
  <si>
    <t>林子亮</t>
  </si>
  <si>
    <t>林山峰</t>
  </si>
  <si>
    <t>林友文</t>
  </si>
  <si>
    <t>林友祥</t>
  </si>
  <si>
    <t>林天賜</t>
  </si>
  <si>
    <t>林文棟</t>
  </si>
  <si>
    <t>林文賢</t>
  </si>
  <si>
    <t>林水泉</t>
  </si>
  <si>
    <r>
      <t>林</t>
    </r>
    <r>
      <rPr>
        <sz val="12"/>
        <rFont val="新細明體"/>
        <family val="1"/>
      </rPr>
      <t>克昌</t>
    </r>
  </si>
  <si>
    <t>林吳達</t>
  </si>
  <si>
    <t>林呈祥</t>
  </si>
  <si>
    <t>林宗柏</t>
  </si>
  <si>
    <t>林尚敬</t>
  </si>
  <si>
    <t>林明榮</t>
  </si>
  <si>
    <t>林明德</t>
  </si>
  <si>
    <t>林東昇</t>
  </si>
  <si>
    <t>林泓源</t>
  </si>
  <si>
    <t>林金聲</t>
  </si>
  <si>
    <t>林信義</t>
  </si>
  <si>
    <t>林彥輝</t>
  </si>
  <si>
    <t>林祥麟</t>
  </si>
  <si>
    <t>林進發</t>
  </si>
  <si>
    <t>林隆元</t>
  </si>
  <si>
    <t>林隆毅</t>
  </si>
  <si>
    <t>林敬揚</t>
  </si>
  <si>
    <t>林新寶</t>
  </si>
  <si>
    <t>林銘鐘</t>
  </si>
  <si>
    <t>林賜濱</t>
  </si>
  <si>
    <t>林輝煌</t>
  </si>
  <si>
    <t>林輝龍</t>
  </si>
  <si>
    <t>邵耕平</t>
  </si>
  <si>
    <t>邱子良</t>
  </si>
  <si>
    <t>邱垂嘉</t>
  </si>
  <si>
    <t>邱炳南</t>
  </si>
  <si>
    <t>邱漢照</t>
  </si>
  <si>
    <t>邱錦成</t>
  </si>
  <si>
    <t>金惟純</t>
  </si>
  <si>
    <t>侯有善</t>
  </si>
  <si>
    <t>俞小龍</t>
  </si>
  <si>
    <t>俞元傑</t>
  </si>
  <si>
    <t>俞文蔚</t>
  </si>
  <si>
    <t>姜松鑑</t>
  </si>
  <si>
    <t>姜國鎮</t>
  </si>
  <si>
    <t>柯國輝</t>
  </si>
  <si>
    <t>柯晴耀</t>
  </si>
  <si>
    <t>洪以澤</t>
  </si>
  <si>
    <t>洪台安</t>
  </si>
  <si>
    <t>洪本偉</t>
  </si>
  <si>
    <t>洪松揚</t>
  </si>
  <si>
    <t>洪金虎</t>
  </si>
  <si>
    <t>洪啟文</t>
  </si>
  <si>
    <t>洪璋堂</t>
  </si>
  <si>
    <t>相同新</t>
  </si>
  <si>
    <t>范姜星釧</t>
  </si>
  <si>
    <t>范泰豐</t>
  </si>
  <si>
    <t>唐才承</t>
  </si>
  <si>
    <t>孫國富</t>
  </si>
  <si>
    <t>孫德旺</t>
  </si>
  <si>
    <t>徐少游</t>
  </si>
  <si>
    <t>徐永和</t>
  </si>
  <si>
    <t>徐永偉</t>
  </si>
  <si>
    <t>徐尚奇</t>
  </si>
  <si>
    <t>徐添福</t>
  </si>
  <si>
    <t>徐嘉英</t>
  </si>
  <si>
    <t>徐榮照</t>
  </si>
  <si>
    <t>時維忠</t>
  </si>
  <si>
    <t>翁宗仁</t>
  </si>
  <si>
    <t>翁青志</t>
  </si>
  <si>
    <t>袁天明</t>
  </si>
  <si>
    <t>高　隆</t>
  </si>
  <si>
    <t>高三達</t>
  </si>
  <si>
    <t>高文連</t>
  </si>
  <si>
    <t>高坤池</t>
  </si>
  <si>
    <t>高尚賢</t>
  </si>
  <si>
    <t>高培豐</t>
  </si>
  <si>
    <t>高清祥</t>
  </si>
  <si>
    <t>高逸聰</t>
  </si>
  <si>
    <t>高銘得</t>
  </si>
  <si>
    <t>高鶴軒</t>
  </si>
  <si>
    <t>涂重隆</t>
  </si>
  <si>
    <t>崔健璋</t>
  </si>
  <si>
    <t>張　弘</t>
  </si>
  <si>
    <t>張　正</t>
  </si>
  <si>
    <t>張力仁</t>
  </si>
  <si>
    <t>張大川</t>
  </si>
  <si>
    <t>張少南</t>
  </si>
  <si>
    <t>張文仁</t>
  </si>
  <si>
    <t>張世宗</t>
  </si>
  <si>
    <t>張世勳</t>
  </si>
  <si>
    <t>張民維</t>
  </si>
  <si>
    <t>張玉明</t>
  </si>
  <si>
    <t>張由龍</t>
  </si>
  <si>
    <t>張吉明</t>
  </si>
  <si>
    <t>張志成</t>
  </si>
  <si>
    <t>張坤鴻</t>
  </si>
  <si>
    <t>張俊明</t>
  </si>
  <si>
    <t>張俊業</t>
  </si>
  <si>
    <t>張為鳴</t>
  </si>
  <si>
    <t>張炳輝</t>
  </si>
  <si>
    <t>張茂彬</t>
  </si>
  <si>
    <t>張英銘</t>
  </si>
  <si>
    <t>張祖寬</t>
  </si>
  <si>
    <t>張健民</t>
  </si>
  <si>
    <t>張健和</t>
  </si>
  <si>
    <t>張國鈞</t>
  </si>
  <si>
    <t>張國瑋</t>
  </si>
  <si>
    <t>張惠超</t>
  </si>
  <si>
    <t>張景亮</t>
  </si>
  <si>
    <t>張森元</t>
  </si>
  <si>
    <t>張發得</t>
  </si>
  <si>
    <t>張榮源</t>
  </si>
  <si>
    <t>張福西</t>
  </si>
  <si>
    <t>張學仁</t>
  </si>
  <si>
    <t>張寶生</t>
  </si>
  <si>
    <t>曹中興</t>
  </si>
  <si>
    <t>曹木楊</t>
  </si>
  <si>
    <t>梁以正</t>
  </si>
  <si>
    <t>梁東源</t>
  </si>
  <si>
    <t>梁春山</t>
  </si>
  <si>
    <t>畢復一</t>
  </si>
  <si>
    <t>盛力航</t>
  </si>
  <si>
    <t>莊清佳</t>
  </si>
  <si>
    <t>莊榮憲</t>
  </si>
  <si>
    <t>許火爐</t>
  </si>
  <si>
    <t>許尚華</t>
  </si>
  <si>
    <t>許明杰</t>
  </si>
  <si>
    <t>許金裕</t>
  </si>
  <si>
    <t>許俊德</t>
  </si>
  <si>
    <t>許淳哲</t>
  </si>
  <si>
    <t>許溪明</t>
  </si>
  <si>
    <t>許銘劍</t>
  </si>
  <si>
    <t>許錫慶</t>
  </si>
  <si>
    <t>連維烈</t>
  </si>
  <si>
    <t>郭宏安</t>
  </si>
  <si>
    <t>郭沛玉</t>
  </si>
  <si>
    <t>郭俊國</t>
  </si>
  <si>
    <t>郭偉成</t>
  </si>
  <si>
    <t>郭維斌</t>
  </si>
  <si>
    <t>陳　全</t>
  </si>
  <si>
    <t>陳　俊</t>
  </si>
  <si>
    <t>陳一村</t>
  </si>
  <si>
    <t>陳文仁</t>
  </si>
  <si>
    <t>陳文泰</t>
  </si>
  <si>
    <t>陳正宗</t>
  </si>
  <si>
    <t>陳正昇</t>
  </si>
  <si>
    <t>陳永誠</t>
  </si>
  <si>
    <t>陳光楷</t>
  </si>
  <si>
    <t>陳在炖</t>
  </si>
  <si>
    <t>陳志文</t>
  </si>
  <si>
    <t>陳志全</t>
  </si>
  <si>
    <t>陳志龍</t>
  </si>
  <si>
    <t>陳邦彥</t>
  </si>
  <si>
    <t>陳宗甫</t>
  </si>
  <si>
    <t>陳忠錦</t>
  </si>
  <si>
    <t>陳承正</t>
  </si>
  <si>
    <t>陳明裕</t>
  </si>
  <si>
    <t>陳金龍</t>
  </si>
  <si>
    <t>陳阿明</t>
  </si>
  <si>
    <t>陳恆徹</t>
  </si>
  <si>
    <t>陳時超</t>
  </si>
  <si>
    <t>陳健哲</t>
  </si>
  <si>
    <t>陳景豐</t>
  </si>
  <si>
    <t>陳智信</t>
  </si>
  <si>
    <t>陳善錬</t>
  </si>
  <si>
    <t>陳舜仁</t>
  </si>
  <si>
    <t>陳逸正</t>
  </si>
  <si>
    <t>陳隆廷</t>
  </si>
  <si>
    <t>陳順清</t>
  </si>
  <si>
    <t>陳裔混</t>
  </si>
  <si>
    <t>陳鈴洲</t>
  </si>
  <si>
    <t>陳壽松</t>
  </si>
  <si>
    <t>陳榮芳</t>
  </si>
  <si>
    <t>陳榮培</t>
  </si>
  <si>
    <t>陳福添</t>
  </si>
  <si>
    <t>陳維泉</t>
  </si>
  <si>
    <t>陳維彰</t>
  </si>
  <si>
    <t>陳劍農</t>
  </si>
  <si>
    <t>陳慶雄</t>
  </si>
  <si>
    <t>陳慶彰</t>
  </si>
  <si>
    <t>陳慶燦</t>
  </si>
  <si>
    <t>陳慶曜</t>
  </si>
  <si>
    <t>陳賜坤</t>
  </si>
  <si>
    <t>陳憲龍</t>
  </si>
  <si>
    <t>陳澤彥</t>
  </si>
  <si>
    <t>陳澤隆</t>
  </si>
  <si>
    <t>陳靜夫</t>
  </si>
  <si>
    <t>陳靜間</t>
  </si>
  <si>
    <t>陳燦堅</t>
  </si>
  <si>
    <t>陳燦源</t>
  </si>
  <si>
    <t>陳鴻志</t>
  </si>
  <si>
    <t>陳鵬光</t>
  </si>
  <si>
    <t>陳繼平</t>
  </si>
  <si>
    <t>陶　梃</t>
  </si>
  <si>
    <t>陶　雲</t>
  </si>
  <si>
    <t>章威方</t>
  </si>
  <si>
    <t>章鳴皐</t>
  </si>
  <si>
    <t>傅芳強</t>
  </si>
  <si>
    <t>傅冠羣</t>
  </si>
  <si>
    <t>富鐵鍾</t>
  </si>
  <si>
    <t>彭　昕</t>
  </si>
  <si>
    <t>景志剛</t>
  </si>
  <si>
    <t>曾友正</t>
  </si>
  <si>
    <t>曾宗賢</t>
  </si>
  <si>
    <t>曾翁林</t>
  </si>
  <si>
    <t>曾喬彬</t>
  </si>
  <si>
    <t>游祥吉</t>
  </si>
  <si>
    <t>游輝滄</t>
  </si>
  <si>
    <t>程宏達</t>
  </si>
  <si>
    <t>程健萍</t>
  </si>
  <si>
    <t>舒成基</t>
  </si>
  <si>
    <t>華　傑</t>
  </si>
  <si>
    <t>費昌勇</t>
  </si>
  <si>
    <t>辜尚志</t>
  </si>
  <si>
    <t>馮先慰</t>
  </si>
  <si>
    <t>黃文宗</t>
  </si>
  <si>
    <t>黃玉輝</t>
  </si>
  <si>
    <t>黃有財</t>
  </si>
  <si>
    <t>黃孝忠</t>
  </si>
  <si>
    <t>黃定義</t>
  </si>
  <si>
    <t>黃明仁</t>
  </si>
  <si>
    <t>黃建貴</t>
  </si>
  <si>
    <t>黃浩仁</t>
  </si>
  <si>
    <t>黃純吉</t>
  </si>
  <si>
    <t>黃訓章</t>
  </si>
  <si>
    <t>黃健安</t>
  </si>
  <si>
    <t>黃基泉</t>
  </si>
  <si>
    <t>黃崇堯</t>
  </si>
  <si>
    <t>黃瑞雄</t>
  </si>
  <si>
    <t>黃瑞源</t>
  </si>
  <si>
    <t>黃萬源</t>
  </si>
  <si>
    <t>黃維炯</t>
  </si>
  <si>
    <t>黃銘祥</t>
  </si>
  <si>
    <t>黃銘照</t>
  </si>
  <si>
    <t>楊台光</t>
  </si>
  <si>
    <t>楊永嘉</t>
  </si>
  <si>
    <t>楊立奇</t>
  </si>
  <si>
    <t>楊光龍</t>
  </si>
  <si>
    <t>楊宏文</t>
  </si>
  <si>
    <t>楊育群</t>
  </si>
  <si>
    <t>楊定輝</t>
  </si>
  <si>
    <t>楊松和</t>
  </si>
  <si>
    <t>楊武勝</t>
  </si>
  <si>
    <t>楊昭宏</t>
  </si>
  <si>
    <t>楊國華</t>
  </si>
  <si>
    <t>楊朝章</t>
  </si>
  <si>
    <t>楊朝陽</t>
  </si>
  <si>
    <t>楊傳良</t>
  </si>
  <si>
    <t>楊毓山</t>
  </si>
  <si>
    <t>楊裕得</t>
  </si>
  <si>
    <t>楊鳳台</t>
  </si>
  <si>
    <t>楊錦龍</t>
  </si>
  <si>
    <t>楊烱山</t>
  </si>
  <si>
    <t>葉久擇</t>
  </si>
  <si>
    <t>葉山林</t>
  </si>
  <si>
    <t>葉名揚</t>
  </si>
  <si>
    <t>葉如松</t>
  </si>
  <si>
    <t>葉宏志</t>
  </si>
  <si>
    <t>葉南生</t>
  </si>
  <si>
    <t>葉彥秀</t>
  </si>
  <si>
    <t>葉恩賜</t>
  </si>
  <si>
    <t>葉振益</t>
  </si>
  <si>
    <t>葉高榮</t>
  </si>
  <si>
    <t>葉慈豪</t>
  </si>
  <si>
    <t>葉聖海</t>
  </si>
  <si>
    <t>董仁光</t>
  </si>
  <si>
    <t>董國忠</t>
  </si>
  <si>
    <t>詹谷峰</t>
  </si>
  <si>
    <t>詹俊吉</t>
  </si>
  <si>
    <t>詹燕卿</t>
  </si>
  <si>
    <t>詹雙發</t>
  </si>
  <si>
    <t>廖和田</t>
  </si>
  <si>
    <t>廖宜政</t>
  </si>
  <si>
    <t>廖隆昌</t>
  </si>
  <si>
    <t>廖銘富</t>
  </si>
  <si>
    <t>管嗣廣</t>
  </si>
  <si>
    <t>聞亦明</t>
  </si>
  <si>
    <t>臧國仁</t>
  </si>
  <si>
    <t>趙志光</t>
  </si>
  <si>
    <t>趙善游</t>
  </si>
  <si>
    <t>趙鴻愷</t>
  </si>
  <si>
    <t>劉日燦</t>
  </si>
  <si>
    <t>劉永昌</t>
  </si>
  <si>
    <t>劉旭修</t>
  </si>
  <si>
    <t>劉克修</t>
  </si>
  <si>
    <t>劉宗賢</t>
  </si>
  <si>
    <t>劉明正</t>
  </si>
  <si>
    <t>劉青華</t>
  </si>
  <si>
    <t>劉思培</t>
  </si>
  <si>
    <t>劉偉鴻</t>
  </si>
  <si>
    <t>劉華岳</t>
  </si>
  <si>
    <t>劉肇嘉</t>
  </si>
  <si>
    <t>劉慶瑞</t>
  </si>
  <si>
    <t>劉震台</t>
  </si>
  <si>
    <t>劉興東</t>
  </si>
  <si>
    <t>劉濟羣</t>
  </si>
  <si>
    <t>劉鴻明</t>
  </si>
  <si>
    <t>潘以成</t>
  </si>
  <si>
    <t>潘錦然</t>
  </si>
  <si>
    <t>蔣永寧</t>
  </si>
  <si>
    <t>蔣長益</t>
  </si>
  <si>
    <t>蔣建國</t>
  </si>
  <si>
    <t>蔡天福</t>
  </si>
  <si>
    <t>蔡文興</t>
  </si>
  <si>
    <t>蔡光輝</t>
  </si>
  <si>
    <t>蔡行道</t>
  </si>
  <si>
    <t>蔡明哲</t>
  </si>
  <si>
    <t>蔡思南</t>
  </si>
  <si>
    <t>蔡葉蒼</t>
  </si>
  <si>
    <t>蔡福來</t>
  </si>
  <si>
    <t>蔡維森</t>
  </si>
  <si>
    <t>蔡慶龍</t>
  </si>
  <si>
    <t>鄭子裕</t>
  </si>
  <si>
    <t>鄭文隆</t>
  </si>
  <si>
    <t>鄭正民</t>
  </si>
  <si>
    <t>鄭季衡</t>
  </si>
  <si>
    <t>鄭迭勳</t>
  </si>
  <si>
    <t>鄭風興</t>
  </si>
  <si>
    <t>鄭紹怡</t>
  </si>
  <si>
    <t>鄭詩隆</t>
  </si>
  <si>
    <t>鄭德熙</t>
  </si>
  <si>
    <t>鄭黎德</t>
  </si>
  <si>
    <t>盧弘欣</t>
  </si>
  <si>
    <t>盧正發</t>
  </si>
  <si>
    <t>盧承曾</t>
  </si>
  <si>
    <t>盧復泰</t>
  </si>
  <si>
    <t>盧榮芳</t>
  </si>
  <si>
    <t>盧銘煌</t>
  </si>
  <si>
    <t>蕭乃思</t>
  </si>
  <si>
    <t>蕭長榮</t>
  </si>
  <si>
    <t>蕭信益</t>
  </si>
  <si>
    <t>蕭俊智</t>
  </si>
  <si>
    <t>蕭國成</t>
  </si>
  <si>
    <t>賴世澤</t>
  </si>
  <si>
    <t>賴其文</t>
  </si>
  <si>
    <t>駱秀明</t>
  </si>
  <si>
    <t>戴伯泰</t>
  </si>
  <si>
    <t>戴志明</t>
  </si>
  <si>
    <t>戴建信</t>
  </si>
  <si>
    <t>戴鴻文</t>
  </si>
  <si>
    <t>繆國璋</t>
  </si>
  <si>
    <t>謝火崑</t>
  </si>
  <si>
    <t>謝汝敦</t>
  </si>
  <si>
    <t>謝宗芳</t>
  </si>
  <si>
    <t>謝明通</t>
  </si>
  <si>
    <t>謝柏薯</t>
  </si>
  <si>
    <t>謝健馨</t>
  </si>
  <si>
    <t>謝國強</t>
  </si>
  <si>
    <t>謝棟樑</t>
  </si>
  <si>
    <t>謝錫興</t>
  </si>
  <si>
    <t>謝燦銘</t>
  </si>
  <si>
    <t>謝耀勳</t>
  </si>
  <si>
    <t>鍾厚民</t>
  </si>
  <si>
    <t>鍾奕仁</t>
  </si>
  <si>
    <t>鍾竟國</t>
  </si>
  <si>
    <t>韓　彬</t>
  </si>
  <si>
    <t>韓李瀛</t>
  </si>
  <si>
    <t>韓定國</t>
  </si>
  <si>
    <t>簡忠正</t>
  </si>
  <si>
    <t>簡嘉和</t>
  </si>
  <si>
    <t>簡榮坤</t>
  </si>
  <si>
    <t>闕仁宗</t>
  </si>
  <si>
    <t>顏中民</t>
  </si>
  <si>
    <t>顏武良</t>
  </si>
  <si>
    <t>顏武鍵</t>
  </si>
  <si>
    <t>顏煥財</t>
  </si>
  <si>
    <t>魏志新</t>
  </si>
  <si>
    <t>羅克台</t>
  </si>
  <si>
    <t>羅維中</t>
  </si>
  <si>
    <t>嚴忠平</t>
  </si>
  <si>
    <t>蘇宏正</t>
  </si>
  <si>
    <t>蘇宗賢</t>
  </si>
  <si>
    <t>蘇家堃</t>
  </si>
  <si>
    <t>蘇祖貽</t>
  </si>
  <si>
    <t>葛文斌(徐文斌)</t>
  </si>
  <si>
    <t>侯廷輝</t>
  </si>
  <si>
    <t>葉燦鍊</t>
  </si>
  <si>
    <r>
      <t>1967</t>
    </r>
    <r>
      <rPr>
        <b/>
        <sz val="14"/>
        <rFont val="細明體"/>
        <family val="3"/>
      </rPr>
      <t>大同</t>
    </r>
    <r>
      <rPr>
        <b/>
        <sz val="14"/>
        <rFont val="Arial"/>
        <family val="2"/>
      </rPr>
      <t xml:space="preserve"> 11/</t>
    </r>
    <r>
      <rPr>
        <b/>
        <sz val="14"/>
        <color indexed="10"/>
        <rFont val="Arial"/>
        <family val="2"/>
      </rPr>
      <t>10</t>
    </r>
    <r>
      <rPr>
        <b/>
        <sz val="14"/>
        <rFont val="Arial"/>
        <family val="2"/>
      </rPr>
      <t>/14 Reunion Registration Status</t>
    </r>
  </si>
  <si>
    <t>(Date Updated: 09/23/14)</t>
  </si>
  <si>
    <t>歿</t>
  </si>
  <si>
    <t>12/09/07 Reunion Status:</t>
  </si>
  <si>
    <t>M (May Attend or CA resident)</t>
  </si>
  <si>
    <r>
      <t xml:space="preserve">1. Please contact your </t>
    </r>
    <r>
      <rPr>
        <b/>
        <sz val="12"/>
        <color indexed="10"/>
        <rFont val="細明體"/>
        <family val="3"/>
      </rPr>
      <t>班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</si>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</sst>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m&quot;月&quot;d&quot;日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"/>
    <numFmt numFmtId="191" formatCode="0.0%"/>
  </numFmts>
  <fonts count="2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i/>
      <sz val="12"/>
      <color indexed="23"/>
      <name val="新細明體"/>
      <family val="1"/>
    </font>
    <font>
      <sz val="12"/>
      <color indexed="12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b/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left" vertical="center"/>
    </xf>
    <xf numFmtId="184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84" fontId="2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4" fontId="0" fillId="0" borderId="0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84" fontId="12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/>
    </xf>
    <xf numFmtId="184" fontId="13" fillId="0" borderId="0" xfId="0" applyNumberFormat="1" applyFont="1" applyFill="1" applyAlignment="1">
      <alignment horizontal="center"/>
    </xf>
    <xf numFmtId="184" fontId="13" fillId="0" borderId="1" xfId="0" applyNumberFormat="1" applyFont="1" applyFill="1" applyBorder="1" applyAlignment="1">
      <alignment horizontal="center"/>
    </xf>
    <xf numFmtId="184" fontId="14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184" fontId="13" fillId="0" borderId="2" xfId="0" applyNumberFormat="1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/>
    </xf>
    <xf numFmtId="184" fontId="1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184" fontId="15" fillId="0" borderId="0" xfId="0" applyNumberFormat="1" applyFont="1" applyFill="1" applyBorder="1" applyAlignment="1">
      <alignment horizontal="left"/>
    </xf>
    <xf numFmtId="184" fontId="4" fillId="0" borderId="4" xfId="0" applyNumberFormat="1" applyFont="1" applyFill="1" applyBorder="1" applyAlignment="1">
      <alignment/>
    </xf>
    <xf numFmtId="0" fontId="4" fillId="0" borderId="5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4" fontId="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84" fontId="0" fillId="0" borderId="0" xfId="0" applyNumberFormat="1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/>
    </xf>
    <xf numFmtId="49" fontId="16" fillId="0" borderId="6" xfId="0" applyNumberFormat="1" applyFont="1" applyFill="1" applyBorder="1" applyAlignment="1">
      <alignment horizontal="left"/>
    </xf>
    <xf numFmtId="184" fontId="4" fillId="0" borderId="7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 horizontal="center"/>
    </xf>
    <xf numFmtId="184" fontId="4" fillId="0" borderId="6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/>
    </xf>
    <xf numFmtId="184" fontId="3" fillId="2" borderId="9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/>
    </xf>
    <xf numFmtId="0" fontId="18" fillId="3" borderId="0" xfId="0" applyNumberFormat="1" applyFont="1" applyFill="1" applyAlignment="1">
      <alignment horizontal="center"/>
    </xf>
    <xf numFmtId="184" fontId="17" fillId="3" borderId="0" xfId="0" applyNumberFormat="1" applyFont="1" applyFill="1" applyAlignment="1">
      <alignment/>
    </xf>
    <xf numFmtId="0" fontId="17" fillId="0" borderId="1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 horizontal="left"/>
    </xf>
    <xf numFmtId="0" fontId="17" fillId="0" borderId="3" xfId="0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17" fillId="0" borderId="5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184" fontId="4" fillId="3" borderId="6" xfId="0" applyNumberFormat="1" applyFont="1" applyFill="1" applyBorder="1" applyAlignment="1">
      <alignment/>
    </xf>
    <xf numFmtId="184" fontId="4" fillId="3" borderId="7" xfId="0" applyNumberFormat="1" applyFont="1" applyFill="1" applyBorder="1" applyAlignment="1">
      <alignment/>
    </xf>
    <xf numFmtId="184" fontId="17" fillId="3" borderId="7" xfId="0" applyNumberFormat="1" applyFont="1" applyFill="1" applyBorder="1" applyAlignment="1">
      <alignment/>
    </xf>
    <xf numFmtId="0" fontId="17" fillId="3" borderId="12" xfId="0" applyNumberFormat="1" applyFont="1" applyFill="1" applyBorder="1" applyAlignment="1">
      <alignment horizontal="center"/>
    </xf>
    <xf numFmtId="0" fontId="17" fillId="0" borderId="13" xfId="0" applyNumberFormat="1" applyFont="1" applyFill="1" applyBorder="1" applyAlignment="1">
      <alignment horizontal="center"/>
    </xf>
    <xf numFmtId="9" fontId="17" fillId="0" borderId="0" xfId="19" applyFont="1" applyFill="1" applyAlignment="1">
      <alignment horizontal="center"/>
    </xf>
    <xf numFmtId="9" fontId="17" fillId="0" borderId="0" xfId="19" applyFont="1" applyFill="1" applyBorder="1" applyAlignment="1">
      <alignment horizontal="center"/>
    </xf>
    <xf numFmtId="191" fontId="17" fillId="0" borderId="0" xfId="19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84" fontId="4" fillId="4" borderId="4" xfId="0" applyNumberFormat="1" applyFont="1" applyFill="1" applyBorder="1" applyAlignment="1">
      <alignment/>
    </xf>
    <xf numFmtId="18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84" fontId="0" fillId="0" borderId="0" xfId="15" applyNumberFormat="1" applyFont="1" applyFill="1" applyAlignment="1">
      <alignment horizontal="left"/>
      <protection/>
    </xf>
    <xf numFmtId="190" fontId="4" fillId="0" borderId="0" xfId="0" applyNumberFormat="1" applyFont="1" applyFill="1" applyBorder="1" applyAlignment="1">
      <alignment horizontal="center"/>
    </xf>
    <xf numFmtId="190" fontId="4" fillId="0" borderId="5" xfId="0" applyNumberFormat="1" applyFont="1" applyFill="1" applyBorder="1" applyAlignment="1">
      <alignment horizontal="center"/>
    </xf>
    <xf numFmtId="184" fontId="3" fillId="0" borderId="7" xfId="0" applyNumberFormat="1" applyFont="1" applyFill="1" applyBorder="1" applyAlignment="1">
      <alignment/>
    </xf>
    <xf numFmtId="49" fontId="3" fillId="4" borderId="9" xfId="0" applyNumberFormat="1" applyFont="1" applyFill="1" applyBorder="1" applyAlignment="1">
      <alignment horizontal="left"/>
    </xf>
    <xf numFmtId="184" fontId="3" fillId="5" borderId="14" xfId="0" applyNumberFormat="1" applyFont="1" applyFill="1" applyBorder="1" applyAlignment="1">
      <alignment/>
    </xf>
    <xf numFmtId="184" fontId="4" fillId="0" borderId="2" xfId="0" applyNumberFormat="1" applyFont="1" applyFill="1" applyBorder="1" applyAlignment="1">
      <alignment/>
    </xf>
    <xf numFmtId="184" fontId="4" fillId="0" borderId="2" xfId="0" applyNumberFormat="1" applyFont="1" applyFill="1" applyBorder="1" applyAlignment="1">
      <alignment/>
    </xf>
    <xf numFmtId="0" fontId="18" fillId="6" borderId="0" xfId="0" applyNumberFormat="1" applyFont="1" applyFill="1" applyAlignment="1">
      <alignment horizontal="center"/>
    </xf>
    <xf numFmtId="0" fontId="18" fillId="7" borderId="0" xfId="0" applyNumberFormat="1" applyFont="1" applyFill="1" applyAlignment="1">
      <alignment horizontal="center"/>
    </xf>
    <xf numFmtId="0" fontId="18" fillId="8" borderId="4" xfId="0" applyNumberFormat="1" applyFont="1" applyFill="1" applyBorder="1" applyAlignment="1">
      <alignment horizontal="center"/>
    </xf>
    <xf numFmtId="0" fontId="18" fillId="8" borderId="0" xfId="0" applyNumberFormat="1" applyFont="1" applyFill="1" applyBorder="1" applyAlignment="1">
      <alignment horizontal="center"/>
    </xf>
    <xf numFmtId="0" fontId="18" fillId="6" borderId="1" xfId="0" applyNumberFormat="1" applyFont="1" applyFill="1" applyBorder="1" applyAlignment="1">
      <alignment horizontal="center"/>
    </xf>
    <xf numFmtId="0" fontId="18" fillId="6" borderId="2" xfId="0" applyNumberFormat="1" applyFont="1" applyFill="1" applyBorder="1" applyAlignment="1">
      <alignment horizontal="center"/>
    </xf>
    <xf numFmtId="0" fontId="18" fillId="7" borderId="4" xfId="0" applyNumberFormat="1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/>
    </xf>
    <xf numFmtId="184" fontId="3" fillId="5" borderId="15" xfId="0" applyNumberFormat="1" applyFont="1" applyFill="1" applyBorder="1" applyAlignment="1">
      <alignment horizontal="center"/>
    </xf>
    <xf numFmtId="184" fontId="4" fillId="5" borderId="15" xfId="0" applyNumberFormat="1" applyFont="1" applyFill="1" applyBorder="1" applyAlignment="1">
      <alignment horizontal="center"/>
    </xf>
    <xf numFmtId="184" fontId="3" fillId="2" borderId="16" xfId="0" applyNumberFormat="1" applyFont="1" applyFill="1" applyBorder="1" applyAlignment="1">
      <alignment horizontal="center"/>
    </xf>
    <xf numFmtId="184" fontId="4" fillId="2" borderId="17" xfId="0" applyNumberFormat="1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184" fontId="3" fillId="2" borderId="15" xfId="0" applyNumberFormat="1" applyFont="1" applyFill="1" applyBorder="1" applyAlignment="1">
      <alignment horizontal="center"/>
    </xf>
    <xf numFmtId="184" fontId="4" fillId="2" borderId="15" xfId="0" applyNumberFormat="1" applyFont="1" applyFill="1" applyBorder="1" applyAlignment="1">
      <alignment horizontal="center"/>
    </xf>
  </cellXfs>
  <cellStyles count="10">
    <cellStyle name="Normal" xfId="0"/>
    <cellStyle name="Normal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  <cellStyle name="說明文字" xfId="23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y%20-Tatung19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姓名序"/>
      <sheetName val="1967大同"/>
      <sheetName val="List"/>
      <sheetName val="Email"/>
    </sheetNames>
    <sheetDataSet>
      <sheetData sheetId="1">
        <row r="4">
          <cell r="K4" t="str">
            <v>Y</v>
          </cell>
        </row>
        <row r="5">
          <cell r="K5" t="str">
            <v>Y</v>
          </cell>
        </row>
        <row r="6">
          <cell r="K6" t="str">
            <v>Y</v>
          </cell>
        </row>
        <row r="7">
          <cell r="K7" t="str">
            <v>Y</v>
          </cell>
        </row>
        <row r="12">
          <cell r="K12" t="str">
            <v>Y</v>
          </cell>
        </row>
        <row r="13">
          <cell r="K13" t="str">
            <v>Y</v>
          </cell>
        </row>
        <row r="14">
          <cell r="K14" t="str">
            <v>Y</v>
          </cell>
        </row>
        <row r="15">
          <cell r="K15" t="str">
            <v>Y</v>
          </cell>
        </row>
        <row r="17">
          <cell r="K17" t="str">
            <v>Y</v>
          </cell>
        </row>
        <row r="19">
          <cell r="K19" t="str">
            <v>Y</v>
          </cell>
        </row>
        <row r="26">
          <cell r="K26" t="str">
            <v>D</v>
          </cell>
        </row>
        <row r="28">
          <cell r="K28" t="str">
            <v>Y</v>
          </cell>
        </row>
        <row r="29">
          <cell r="K29" t="str">
            <v>Y</v>
          </cell>
        </row>
        <row r="30">
          <cell r="K30" t="str">
            <v>Y</v>
          </cell>
        </row>
        <row r="32">
          <cell r="K32" t="str">
            <v>Y</v>
          </cell>
        </row>
        <row r="35">
          <cell r="K35" t="str">
            <v>Y</v>
          </cell>
        </row>
        <row r="37">
          <cell r="K37" t="str">
            <v>Y</v>
          </cell>
        </row>
        <row r="38">
          <cell r="K38" t="str">
            <v>Y</v>
          </cell>
        </row>
        <row r="39">
          <cell r="K39" t="str">
            <v>Y</v>
          </cell>
        </row>
        <row r="40">
          <cell r="K40" t="str">
            <v>Y</v>
          </cell>
        </row>
        <row r="43">
          <cell r="K43" t="str">
            <v>Y</v>
          </cell>
        </row>
        <row r="44">
          <cell r="K44" t="str">
            <v>Y</v>
          </cell>
        </row>
        <row r="45">
          <cell r="K45" t="str">
            <v>Y</v>
          </cell>
        </row>
        <row r="46">
          <cell r="K46" t="str">
            <v>Y</v>
          </cell>
        </row>
        <row r="47">
          <cell r="K47" t="str">
            <v>Y</v>
          </cell>
        </row>
        <row r="49">
          <cell r="K49" t="str">
            <v>Y</v>
          </cell>
        </row>
        <row r="50">
          <cell r="K50" t="str">
            <v>Y</v>
          </cell>
        </row>
        <row r="51">
          <cell r="K51" t="str">
            <v>Y</v>
          </cell>
        </row>
        <row r="52">
          <cell r="K52" t="str">
            <v>Y</v>
          </cell>
        </row>
        <row r="54">
          <cell r="K54" t="str">
            <v>Y</v>
          </cell>
        </row>
        <row r="55">
          <cell r="K55" t="str">
            <v>Y</v>
          </cell>
        </row>
        <row r="56">
          <cell r="K56" t="str">
            <v>Y</v>
          </cell>
        </row>
        <row r="57">
          <cell r="K57" t="str">
            <v>Y</v>
          </cell>
        </row>
        <row r="58">
          <cell r="K58" t="str">
            <v>Y</v>
          </cell>
        </row>
        <row r="61">
          <cell r="K61" t="str">
            <v>Y</v>
          </cell>
        </row>
        <row r="68">
          <cell r="K68" t="str">
            <v>Y</v>
          </cell>
        </row>
        <row r="71">
          <cell r="K71" t="str">
            <v>Y</v>
          </cell>
        </row>
        <row r="72">
          <cell r="K72" t="str">
            <v>Y</v>
          </cell>
        </row>
        <row r="73">
          <cell r="K73" t="str">
            <v>Y</v>
          </cell>
        </row>
        <row r="77">
          <cell r="K77" t="str">
            <v>Y</v>
          </cell>
        </row>
        <row r="78">
          <cell r="K78" t="str">
            <v>Y</v>
          </cell>
        </row>
        <row r="79">
          <cell r="K79" t="str">
            <v>Y</v>
          </cell>
        </row>
        <row r="81">
          <cell r="K81" t="str">
            <v>Y</v>
          </cell>
        </row>
        <row r="84">
          <cell r="K84" t="str">
            <v>Y</v>
          </cell>
        </row>
        <row r="88">
          <cell r="K88" t="str">
            <v>Y</v>
          </cell>
        </row>
        <row r="90">
          <cell r="K90" t="str">
            <v>Y</v>
          </cell>
        </row>
        <row r="95">
          <cell r="K95" t="str">
            <v>Y</v>
          </cell>
        </row>
        <row r="96">
          <cell r="K96" t="str">
            <v>Y</v>
          </cell>
        </row>
        <row r="99">
          <cell r="K99" t="str">
            <v>Y</v>
          </cell>
        </row>
        <row r="100">
          <cell r="K100" t="str">
            <v>Y</v>
          </cell>
        </row>
        <row r="101">
          <cell r="K101" t="str">
            <v>Y</v>
          </cell>
        </row>
        <row r="105">
          <cell r="K105" t="str">
            <v>Y</v>
          </cell>
        </row>
        <row r="107">
          <cell r="K107" t="str">
            <v>D</v>
          </cell>
        </row>
        <row r="110">
          <cell r="K110" t="str">
            <v>Y</v>
          </cell>
        </row>
        <row r="111">
          <cell r="K111" t="str">
            <v>Y</v>
          </cell>
        </row>
        <row r="112">
          <cell r="K112" t="str">
            <v>Y</v>
          </cell>
        </row>
        <row r="115">
          <cell r="K115" t="str">
            <v>Y</v>
          </cell>
        </row>
        <row r="116">
          <cell r="K116" t="str">
            <v>Y</v>
          </cell>
        </row>
        <row r="118">
          <cell r="K118" t="str">
            <v>Y</v>
          </cell>
        </row>
        <row r="123">
          <cell r="K123" t="str">
            <v>Y</v>
          </cell>
        </row>
        <row r="124">
          <cell r="K124" t="str">
            <v>Y</v>
          </cell>
        </row>
        <row r="126">
          <cell r="K126" t="str">
            <v>Y</v>
          </cell>
        </row>
        <row r="130">
          <cell r="K130" t="str">
            <v>Y</v>
          </cell>
        </row>
        <row r="133">
          <cell r="K133" t="str">
            <v>Y</v>
          </cell>
        </row>
        <row r="138">
          <cell r="K138" t="str">
            <v>Y</v>
          </cell>
        </row>
        <row r="141">
          <cell r="K141" t="str">
            <v>Y</v>
          </cell>
        </row>
        <row r="142">
          <cell r="K142" t="str">
            <v>Y</v>
          </cell>
        </row>
        <row r="147">
          <cell r="K147" t="str">
            <v>Y</v>
          </cell>
        </row>
        <row r="152">
          <cell r="K152" t="str">
            <v>Y</v>
          </cell>
        </row>
        <row r="157">
          <cell r="K157" t="str">
            <v>Y</v>
          </cell>
        </row>
        <row r="161">
          <cell r="K161" t="str">
            <v>Y</v>
          </cell>
        </row>
        <row r="166">
          <cell r="K166" t="str">
            <v>Y</v>
          </cell>
        </row>
        <row r="168">
          <cell r="K168" t="str">
            <v>Y</v>
          </cell>
        </row>
        <row r="170">
          <cell r="K170" t="str">
            <v>Y</v>
          </cell>
        </row>
        <row r="173">
          <cell r="K173" t="str">
            <v>Y</v>
          </cell>
        </row>
        <row r="174">
          <cell r="K174" t="str">
            <v>Y</v>
          </cell>
        </row>
        <row r="181">
          <cell r="K181" t="str">
            <v>D</v>
          </cell>
        </row>
        <row r="187">
          <cell r="K187" t="str">
            <v>Y</v>
          </cell>
        </row>
        <row r="207">
          <cell r="K207" t="str">
            <v>Y</v>
          </cell>
        </row>
        <row r="213">
          <cell r="K213" t="str">
            <v>Y</v>
          </cell>
        </row>
        <row r="223">
          <cell r="K223" t="str">
            <v>Y</v>
          </cell>
        </row>
        <row r="224">
          <cell r="K224" t="str">
            <v>Y</v>
          </cell>
        </row>
        <row r="233">
          <cell r="K233" t="str">
            <v>Y</v>
          </cell>
        </row>
        <row r="235">
          <cell r="K235" t="str">
            <v>Y</v>
          </cell>
        </row>
        <row r="253">
          <cell r="K253" t="str">
            <v>Y</v>
          </cell>
        </row>
        <row r="259">
          <cell r="K259" t="str">
            <v>Y</v>
          </cell>
        </row>
        <row r="260">
          <cell r="K260" t="str">
            <v>Y</v>
          </cell>
        </row>
        <row r="262">
          <cell r="K262" t="str">
            <v>Y</v>
          </cell>
        </row>
        <row r="267">
          <cell r="K267" t="str">
            <v>Y</v>
          </cell>
        </row>
        <row r="272">
          <cell r="K272" t="str">
            <v>Y</v>
          </cell>
        </row>
        <row r="280">
          <cell r="K280" t="str">
            <v>Y</v>
          </cell>
        </row>
        <row r="281">
          <cell r="K281" t="str">
            <v>Y</v>
          </cell>
        </row>
        <row r="282">
          <cell r="K282" t="str">
            <v>Y</v>
          </cell>
        </row>
        <row r="288">
          <cell r="K288" t="str">
            <v>Y</v>
          </cell>
        </row>
        <row r="298">
          <cell r="K298" t="str">
            <v>Y</v>
          </cell>
        </row>
        <row r="299">
          <cell r="K299" t="str">
            <v>Y</v>
          </cell>
        </row>
        <row r="304">
          <cell r="K304" t="str">
            <v>Y</v>
          </cell>
        </row>
        <row r="307">
          <cell r="K307" t="str">
            <v>Y</v>
          </cell>
        </row>
        <row r="309">
          <cell r="K309" t="str">
            <v>Y</v>
          </cell>
        </row>
        <row r="311">
          <cell r="K311" t="str">
            <v>Y</v>
          </cell>
        </row>
        <row r="313">
          <cell r="K313" t="str">
            <v>Y</v>
          </cell>
        </row>
        <row r="314">
          <cell r="K314" t="str">
            <v>Y</v>
          </cell>
        </row>
        <row r="319">
          <cell r="K319" t="str">
            <v>Y</v>
          </cell>
        </row>
        <row r="321">
          <cell r="K321" t="str">
            <v>Y</v>
          </cell>
        </row>
        <row r="323">
          <cell r="K323" t="str">
            <v>Y</v>
          </cell>
        </row>
        <row r="330">
          <cell r="K330" t="str">
            <v>Y</v>
          </cell>
        </row>
        <row r="332">
          <cell r="K332" t="str">
            <v>Y</v>
          </cell>
        </row>
        <row r="333">
          <cell r="K333" t="str">
            <v>Y</v>
          </cell>
        </row>
        <row r="334">
          <cell r="K334" t="str">
            <v>Y</v>
          </cell>
        </row>
        <row r="342">
          <cell r="K342" t="str">
            <v>Y</v>
          </cell>
        </row>
        <row r="349">
          <cell r="K349" t="str">
            <v>D</v>
          </cell>
        </row>
        <row r="350">
          <cell r="K350" t="str">
            <v>Y</v>
          </cell>
        </row>
        <row r="351">
          <cell r="K351" t="str">
            <v>Y</v>
          </cell>
        </row>
        <row r="352">
          <cell r="K352" t="str">
            <v>Y</v>
          </cell>
        </row>
        <row r="356">
          <cell r="K356" t="str">
            <v>Y</v>
          </cell>
        </row>
        <row r="357">
          <cell r="K357" t="str">
            <v>Y</v>
          </cell>
        </row>
        <row r="358">
          <cell r="K358" t="str">
            <v>D</v>
          </cell>
        </row>
        <row r="359">
          <cell r="K359" t="str">
            <v>Y</v>
          </cell>
        </row>
        <row r="360">
          <cell r="K360" t="str">
            <v>Y</v>
          </cell>
        </row>
        <row r="361">
          <cell r="K361" t="str">
            <v>Y</v>
          </cell>
        </row>
        <row r="362">
          <cell r="K362" t="str">
            <v>Y</v>
          </cell>
        </row>
        <row r="363">
          <cell r="K363" t="str">
            <v>Y</v>
          </cell>
        </row>
        <row r="364">
          <cell r="K364" t="str">
            <v>Y</v>
          </cell>
        </row>
        <row r="365">
          <cell r="K365" t="str">
            <v>Y</v>
          </cell>
        </row>
        <row r="366">
          <cell r="K366" t="str">
            <v>Y</v>
          </cell>
        </row>
        <row r="367">
          <cell r="K367" t="str">
            <v>Y</v>
          </cell>
        </row>
        <row r="368">
          <cell r="K368" t="str">
            <v>Y</v>
          </cell>
        </row>
        <row r="370">
          <cell r="K370" t="str">
            <v>Y</v>
          </cell>
        </row>
        <row r="371">
          <cell r="K371" t="str">
            <v>Y</v>
          </cell>
        </row>
        <row r="374">
          <cell r="K374" t="str">
            <v>Y</v>
          </cell>
        </row>
        <row r="375">
          <cell r="K375" t="str">
            <v>Y</v>
          </cell>
        </row>
        <row r="376">
          <cell r="K376" t="str">
            <v>Y</v>
          </cell>
        </row>
        <row r="379">
          <cell r="K379" t="str">
            <v>Y</v>
          </cell>
        </row>
        <row r="380">
          <cell r="K380" t="str">
            <v>Y</v>
          </cell>
        </row>
        <row r="381">
          <cell r="K381" t="str">
            <v>Y</v>
          </cell>
        </row>
        <row r="382">
          <cell r="K382" t="str">
            <v>Y</v>
          </cell>
        </row>
        <row r="383">
          <cell r="K383" t="str">
            <v>Y</v>
          </cell>
        </row>
        <row r="384">
          <cell r="K384" t="str">
            <v>Y</v>
          </cell>
        </row>
        <row r="385">
          <cell r="K385" t="str">
            <v>Y</v>
          </cell>
        </row>
        <row r="387">
          <cell r="K387" t="str">
            <v>Y</v>
          </cell>
        </row>
        <row r="388">
          <cell r="K388" t="str">
            <v>D</v>
          </cell>
        </row>
        <row r="390">
          <cell r="K390" t="str">
            <v>Y</v>
          </cell>
        </row>
        <row r="391">
          <cell r="K391" t="str">
            <v>Y</v>
          </cell>
        </row>
        <row r="392">
          <cell r="K392" t="str">
            <v>Y</v>
          </cell>
        </row>
        <row r="393">
          <cell r="K393" t="str">
            <v>Y</v>
          </cell>
        </row>
        <row r="395">
          <cell r="K395" t="str">
            <v>Y</v>
          </cell>
        </row>
        <row r="396">
          <cell r="K396" t="str">
            <v>Y</v>
          </cell>
        </row>
        <row r="397">
          <cell r="K397" t="str">
            <v>Y</v>
          </cell>
        </row>
        <row r="399">
          <cell r="K399" t="str">
            <v>Y</v>
          </cell>
        </row>
        <row r="400">
          <cell r="K400" t="str">
            <v>Y</v>
          </cell>
        </row>
        <row r="401">
          <cell r="K401" t="str">
            <v>Y</v>
          </cell>
        </row>
        <row r="403">
          <cell r="K403" t="str">
            <v>Y</v>
          </cell>
        </row>
        <row r="404">
          <cell r="K404" t="str">
            <v>Y</v>
          </cell>
        </row>
        <row r="406">
          <cell r="K406" t="str">
            <v>Y</v>
          </cell>
        </row>
        <row r="409">
          <cell r="K409" t="str">
            <v>D</v>
          </cell>
        </row>
        <row r="415">
          <cell r="K415" t="str">
            <v>Y</v>
          </cell>
        </row>
        <row r="417">
          <cell r="K417" t="str">
            <v>Y</v>
          </cell>
        </row>
        <row r="418">
          <cell r="K418" t="str">
            <v>Y</v>
          </cell>
        </row>
        <row r="430">
          <cell r="K430" t="str">
            <v>Y</v>
          </cell>
        </row>
        <row r="436">
          <cell r="K436" t="str">
            <v>D</v>
          </cell>
        </row>
        <row r="446">
          <cell r="K446" t="str">
            <v>Y</v>
          </cell>
        </row>
        <row r="448">
          <cell r="K448" t="str">
            <v>Y</v>
          </cell>
        </row>
        <row r="451">
          <cell r="K451" t="str">
            <v>Y</v>
          </cell>
        </row>
        <row r="453">
          <cell r="K453" t="str">
            <v>Y</v>
          </cell>
        </row>
        <row r="455">
          <cell r="K455" t="str">
            <v>D</v>
          </cell>
        </row>
        <row r="460">
          <cell r="K460" t="str">
            <v>Y</v>
          </cell>
        </row>
        <row r="462">
          <cell r="K462" t="str">
            <v>Y</v>
          </cell>
        </row>
        <row r="472">
          <cell r="K472" t="str">
            <v>Y</v>
          </cell>
        </row>
        <row r="488">
          <cell r="K488" t="str">
            <v>Y</v>
          </cell>
        </row>
        <row r="489">
          <cell r="K489" t="str">
            <v>Y</v>
          </cell>
        </row>
        <row r="492">
          <cell r="K492" t="str">
            <v>Y</v>
          </cell>
        </row>
        <row r="493">
          <cell r="K493" t="str">
            <v>Y</v>
          </cell>
        </row>
        <row r="494">
          <cell r="K494" t="str">
            <v>Y</v>
          </cell>
        </row>
        <row r="502">
          <cell r="K502" t="str">
            <v>Y</v>
          </cell>
        </row>
        <row r="503">
          <cell r="K503" t="str">
            <v>Y</v>
          </cell>
        </row>
        <row r="508">
          <cell r="K508" t="str">
            <v>Y</v>
          </cell>
        </row>
        <row r="511">
          <cell r="K511" t="str">
            <v>Y</v>
          </cell>
        </row>
        <row r="513">
          <cell r="K513" t="str">
            <v>Y</v>
          </cell>
        </row>
        <row r="514">
          <cell r="K514" t="str">
            <v>D</v>
          </cell>
        </row>
        <row r="516">
          <cell r="K516" t="str">
            <v>Y</v>
          </cell>
        </row>
        <row r="521">
          <cell r="K521" t="str">
            <v>Y</v>
          </cell>
        </row>
        <row r="523">
          <cell r="K523" t="str">
            <v>Y</v>
          </cell>
        </row>
        <row r="530">
          <cell r="K530" t="str">
            <v>Y</v>
          </cell>
        </row>
        <row r="532">
          <cell r="K532" t="str">
            <v>Y</v>
          </cell>
        </row>
        <row r="537">
          <cell r="K537" t="str">
            <v>Y</v>
          </cell>
        </row>
        <row r="539">
          <cell r="K539" t="str">
            <v>Y</v>
          </cell>
        </row>
        <row r="545">
          <cell r="K545" t="str">
            <v>Y</v>
          </cell>
        </row>
        <row r="549">
          <cell r="K549" t="str">
            <v>Y</v>
          </cell>
        </row>
        <row r="554">
          <cell r="K554" t="str">
            <v>Y</v>
          </cell>
        </row>
        <row r="565">
          <cell r="K565" t="str">
            <v>Y</v>
          </cell>
        </row>
        <row r="570">
          <cell r="K570" t="str">
            <v>Y</v>
          </cell>
        </row>
        <row r="585">
          <cell r="K585" t="str">
            <v>Y</v>
          </cell>
        </row>
        <row r="596">
          <cell r="K596" t="str">
            <v>Y</v>
          </cell>
        </row>
        <row r="598">
          <cell r="K598" t="str">
            <v>Y</v>
          </cell>
        </row>
        <row r="599">
          <cell r="K599" t="str">
            <v>Y</v>
          </cell>
        </row>
        <row r="601">
          <cell r="K601" t="str">
            <v>Y</v>
          </cell>
        </row>
        <row r="602">
          <cell r="K602" t="str">
            <v>Y</v>
          </cell>
        </row>
        <row r="605">
          <cell r="K605" t="str">
            <v>Y</v>
          </cell>
        </row>
        <row r="612">
          <cell r="K612" t="str">
            <v>Y</v>
          </cell>
        </row>
        <row r="614">
          <cell r="K614" t="str">
            <v>Y</v>
          </cell>
        </row>
        <row r="615">
          <cell r="K615" t="str">
            <v>Y</v>
          </cell>
        </row>
        <row r="620">
          <cell r="K620" t="str">
            <v>Y</v>
          </cell>
        </row>
        <row r="622">
          <cell r="K622" t="str">
            <v>Y</v>
          </cell>
        </row>
        <row r="637">
          <cell r="K637" t="str">
            <v>Y</v>
          </cell>
        </row>
        <row r="639">
          <cell r="K639" t="str">
            <v>Y</v>
          </cell>
        </row>
        <row r="641">
          <cell r="K641" t="str">
            <v>Y</v>
          </cell>
        </row>
        <row r="648">
          <cell r="K648" t="str">
            <v>Y</v>
          </cell>
        </row>
        <row r="650">
          <cell r="K650" t="str">
            <v>Y</v>
          </cell>
        </row>
        <row r="661">
          <cell r="K661" t="str">
            <v>Y</v>
          </cell>
        </row>
        <row r="666">
          <cell r="K666" t="str">
            <v>Y</v>
          </cell>
        </row>
        <row r="669">
          <cell r="K669" t="str">
            <v>Y</v>
          </cell>
        </row>
        <row r="670">
          <cell r="K670" t="str">
            <v>Y</v>
          </cell>
        </row>
        <row r="673">
          <cell r="K673" t="str">
            <v>Y</v>
          </cell>
        </row>
        <row r="674">
          <cell r="K674" t="str">
            <v>Y</v>
          </cell>
        </row>
        <row r="680">
          <cell r="K680" t="str">
            <v>Y</v>
          </cell>
        </row>
        <row r="688">
          <cell r="K688" t="str">
            <v>Y</v>
          </cell>
        </row>
        <row r="690">
          <cell r="K690" t="str">
            <v>D</v>
          </cell>
        </row>
        <row r="694">
          <cell r="K694" t="str">
            <v>Y</v>
          </cell>
        </row>
        <row r="697">
          <cell r="K697" t="str">
            <v>Y</v>
          </cell>
        </row>
        <row r="705">
          <cell r="K705" t="str">
            <v>Y</v>
          </cell>
        </row>
        <row r="720">
          <cell r="K720" t="str">
            <v>Y</v>
          </cell>
        </row>
        <row r="722">
          <cell r="K722" t="str">
            <v>Y</v>
          </cell>
        </row>
        <row r="728">
          <cell r="K728" t="str">
            <v>Y</v>
          </cell>
        </row>
        <row r="730">
          <cell r="K730" t="str">
            <v>Y</v>
          </cell>
        </row>
        <row r="736">
          <cell r="K736" t="str">
            <v>Y</v>
          </cell>
        </row>
        <row r="738">
          <cell r="K738" t="str">
            <v>Y</v>
          </cell>
        </row>
        <row r="739">
          <cell r="K739" t="str">
            <v>Y</v>
          </cell>
        </row>
        <row r="745">
          <cell r="K745" t="str">
            <v>Y</v>
          </cell>
        </row>
        <row r="750">
          <cell r="K750" t="str">
            <v>Y</v>
          </cell>
        </row>
        <row r="752">
          <cell r="K752" t="str">
            <v>Y</v>
          </cell>
        </row>
        <row r="754">
          <cell r="K754" t="str">
            <v>Y</v>
          </cell>
        </row>
        <row r="755">
          <cell r="K755" t="str">
            <v>Y</v>
          </cell>
        </row>
        <row r="763">
          <cell r="K763" t="str">
            <v>Y</v>
          </cell>
        </row>
        <row r="765">
          <cell r="K765" t="str">
            <v>Y</v>
          </cell>
        </row>
        <row r="767">
          <cell r="K767" t="str">
            <v>Y</v>
          </cell>
        </row>
        <row r="771">
          <cell r="K771" t="str">
            <v>Y</v>
          </cell>
        </row>
        <row r="779">
          <cell r="K779" t="str">
            <v>Y</v>
          </cell>
        </row>
        <row r="780">
          <cell r="K780" t="str">
            <v>Y</v>
          </cell>
        </row>
        <row r="796">
          <cell r="K796" t="str">
            <v>Y</v>
          </cell>
        </row>
        <row r="797">
          <cell r="K797" t="str">
            <v>Y</v>
          </cell>
        </row>
        <row r="798">
          <cell r="K798" t="str">
            <v>D</v>
          </cell>
        </row>
        <row r="808">
          <cell r="K808" t="str">
            <v>Y</v>
          </cell>
        </row>
        <row r="810">
          <cell r="K810" t="str">
            <v>Y</v>
          </cell>
        </row>
        <row r="812">
          <cell r="K812" t="str">
            <v>Y</v>
          </cell>
        </row>
        <row r="813">
          <cell r="K813" t="str">
            <v>Y</v>
          </cell>
        </row>
        <row r="814">
          <cell r="K814" t="str">
            <v>Y</v>
          </cell>
        </row>
        <row r="815">
          <cell r="K815" t="str">
            <v>Y</v>
          </cell>
        </row>
        <row r="818">
          <cell r="K818" t="str">
            <v>Y</v>
          </cell>
        </row>
        <row r="821">
          <cell r="K821" t="str">
            <v>Y</v>
          </cell>
        </row>
        <row r="822">
          <cell r="K822" t="str">
            <v>Y</v>
          </cell>
        </row>
        <row r="823">
          <cell r="K823" t="str">
            <v>Y</v>
          </cell>
        </row>
        <row r="825">
          <cell r="K825" t="str">
            <v>Y</v>
          </cell>
        </row>
        <row r="826">
          <cell r="K826" t="str">
            <v>Y</v>
          </cell>
        </row>
        <row r="830">
          <cell r="K830" t="str">
            <v>Y</v>
          </cell>
        </row>
        <row r="836">
          <cell r="K836" t="str">
            <v>Y</v>
          </cell>
        </row>
        <row r="838">
          <cell r="K838" t="str">
            <v>Y</v>
          </cell>
        </row>
        <row r="839">
          <cell r="K839" t="str">
            <v>Y</v>
          </cell>
        </row>
        <row r="840">
          <cell r="K840" t="str">
            <v>Y</v>
          </cell>
        </row>
        <row r="842">
          <cell r="K842" t="str">
            <v>Y</v>
          </cell>
        </row>
        <row r="843">
          <cell r="K843" t="str">
            <v>Y</v>
          </cell>
        </row>
        <row r="845">
          <cell r="K845" t="str">
            <v>Y</v>
          </cell>
        </row>
        <row r="847">
          <cell r="K847" t="str">
            <v>Y</v>
          </cell>
        </row>
        <row r="855">
          <cell r="K855" t="str">
            <v>Y</v>
          </cell>
        </row>
        <row r="856">
          <cell r="K856" t="str">
            <v>Y</v>
          </cell>
        </row>
        <row r="857">
          <cell r="K857" t="str">
            <v>Y</v>
          </cell>
        </row>
        <row r="861">
          <cell r="K861" t="str">
            <v>Y</v>
          </cell>
        </row>
        <row r="864">
          <cell r="K864" t="str">
            <v>Y</v>
          </cell>
        </row>
        <row r="872">
          <cell r="K872" t="str">
            <v>Y</v>
          </cell>
        </row>
        <row r="874">
          <cell r="K874" t="str">
            <v>Y</v>
          </cell>
        </row>
        <row r="875">
          <cell r="K875" t="str">
            <v>Y</v>
          </cell>
        </row>
        <row r="876">
          <cell r="K876" t="str">
            <v>Y</v>
          </cell>
        </row>
        <row r="877">
          <cell r="K877" t="str">
            <v>Y</v>
          </cell>
        </row>
        <row r="884">
          <cell r="K884" t="str">
            <v>Y</v>
          </cell>
        </row>
        <row r="885">
          <cell r="K885" t="str">
            <v>Y</v>
          </cell>
        </row>
        <row r="891">
          <cell r="K891" t="str">
            <v>Y</v>
          </cell>
        </row>
        <row r="892">
          <cell r="K892" t="str">
            <v>Y</v>
          </cell>
        </row>
        <row r="896">
          <cell r="K896" t="str">
            <v>Y</v>
          </cell>
        </row>
        <row r="899">
          <cell r="K899" t="str">
            <v>Y</v>
          </cell>
        </row>
        <row r="901">
          <cell r="K901" t="str">
            <v>Y</v>
          </cell>
        </row>
        <row r="903">
          <cell r="K903" t="str">
            <v>Y</v>
          </cell>
        </row>
        <row r="906">
          <cell r="K906" t="str">
            <v>Y</v>
          </cell>
        </row>
        <row r="911">
          <cell r="K911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16"/>
  <sheetViews>
    <sheetView zoomScale="75" zoomScaleNormal="75" workbookViewId="0" topLeftCell="A1">
      <selection activeCell="E14" sqref="E14"/>
    </sheetView>
  </sheetViews>
  <sheetFormatPr defaultColWidth="9.00390625" defaultRowHeight="16.5"/>
  <cols>
    <col min="1" max="1" width="6.00390625" style="0" customWidth="1"/>
  </cols>
  <sheetData>
    <row r="1" spans="1:2" ht="16.5">
      <c r="A1">
        <v>912</v>
      </c>
      <c r="B1" t="s">
        <v>932</v>
      </c>
    </row>
    <row r="2" spans="1:2" ht="16.5">
      <c r="A2">
        <v>401</v>
      </c>
      <c r="B2" t="s">
        <v>933</v>
      </c>
    </row>
    <row r="3" spans="1:2" ht="16.5">
      <c r="A3" s="1">
        <v>705</v>
      </c>
      <c r="B3" s="74" t="s">
        <v>908</v>
      </c>
    </row>
    <row r="4" spans="1:2" ht="16.5">
      <c r="A4">
        <v>1105</v>
      </c>
      <c r="B4" t="s">
        <v>934</v>
      </c>
    </row>
    <row r="5" spans="1:2" ht="16.5">
      <c r="A5" s="1">
        <v>762</v>
      </c>
      <c r="B5" s="1" t="s">
        <v>918</v>
      </c>
    </row>
    <row r="6" spans="1:2" ht="16.5">
      <c r="A6" s="2">
        <v>1601</v>
      </c>
      <c r="B6" s="1" t="s">
        <v>126</v>
      </c>
    </row>
    <row r="7" spans="1:2" ht="16.5">
      <c r="A7">
        <v>803</v>
      </c>
      <c r="B7" t="s">
        <v>935</v>
      </c>
    </row>
    <row r="8" spans="1:2" ht="16.5">
      <c r="A8">
        <v>603</v>
      </c>
      <c r="B8" t="s">
        <v>936</v>
      </c>
    </row>
    <row r="9" spans="1:2" ht="16.5">
      <c r="A9" s="2">
        <v>1404</v>
      </c>
      <c r="B9" s="1" t="s">
        <v>106</v>
      </c>
    </row>
    <row r="10" spans="1:2" ht="16.5">
      <c r="A10">
        <v>206</v>
      </c>
      <c r="B10" t="s">
        <v>937</v>
      </c>
    </row>
    <row r="11" spans="1:2" ht="16.5">
      <c r="A11">
        <v>1016</v>
      </c>
      <c r="B11" t="s">
        <v>938</v>
      </c>
    </row>
    <row r="12" spans="1:2" ht="16.5">
      <c r="A12">
        <v>1258</v>
      </c>
      <c r="B12" t="s">
        <v>939</v>
      </c>
    </row>
    <row r="13" spans="1:2" ht="16.5">
      <c r="A13">
        <v>503</v>
      </c>
      <c r="B13" t="s">
        <v>940</v>
      </c>
    </row>
    <row r="14" spans="1:2" ht="16.5">
      <c r="A14">
        <v>504</v>
      </c>
      <c r="B14" t="s">
        <v>941</v>
      </c>
    </row>
    <row r="15" spans="1:2" ht="16.5">
      <c r="A15" s="2">
        <v>801</v>
      </c>
      <c r="B15" s="1" t="s">
        <v>850</v>
      </c>
    </row>
    <row r="16" spans="1:2" ht="16.5">
      <c r="A16">
        <v>501</v>
      </c>
      <c r="B16" t="s">
        <v>942</v>
      </c>
    </row>
    <row r="17" spans="1:2" ht="16.5">
      <c r="A17">
        <v>802</v>
      </c>
      <c r="B17" t="s">
        <v>943</v>
      </c>
    </row>
    <row r="18" spans="1:2" ht="16.5">
      <c r="A18">
        <v>402</v>
      </c>
      <c r="B18" t="s">
        <v>944</v>
      </c>
    </row>
    <row r="19" spans="1:2" ht="16.5">
      <c r="A19" s="2">
        <v>403</v>
      </c>
      <c r="B19" s="1" t="s">
        <v>832</v>
      </c>
    </row>
    <row r="20" spans="1:2" ht="16.5">
      <c r="A20">
        <v>1101</v>
      </c>
      <c r="B20" t="s">
        <v>945</v>
      </c>
    </row>
    <row r="21" spans="1:2" ht="16.5">
      <c r="A21">
        <v>902</v>
      </c>
      <c r="B21" t="s">
        <v>946</v>
      </c>
    </row>
    <row r="22" spans="1:2" ht="16.5">
      <c r="A22">
        <v>301</v>
      </c>
      <c r="B22" t="s">
        <v>947</v>
      </c>
    </row>
    <row r="23" spans="1:2" ht="16.5">
      <c r="A23" s="3">
        <v>101</v>
      </c>
      <c r="B23" s="9" t="s">
        <v>173</v>
      </c>
    </row>
    <row r="24" spans="1:2" ht="16.5">
      <c r="A24">
        <v>1211</v>
      </c>
      <c r="B24" t="s">
        <v>763</v>
      </c>
    </row>
    <row r="25" spans="1:2" ht="16.5">
      <c r="A25" s="2">
        <v>601</v>
      </c>
      <c r="B25" s="1" t="s">
        <v>104</v>
      </c>
    </row>
    <row r="26" spans="1:2" ht="16.5">
      <c r="A26">
        <v>404</v>
      </c>
      <c r="B26" t="s">
        <v>948</v>
      </c>
    </row>
    <row r="27" spans="1:2" ht="16.5">
      <c r="A27">
        <v>1301</v>
      </c>
      <c r="B27" t="s">
        <v>949</v>
      </c>
    </row>
    <row r="28" spans="1:2" ht="16.5">
      <c r="A28">
        <v>257</v>
      </c>
      <c r="B28" t="s">
        <v>926</v>
      </c>
    </row>
    <row r="29" spans="1:2" ht="16.5">
      <c r="A29">
        <v>903</v>
      </c>
      <c r="B29" t="s">
        <v>714</v>
      </c>
    </row>
    <row r="30" spans="1:2" ht="16.5">
      <c r="A30" s="2">
        <v>1402</v>
      </c>
      <c r="B30" s="1" t="s">
        <v>154</v>
      </c>
    </row>
    <row r="31" spans="1:2" ht="16.5">
      <c r="A31">
        <v>1603</v>
      </c>
      <c r="B31" t="s">
        <v>950</v>
      </c>
    </row>
    <row r="32" spans="1:2" ht="16.5">
      <c r="A32" s="72">
        <v>1502</v>
      </c>
      <c r="B32" s="1" t="s">
        <v>47</v>
      </c>
    </row>
    <row r="33" spans="1:2" ht="16.5">
      <c r="A33">
        <v>1602</v>
      </c>
      <c r="B33" t="s">
        <v>951</v>
      </c>
    </row>
    <row r="34" spans="1:2" ht="16.5">
      <c r="A34" s="2">
        <v>1401</v>
      </c>
      <c r="B34" s="1" t="s">
        <v>799</v>
      </c>
    </row>
    <row r="35" spans="1:2" ht="16.5">
      <c r="A35">
        <v>1501</v>
      </c>
      <c r="B35" t="s">
        <v>952</v>
      </c>
    </row>
    <row r="36" spans="1:2" ht="16.5">
      <c r="A36">
        <v>1135</v>
      </c>
      <c r="B36" t="s">
        <v>725</v>
      </c>
    </row>
    <row r="37" spans="1:2" ht="16.5">
      <c r="A37">
        <v>204</v>
      </c>
      <c r="B37" t="s">
        <v>953</v>
      </c>
    </row>
    <row r="38" spans="1:2" ht="16.5">
      <c r="A38">
        <v>1238</v>
      </c>
      <c r="B38" t="s">
        <v>954</v>
      </c>
    </row>
    <row r="39" spans="1:2" ht="16.5">
      <c r="A39">
        <v>205</v>
      </c>
      <c r="B39" t="s">
        <v>955</v>
      </c>
    </row>
    <row r="40" spans="1:2" ht="16.5">
      <c r="A40" s="2">
        <v>904</v>
      </c>
      <c r="B40" s="1" t="s">
        <v>754</v>
      </c>
    </row>
    <row r="41" spans="1:2" ht="16.5">
      <c r="A41">
        <v>203</v>
      </c>
      <c r="B41" t="s">
        <v>956</v>
      </c>
    </row>
    <row r="42" spans="1:2" ht="16.5">
      <c r="A42">
        <v>102</v>
      </c>
      <c r="B42" t="s">
        <v>174</v>
      </c>
    </row>
    <row r="43" spans="1:2" ht="16.5">
      <c r="A43">
        <v>1604</v>
      </c>
      <c r="B43" t="s">
        <v>957</v>
      </c>
    </row>
    <row r="44" spans="1:2" ht="16.5">
      <c r="A44" s="2">
        <v>905</v>
      </c>
      <c r="B44" s="1" t="s">
        <v>91</v>
      </c>
    </row>
    <row r="45" spans="1:2" ht="16.5">
      <c r="A45" s="3">
        <v>701</v>
      </c>
      <c r="B45" s="4" t="s">
        <v>958</v>
      </c>
    </row>
    <row r="46" spans="1:2" ht="16.5">
      <c r="A46" s="1">
        <v>702</v>
      </c>
      <c r="B46" s="1" t="s">
        <v>959</v>
      </c>
    </row>
    <row r="47" spans="1:2" ht="16.5">
      <c r="A47">
        <v>1202</v>
      </c>
      <c r="B47" t="s">
        <v>960</v>
      </c>
    </row>
    <row r="48" spans="1:2" ht="16.5">
      <c r="A48">
        <v>1102</v>
      </c>
      <c r="B48" t="s">
        <v>757</v>
      </c>
    </row>
    <row r="49" spans="1:2" ht="16.5">
      <c r="A49" s="1">
        <v>761</v>
      </c>
      <c r="B49" s="1" t="s">
        <v>917</v>
      </c>
    </row>
    <row r="50" spans="1:2" ht="16.5">
      <c r="A50">
        <v>202</v>
      </c>
      <c r="B50" t="s">
        <v>961</v>
      </c>
    </row>
    <row r="51" spans="1:2" ht="16.5">
      <c r="A51">
        <v>103</v>
      </c>
      <c r="B51" t="s">
        <v>175</v>
      </c>
    </row>
    <row r="52" spans="1:2" ht="16.5">
      <c r="A52">
        <v>201</v>
      </c>
      <c r="B52" t="s">
        <v>962</v>
      </c>
    </row>
    <row r="53" spans="1:2" ht="16.5">
      <c r="A53">
        <v>906</v>
      </c>
      <c r="B53" t="s">
        <v>963</v>
      </c>
    </row>
    <row r="54" spans="1:2" ht="16.5">
      <c r="A54">
        <v>602</v>
      </c>
      <c r="B54" t="s">
        <v>964</v>
      </c>
    </row>
    <row r="55" spans="1:2" ht="16.5">
      <c r="A55" s="73">
        <v>502</v>
      </c>
      <c r="B55" s="1" t="s">
        <v>169</v>
      </c>
    </row>
    <row r="56" spans="1:2" ht="16.5">
      <c r="A56">
        <v>1403</v>
      </c>
      <c r="B56" t="s">
        <v>965</v>
      </c>
    </row>
    <row r="57" spans="1:2" ht="16.5">
      <c r="A57">
        <v>1103</v>
      </c>
      <c r="B57" t="s">
        <v>758</v>
      </c>
    </row>
    <row r="58" spans="1:2" ht="16.5">
      <c r="A58" s="72">
        <v>1203</v>
      </c>
      <c r="B58" s="1" t="s">
        <v>74</v>
      </c>
    </row>
    <row r="59" spans="1:2" ht="16.5">
      <c r="A59">
        <v>1204</v>
      </c>
      <c r="B59" t="s">
        <v>966</v>
      </c>
    </row>
    <row r="60" spans="1:2" ht="16.5">
      <c r="A60" s="2">
        <v>1205</v>
      </c>
      <c r="B60" s="1" t="s">
        <v>886</v>
      </c>
    </row>
    <row r="61" spans="1:2" ht="16.5">
      <c r="A61">
        <v>1503</v>
      </c>
      <c r="B61" t="s">
        <v>730</v>
      </c>
    </row>
    <row r="62" spans="1:2" ht="16.5">
      <c r="A62">
        <v>258</v>
      </c>
      <c r="B62" t="s">
        <v>927</v>
      </c>
    </row>
    <row r="63" spans="1:2" ht="16.5">
      <c r="A63" s="1">
        <v>763</v>
      </c>
      <c r="B63" s="1" t="s">
        <v>967</v>
      </c>
    </row>
    <row r="64" spans="1:2" ht="16.5">
      <c r="A64">
        <v>814</v>
      </c>
      <c r="B64" t="s">
        <v>968</v>
      </c>
    </row>
    <row r="65" spans="1:2" ht="16.5">
      <c r="A65">
        <v>405</v>
      </c>
      <c r="B65" t="s">
        <v>740</v>
      </c>
    </row>
    <row r="66" spans="1:2" ht="16.5">
      <c r="A66">
        <v>406</v>
      </c>
      <c r="B66" t="s">
        <v>969</v>
      </c>
    </row>
    <row r="67" spans="1:2" ht="16.5">
      <c r="A67">
        <v>804</v>
      </c>
      <c r="B67" t="s">
        <v>970</v>
      </c>
    </row>
    <row r="68" spans="1:2" ht="16.5">
      <c r="A68" s="72">
        <v>907</v>
      </c>
      <c r="B68" s="1" t="s">
        <v>49</v>
      </c>
    </row>
    <row r="69" spans="1:2" ht="16.5">
      <c r="A69" s="2">
        <v>407</v>
      </c>
      <c r="B69" s="1" t="s">
        <v>151</v>
      </c>
    </row>
    <row r="70" spans="1:2" ht="16.5">
      <c r="A70">
        <v>208</v>
      </c>
      <c r="B70" t="s">
        <v>971</v>
      </c>
    </row>
    <row r="71" spans="1:2" ht="16.5">
      <c r="A71">
        <v>1605</v>
      </c>
      <c r="B71" t="s">
        <v>972</v>
      </c>
    </row>
    <row r="72" spans="1:2" ht="16.5">
      <c r="A72">
        <v>908</v>
      </c>
      <c r="B72" t="s">
        <v>973</v>
      </c>
    </row>
    <row r="73" spans="1:2" ht="16.5">
      <c r="A73" s="2">
        <v>1106</v>
      </c>
      <c r="B73" s="1" t="s">
        <v>3</v>
      </c>
    </row>
    <row r="74" spans="1:2" ht="16.5">
      <c r="A74" s="1">
        <v>707</v>
      </c>
      <c r="B74" s="1" t="s">
        <v>974</v>
      </c>
    </row>
    <row r="75" spans="1:2" ht="16.5">
      <c r="A75">
        <v>612</v>
      </c>
      <c r="B75" t="s">
        <v>746</v>
      </c>
    </row>
    <row r="76" spans="1:2" ht="16.5">
      <c r="A76" s="72">
        <v>1303</v>
      </c>
      <c r="B76" s="1" t="s">
        <v>53</v>
      </c>
    </row>
    <row r="77" spans="1:2" ht="16.5">
      <c r="A77" s="2">
        <v>1609</v>
      </c>
      <c r="B77" s="1" t="s">
        <v>861</v>
      </c>
    </row>
    <row r="78" spans="1:2" ht="16.5">
      <c r="A78" s="2">
        <v>910</v>
      </c>
      <c r="B78" s="1" t="s">
        <v>788</v>
      </c>
    </row>
    <row r="79" spans="1:2" ht="16.5">
      <c r="A79">
        <v>507</v>
      </c>
      <c r="B79" t="s">
        <v>975</v>
      </c>
    </row>
    <row r="80" spans="1:2" ht="16.5">
      <c r="A80" s="73">
        <v>1504</v>
      </c>
      <c r="B80" s="1" t="s">
        <v>820</v>
      </c>
    </row>
    <row r="81" spans="1:2" ht="16.5">
      <c r="A81">
        <v>1416</v>
      </c>
      <c r="B81" t="s">
        <v>976</v>
      </c>
    </row>
    <row r="82" spans="1:2" ht="16.5">
      <c r="A82" s="2">
        <v>508</v>
      </c>
      <c r="B82" s="1" t="s">
        <v>101</v>
      </c>
    </row>
    <row r="83" spans="1:2" ht="16.5">
      <c r="A83" s="2">
        <v>1610</v>
      </c>
      <c r="B83" s="1" t="s">
        <v>31</v>
      </c>
    </row>
    <row r="84" spans="1:2" ht="16.5">
      <c r="A84">
        <v>1304</v>
      </c>
      <c r="B84" t="s">
        <v>977</v>
      </c>
    </row>
    <row r="85" spans="1:2" ht="16.5">
      <c r="A85">
        <v>1209</v>
      </c>
      <c r="B85" t="s">
        <v>978</v>
      </c>
    </row>
    <row r="86" spans="1:2" ht="16.5">
      <c r="A86">
        <v>808</v>
      </c>
      <c r="B86" t="s">
        <v>979</v>
      </c>
    </row>
    <row r="87" spans="1:2" ht="16.5">
      <c r="A87" s="2">
        <v>611</v>
      </c>
      <c r="B87" s="1" t="s">
        <v>745</v>
      </c>
    </row>
    <row r="88" spans="1:2" ht="16.5">
      <c r="A88">
        <v>1210</v>
      </c>
      <c r="B88" t="s">
        <v>762</v>
      </c>
    </row>
    <row r="89" spans="1:2" ht="16.5">
      <c r="A89">
        <v>914</v>
      </c>
      <c r="B89" t="s">
        <v>980</v>
      </c>
    </row>
    <row r="90" spans="1:2" ht="16.5">
      <c r="A90">
        <v>1617</v>
      </c>
      <c r="B90" t="s">
        <v>981</v>
      </c>
    </row>
    <row r="91" spans="1:2" ht="16.5">
      <c r="A91" s="1">
        <v>759</v>
      </c>
      <c r="B91" s="1" t="s">
        <v>982</v>
      </c>
    </row>
    <row r="92" spans="1:2" ht="16.5">
      <c r="A92" s="1">
        <v>713</v>
      </c>
      <c r="B92" s="1" t="s">
        <v>983</v>
      </c>
    </row>
    <row r="93" spans="1:2" ht="16.5">
      <c r="A93">
        <v>506</v>
      </c>
      <c r="B93" t="s">
        <v>984</v>
      </c>
    </row>
    <row r="94" spans="1:2" ht="16.5">
      <c r="A94" s="72">
        <v>1407</v>
      </c>
      <c r="B94" s="1" t="s">
        <v>86</v>
      </c>
    </row>
    <row r="95" spans="1:2" ht="16.5">
      <c r="A95" s="2">
        <v>302</v>
      </c>
      <c r="B95" s="1" t="s">
        <v>817</v>
      </c>
    </row>
    <row r="96" spans="1:2" ht="16.5">
      <c r="A96" s="2">
        <v>1611</v>
      </c>
      <c r="B96" s="1" t="s">
        <v>783</v>
      </c>
    </row>
    <row r="97" spans="1:2" ht="16.5">
      <c r="A97" s="2">
        <v>1207</v>
      </c>
      <c r="B97" s="1" t="s">
        <v>887</v>
      </c>
    </row>
    <row r="98" spans="1:2" ht="16.5">
      <c r="A98" s="1">
        <v>714</v>
      </c>
      <c r="B98" s="1" t="s">
        <v>985</v>
      </c>
    </row>
    <row r="99" spans="1:2" ht="16.5">
      <c r="A99" s="7">
        <v>107</v>
      </c>
      <c r="B99" s="1" t="s">
        <v>986</v>
      </c>
    </row>
    <row r="100" spans="1:2" ht="16.5">
      <c r="A100">
        <v>1408</v>
      </c>
      <c r="B100" t="s">
        <v>987</v>
      </c>
    </row>
    <row r="101" spans="1:2" ht="16.5">
      <c r="A101">
        <v>913</v>
      </c>
      <c r="B101" t="s">
        <v>988</v>
      </c>
    </row>
    <row r="102" spans="1:2" ht="16.5">
      <c r="A102" s="2">
        <v>1348</v>
      </c>
      <c r="B102" s="1" t="s">
        <v>853</v>
      </c>
    </row>
    <row r="103" spans="1:2" ht="16.5">
      <c r="A103" s="2">
        <v>1612</v>
      </c>
      <c r="B103" s="1" t="s">
        <v>124</v>
      </c>
    </row>
    <row r="104" spans="1:2" ht="16.5">
      <c r="A104" s="2">
        <v>1622</v>
      </c>
      <c r="B104" s="1" t="s">
        <v>839</v>
      </c>
    </row>
    <row r="105" spans="1:2" ht="16.5">
      <c r="A105">
        <v>1208</v>
      </c>
      <c r="B105" t="s">
        <v>989</v>
      </c>
    </row>
    <row r="106" spans="1:2" ht="16.5">
      <c r="A106">
        <v>1008</v>
      </c>
      <c r="B106" t="s">
        <v>718</v>
      </c>
    </row>
    <row r="107" spans="1:2" ht="16.5">
      <c r="A107" s="2">
        <v>1505</v>
      </c>
      <c r="B107" s="1" t="s">
        <v>852</v>
      </c>
    </row>
    <row r="108" spans="1:2" ht="16.5">
      <c r="A108">
        <v>1310</v>
      </c>
      <c r="B108" t="s">
        <v>990</v>
      </c>
    </row>
    <row r="109" spans="1:2" ht="16.5">
      <c r="A109">
        <v>303</v>
      </c>
      <c r="B109" t="s">
        <v>991</v>
      </c>
    </row>
    <row r="110" spans="1:2" ht="16.5">
      <c r="A110" s="2">
        <v>812</v>
      </c>
      <c r="B110" s="1" t="s">
        <v>43</v>
      </c>
    </row>
    <row r="111" spans="1:2" ht="16.5">
      <c r="A111" s="2">
        <v>810</v>
      </c>
      <c r="B111" s="1" t="s">
        <v>119</v>
      </c>
    </row>
    <row r="112" spans="1:2" ht="16.5">
      <c r="A112" s="2">
        <v>1613</v>
      </c>
      <c r="B112" s="1" t="s">
        <v>159</v>
      </c>
    </row>
    <row r="113" spans="1:2" ht="16.5">
      <c r="A113">
        <v>210</v>
      </c>
      <c r="B113" t="s">
        <v>992</v>
      </c>
    </row>
    <row r="114" spans="1:2" ht="16.5">
      <c r="A114">
        <v>1311</v>
      </c>
      <c r="B114" t="s">
        <v>993</v>
      </c>
    </row>
    <row r="115" spans="1:2" ht="16.5">
      <c r="A115">
        <v>410</v>
      </c>
      <c r="B115" t="s">
        <v>994</v>
      </c>
    </row>
    <row r="116" spans="1:2" ht="16.5">
      <c r="A116">
        <v>304</v>
      </c>
      <c r="B116" t="s">
        <v>738</v>
      </c>
    </row>
    <row r="117" spans="1:2" ht="16.5">
      <c r="A117">
        <v>811</v>
      </c>
      <c r="B117" t="s">
        <v>995</v>
      </c>
    </row>
    <row r="118" spans="1:2" ht="16.5">
      <c r="A118">
        <v>108</v>
      </c>
      <c r="B118" t="s">
        <v>177</v>
      </c>
    </row>
    <row r="119" spans="1:2" ht="16.5">
      <c r="A119" s="2">
        <v>1312</v>
      </c>
      <c r="B119" s="1" t="s">
        <v>98</v>
      </c>
    </row>
    <row r="120" spans="1:2" ht="16.5">
      <c r="A120">
        <v>209</v>
      </c>
      <c r="B120" t="s">
        <v>996</v>
      </c>
    </row>
    <row r="121" spans="1:2" ht="16.5">
      <c r="A121" s="2">
        <v>554</v>
      </c>
      <c r="B121" s="1" t="s">
        <v>10</v>
      </c>
    </row>
    <row r="122" spans="1:2" ht="16.5">
      <c r="A122">
        <v>608</v>
      </c>
      <c r="B122" t="s">
        <v>997</v>
      </c>
    </row>
    <row r="123" spans="1:2" ht="16.5">
      <c r="A123">
        <v>1003</v>
      </c>
      <c r="B123" t="s">
        <v>998</v>
      </c>
    </row>
    <row r="124" spans="1:2" ht="16.5">
      <c r="A124">
        <v>1607</v>
      </c>
      <c r="B124" t="s">
        <v>999</v>
      </c>
    </row>
    <row r="125" spans="1:2" ht="16.5">
      <c r="A125" s="7">
        <v>104</v>
      </c>
      <c r="B125" s="1" t="s">
        <v>1000</v>
      </c>
    </row>
    <row r="126" spans="1:2" ht="16.5">
      <c r="A126">
        <v>409</v>
      </c>
      <c r="B126" t="s">
        <v>1001</v>
      </c>
    </row>
    <row r="127" spans="1:2" ht="16.5">
      <c r="A127" s="72">
        <v>1107</v>
      </c>
      <c r="B127" s="1" t="s">
        <v>82</v>
      </c>
    </row>
    <row r="128" spans="1:2" ht="16.5">
      <c r="A128">
        <v>609</v>
      </c>
      <c r="B128" t="s">
        <v>744</v>
      </c>
    </row>
    <row r="129" spans="1:2" ht="16.5">
      <c r="A129">
        <v>1108</v>
      </c>
      <c r="B129" t="s">
        <v>1002</v>
      </c>
    </row>
    <row r="130" spans="1:2" ht="16.5">
      <c r="A130">
        <v>1405</v>
      </c>
      <c r="B130" t="s">
        <v>1003</v>
      </c>
    </row>
    <row r="131" spans="1:2" ht="16.5">
      <c r="A131" s="72">
        <v>449</v>
      </c>
      <c r="B131" s="1" t="s">
        <v>75</v>
      </c>
    </row>
    <row r="132" spans="1:2" ht="16.5">
      <c r="A132">
        <v>105</v>
      </c>
      <c r="B132" t="s">
        <v>176</v>
      </c>
    </row>
    <row r="133" spans="1:2" ht="16.5">
      <c r="A133">
        <v>259</v>
      </c>
      <c r="B133" t="s">
        <v>928</v>
      </c>
    </row>
    <row r="134" spans="1:2" ht="16.5">
      <c r="A134" s="2">
        <v>1305</v>
      </c>
      <c r="B134" s="1" t="s">
        <v>796</v>
      </c>
    </row>
    <row r="135" spans="1:2" ht="16.5">
      <c r="A135" s="72">
        <v>211</v>
      </c>
      <c r="B135" s="1" t="s">
        <v>55</v>
      </c>
    </row>
    <row r="136" spans="1:2" ht="16.5">
      <c r="A136">
        <v>509</v>
      </c>
      <c r="B136" t="s">
        <v>1004</v>
      </c>
    </row>
    <row r="137" spans="1:2" ht="16.5">
      <c r="A137">
        <v>212</v>
      </c>
      <c r="B137" t="s">
        <v>1005</v>
      </c>
    </row>
    <row r="138" spans="1:2" ht="16.5">
      <c r="A138">
        <v>605</v>
      </c>
      <c r="B138" t="s">
        <v>1006</v>
      </c>
    </row>
    <row r="139" spans="1:2" ht="16.5">
      <c r="A139" s="2">
        <v>1005</v>
      </c>
      <c r="B139" s="1" t="s">
        <v>46</v>
      </c>
    </row>
    <row r="140" spans="1:2" ht="16.5">
      <c r="A140" s="2">
        <v>305</v>
      </c>
      <c r="B140" s="1" t="s">
        <v>868</v>
      </c>
    </row>
    <row r="141" spans="1:2" ht="16.5">
      <c r="A141">
        <v>805</v>
      </c>
      <c r="B141" t="s">
        <v>1007</v>
      </c>
    </row>
    <row r="142" spans="1:2" ht="16.5">
      <c r="A142" s="2">
        <v>306</v>
      </c>
      <c r="B142" s="1" t="s">
        <v>902</v>
      </c>
    </row>
    <row r="143" spans="1:2" ht="16.5">
      <c r="A143" s="2">
        <v>307</v>
      </c>
      <c r="B143" s="1" t="s">
        <v>805</v>
      </c>
    </row>
    <row r="144" spans="1:2" ht="16.5">
      <c r="A144">
        <v>606</v>
      </c>
      <c r="B144" t="s">
        <v>1008</v>
      </c>
    </row>
    <row r="145" spans="1:2" ht="16.5">
      <c r="A145" s="7">
        <v>106</v>
      </c>
      <c r="B145" s="1" t="s">
        <v>1009</v>
      </c>
    </row>
    <row r="146" spans="1:2" ht="16.5">
      <c r="A146" s="2">
        <v>1507</v>
      </c>
      <c r="B146" s="1" t="s">
        <v>875</v>
      </c>
    </row>
    <row r="147" spans="1:2" ht="16.5">
      <c r="A147" s="2">
        <v>510</v>
      </c>
      <c r="B147" s="1" t="s">
        <v>134</v>
      </c>
    </row>
    <row r="148" spans="1:2" ht="16.5">
      <c r="A148" s="2">
        <v>1508</v>
      </c>
      <c r="B148" s="1" t="s">
        <v>117</v>
      </c>
    </row>
    <row r="149" spans="1:2" ht="16.5">
      <c r="A149" s="2">
        <v>1213</v>
      </c>
      <c r="B149" s="1" t="s">
        <v>113</v>
      </c>
    </row>
    <row r="150" spans="1:2" ht="16.5">
      <c r="A150">
        <v>1112</v>
      </c>
      <c r="B150" t="s">
        <v>1010</v>
      </c>
    </row>
    <row r="151" spans="1:2" ht="16.5">
      <c r="A151" s="2">
        <v>1512</v>
      </c>
      <c r="B151" s="1" t="s">
        <v>29</v>
      </c>
    </row>
    <row r="152" spans="1:2" ht="16.5">
      <c r="A152">
        <v>411</v>
      </c>
      <c r="B152" t="s">
        <v>1011</v>
      </c>
    </row>
    <row r="153" spans="1:2" ht="16.5">
      <c r="A153">
        <v>426</v>
      </c>
      <c r="B153" t="s">
        <v>1011</v>
      </c>
    </row>
    <row r="154" spans="1:2" ht="16.5">
      <c r="A154">
        <v>511</v>
      </c>
      <c r="B154" t="s">
        <v>1012</v>
      </c>
    </row>
    <row r="155" spans="1:2" ht="16.5">
      <c r="A155">
        <v>1307</v>
      </c>
      <c r="B155" t="s">
        <v>1013</v>
      </c>
    </row>
    <row r="156" spans="1:2" ht="16.5">
      <c r="A156" s="2">
        <v>1510</v>
      </c>
      <c r="B156" s="1" t="s">
        <v>894</v>
      </c>
    </row>
    <row r="157" spans="1:2" ht="16.5">
      <c r="A157" s="2">
        <v>1509</v>
      </c>
      <c r="B157" s="1" t="s">
        <v>792</v>
      </c>
    </row>
    <row r="158" spans="1:2" ht="16.5">
      <c r="A158">
        <v>911</v>
      </c>
      <c r="B158" t="s">
        <v>1014</v>
      </c>
    </row>
    <row r="159" spans="1:2" ht="16.5">
      <c r="A159">
        <v>1212</v>
      </c>
      <c r="B159" t="s">
        <v>1015</v>
      </c>
    </row>
    <row r="160" spans="1:2" ht="16.5">
      <c r="A160" s="2">
        <v>1110</v>
      </c>
      <c r="B160" s="1" t="s">
        <v>142</v>
      </c>
    </row>
    <row r="161" spans="1:2" ht="16.5">
      <c r="A161" s="72">
        <v>1406</v>
      </c>
      <c r="B161" s="5" t="s">
        <v>67</v>
      </c>
    </row>
    <row r="162" spans="1:2" ht="16.5">
      <c r="A162">
        <v>1006</v>
      </c>
      <c r="B162" t="s">
        <v>1016</v>
      </c>
    </row>
    <row r="163" spans="1:2" ht="16.5">
      <c r="A163">
        <v>1053</v>
      </c>
      <c r="B163" t="s">
        <v>1017</v>
      </c>
    </row>
    <row r="164" spans="1:2" ht="16.5">
      <c r="A164" s="2">
        <v>1109</v>
      </c>
      <c r="B164" s="1" t="s">
        <v>834</v>
      </c>
    </row>
    <row r="165" spans="1:2" ht="16.5">
      <c r="A165">
        <v>806</v>
      </c>
      <c r="B165" t="s">
        <v>1018</v>
      </c>
    </row>
    <row r="166" spans="1:2" ht="16.5">
      <c r="A166">
        <v>604</v>
      </c>
      <c r="B166" t="s">
        <v>1019</v>
      </c>
    </row>
    <row r="167" spans="1:2" ht="16.5">
      <c r="A167">
        <v>1511</v>
      </c>
      <c r="B167" t="s">
        <v>1020</v>
      </c>
    </row>
    <row r="168" spans="1:2" ht="16.5">
      <c r="A168" s="2">
        <v>807</v>
      </c>
      <c r="B168" s="1" t="s">
        <v>148</v>
      </c>
    </row>
    <row r="169" spans="1:2" ht="16.5">
      <c r="A169">
        <v>412</v>
      </c>
      <c r="B169" t="s">
        <v>1021</v>
      </c>
    </row>
    <row r="170" spans="1:2" ht="16.5">
      <c r="A170">
        <v>213</v>
      </c>
      <c r="B170" t="s">
        <v>1022</v>
      </c>
    </row>
    <row r="171" spans="1:2" ht="16.5">
      <c r="A171" s="2">
        <v>809</v>
      </c>
      <c r="B171" s="1" t="s">
        <v>121</v>
      </c>
    </row>
    <row r="172" spans="1:2" ht="16.5">
      <c r="A172" s="1">
        <v>709</v>
      </c>
      <c r="B172" s="1" t="s">
        <v>1023</v>
      </c>
    </row>
    <row r="173" spans="1:2" ht="16.5">
      <c r="A173" s="1">
        <v>712</v>
      </c>
      <c r="B173" s="1" t="s">
        <v>1024</v>
      </c>
    </row>
    <row r="174" spans="1:2" ht="16.5">
      <c r="A174">
        <v>308</v>
      </c>
      <c r="B174" t="s">
        <v>1025</v>
      </c>
    </row>
    <row r="175" spans="1:2" ht="16.5">
      <c r="A175">
        <v>214</v>
      </c>
      <c r="B175" t="s">
        <v>1026</v>
      </c>
    </row>
    <row r="176" spans="1:2" ht="16.5">
      <c r="A176" s="2">
        <v>1608</v>
      </c>
      <c r="B176" s="1" t="s">
        <v>845</v>
      </c>
    </row>
    <row r="177" spans="1:2" ht="16.5">
      <c r="A177">
        <v>1111</v>
      </c>
      <c r="B177" t="s">
        <v>1027</v>
      </c>
    </row>
    <row r="178" spans="1:2" ht="16.5">
      <c r="A178">
        <v>512</v>
      </c>
      <c r="B178" t="s">
        <v>1028</v>
      </c>
    </row>
    <row r="179" spans="1:2" ht="16.5">
      <c r="A179" s="1">
        <v>703</v>
      </c>
      <c r="B179" s="1" t="s">
        <v>1029</v>
      </c>
    </row>
    <row r="180" spans="1:2" ht="16.5">
      <c r="A180" s="2">
        <v>1007</v>
      </c>
      <c r="B180" s="1" t="s">
        <v>122</v>
      </c>
    </row>
    <row r="181" spans="1:2" ht="16.5">
      <c r="A181">
        <v>1308</v>
      </c>
      <c r="B181" t="s">
        <v>1030</v>
      </c>
    </row>
    <row r="182" spans="1:2" ht="16.5">
      <c r="A182" s="2">
        <v>309</v>
      </c>
      <c r="B182" s="1" t="s">
        <v>115</v>
      </c>
    </row>
    <row r="183" spans="1:2" ht="16.5">
      <c r="A183" s="1">
        <v>710</v>
      </c>
      <c r="B183" s="1" t="s">
        <v>1031</v>
      </c>
    </row>
    <row r="184" spans="1:2" ht="16.5">
      <c r="A184" s="1">
        <v>711</v>
      </c>
      <c r="B184" s="1" t="s">
        <v>1032</v>
      </c>
    </row>
    <row r="185" spans="1:2" ht="16.5">
      <c r="A185" s="73">
        <v>453</v>
      </c>
      <c r="B185" s="1" t="s">
        <v>90</v>
      </c>
    </row>
    <row r="186" spans="1:2" ht="16.5">
      <c r="A186" s="2">
        <v>1409</v>
      </c>
      <c r="B186" s="1" t="s">
        <v>874</v>
      </c>
    </row>
    <row r="187" spans="1:2" ht="16.5">
      <c r="A187" s="2">
        <v>1004</v>
      </c>
      <c r="B187" s="1" t="s">
        <v>152</v>
      </c>
    </row>
    <row r="188" spans="1:2" ht="16.5">
      <c r="A188">
        <v>1206</v>
      </c>
      <c r="B188" t="s">
        <v>1033</v>
      </c>
    </row>
    <row r="189" spans="1:2" ht="16.5">
      <c r="A189" s="2">
        <v>408</v>
      </c>
      <c r="B189" s="1" t="s">
        <v>840</v>
      </c>
    </row>
    <row r="190" spans="1:2" ht="16.5">
      <c r="A190">
        <v>610</v>
      </c>
      <c r="B190" t="s">
        <v>1034</v>
      </c>
    </row>
    <row r="191" spans="1:2" ht="16.5">
      <c r="A191">
        <v>1606</v>
      </c>
      <c r="B191" t="s">
        <v>1035</v>
      </c>
    </row>
    <row r="192" spans="1:2" ht="16.5">
      <c r="A192" s="2">
        <v>1306</v>
      </c>
      <c r="B192" s="1" t="s">
        <v>884</v>
      </c>
    </row>
    <row r="193" spans="1:2" ht="16.5">
      <c r="A193" s="1">
        <v>708</v>
      </c>
      <c r="B193" s="1" t="s">
        <v>1036</v>
      </c>
    </row>
    <row r="194" spans="1:2" ht="16.5">
      <c r="A194">
        <v>840</v>
      </c>
      <c r="B194" s="1" t="s">
        <v>752</v>
      </c>
    </row>
    <row r="195" spans="1:2" ht="16.5">
      <c r="A195">
        <v>505</v>
      </c>
      <c r="B195" t="s">
        <v>1037</v>
      </c>
    </row>
    <row r="196" spans="1:2" ht="16.5">
      <c r="A196">
        <v>909</v>
      </c>
      <c r="B196" t="s">
        <v>735</v>
      </c>
    </row>
    <row r="197" spans="1:2" ht="16.5">
      <c r="A197" s="2">
        <v>1614</v>
      </c>
      <c r="B197" s="1" t="s">
        <v>797</v>
      </c>
    </row>
    <row r="198" spans="1:2" ht="16.5">
      <c r="A198" s="1">
        <v>717</v>
      </c>
      <c r="B198" s="1" t="s">
        <v>1038</v>
      </c>
    </row>
    <row r="199" spans="1:2" ht="16.5">
      <c r="A199">
        <v>1201</v>
      </c>
      <c r="B199" t="s">
        <v>1039</v>
      </c>
    </row>
    <row r="200" spans="1:2" ht="16.5">
      <c r="A200" s="73">
        <v>1215</v>
      </c>
      <c r="B200" s="1" t="s">
        <v>819</v>
      </c>
    </row>
    <row r="201" spans="1:2" ht="16.5">
      <c r="A201" s="2">
        <v>1014</v>
      </c>
      <c r="B201" s="1" t="s">
        <v>23</v>
      </c>
    </row>
    <row r="202" spans="1:2" ht="16.5">
      <c r="A202">
        <v>1015</v>
      </c>
      <c r="B202" t="s">
        <v>1040</v>
      </c>
    </row>
    <row r="203" spans="1:2" ht="16.5">
      <c r="A203">
        <v>819</v>
      </c>
      <c r="B203" t="s">
        <v>749</v>
      </c>
    </row>
    <row r="204" spans="1:2" ht="16.5">
      <c r="A204">
        <v>1314</v>
      </c>
      <c r="B204" t="s">
        <v>1041</v>
      </c>
    </row>
    <row r="205" spans="1:2" ht="16.5">
      <c r="A205">
        <v>1514</v>
      </c>
      <c r="B205" t="s">
        <v>1042</v>
      </c>
    </row>
    <row r="206" spans="1:2" ht="16.5">
      <c r="A206">
        <v>415</v>
      </c>
      <c r="B206" t="s">
        <v>1043</v>
      </c>
    </row>
    <row r="207" spans="1:2" ht="16.5">
      <c r="A207" s="2">
        <v>615</v>
      </c>
      <c r="B207" s="1" t="s">
        <v>145</v>
      </c>
    </row>
    <row r="208" spans="1:2" ht="16.5">
      <c r="A208">
        <v>416</v>
      </c>
      <c r="B208" t="s">
        <v>1044</v>
      </c>
    </row>
    <row r="209" spans="1:2" ht="16.5">
      <c r="A209">
        <v>514</v>
      </c>
      <c r="B209" t="s">
        <v>1045</v>
      </c>
    </row>
    <row r="210" spans="1:2" ht="16.5">
      <c r="A210" s="7">
        <v>109</v>
      </c>
      <c r="B210" s="1" t="s">
        <v>1046</v>
      </c>
    </row>
    <row r="211" spans="1:2" ht="16.5">
      <c r="A211">
        <v>1355</v>
      </c>
      <c r="B211" t="s">
        <v>1047</v>
      </c>
    </row>
    <row r="212" spans="1:2" ht="16.5">
      <c r="A212">
        <v>216</v>
      </c>
      <c r="B212" t="s">
        <v>1048</v>
      </c>
    </row>
    <row r="213" spans="1:2" ht="16.5">
      <c r="A213">
        <v>901</v>
      </c>
      <c r="B213" t="s">
        <v>1049</v>
      </c>
    </row>
    <row r="214" spans="1:2" ht="16.5">
      <c r="A214">
        <v>921</v>
      </c>
      <c r="B214" t="s">
        <v>1050</v>
      </c>
    </row>
    <row r="215" spans="1:2" ht="16.5">
      <c r="A215">
        <v>1017</v>
      </c>
      <c r="B215" t="s">
        <v>1051</v>
      </c>
    </row>
    <row r="216" spans="1:2" ht="16.5">
      <c r="A216" s="2">
        <v>215</v>
      </c>
      <c r="B216" s="1" t="s">
        <v>71</v>
      </c>
    </row>
    <row r="217" spans="1:2" ht="16.5">
      <c r="A217" s="2">
        <v>1320</v>
      </c>
      <c r="B217" s="1" t="s">
        <v>143</v>
      </c>
    </row>
    <row r="218" spans="1:2" ht="16.5">
      <c r="A218" s="2">
        <v>1313</v>
      </c>
      <c r="B218" s="1" t="s">
        <v>851</v>
      </c>
    </row>
    <row r="219" spans="1:2" ht="16.5">
      <c r="A219" s="1">
        <v>124</v>
      </c>
      <c r="B219" s="1" t="s">
        <v>1052</v>
      </c>
    </row>
    <row r="220" spans="1:2" ht="16.5">
      <c r="A220">
        <v>1216</v>
      </c>
      <c r="B220" t="s">
        <v>1053</v>
      </c>
    </row>
    <row r="221" spans="1:2" ht="16.5">
      <c r="A221">
        <v>310</v>
      </c>
      <c r="B221" t="s">
        <v>1054</v>
      </c>
    </row>
    <row r="222" spans="1:2" ht="16.5">
      <c r="A222">
        <v>1217</v>
      </c>
      <c r="B222" t="s">
        <v>1055</v>
      </c>
    </row>
    <row r="223" spans="1:2" ht="16.5">
      <c r="A223">
        <v>816</v>
      </c>
      <c r="B223" t="s">
        <v>1056</v>
      </c>
    </row>
    <row r="224" spans="1:2" ht="16.5">
      <c r="A224">
        <v>1412</v>
      </c>
      <c r="B224" t="s">
        <v>1057</v>
      </c>
    </row>
    <row r="225" spans="1:2" ht="16.5">
      <c r="A225">
        <v>613</v>
      </c>
      <c r="B225" t="s">
        <v>1058</v>
      </c>
    </row>
    <row r="226" spans="1:2" ht="16.5">
      <c r="A226">
        <v>413</v>
      </c>
      <c r="B226" t="s">
        <v>1059</v>
      </c>
    </row>
    <row r="227" spans="1:2" ht="16.5">
      <c r="A227">
        <v>957</v>
      </c>
      <c r="B227" t="s">
        <v>1060</v>
      </c>
    </row>
    <row r="228" spans="1:2" ht="16.5">
      <c r="A228">
        <v>1616</v>
      </c>
      <c r="B228" t="s">
        <v>1061</v>
      </c>
    </row>
    <row r="229" spans="1:2" ht="16.5">
      <c r="A229">
        <v>217</v>
      </c>
      <c r="B229" t="s">
        <v>923</v>
      </c>
    </row>
    <row r="230" spans="1:2" ht="16.5">
      <c r="A230">
        <v>915</v>
      </c>
      <c r="B230" t="s">
        <v>1062</v>
      </c>
    </row>
    <row r="231" spans="1:2" ht="16.5">
      <c r="A231" s="72">
        <v>1413</v>
      </c>
      <c r="B231" s="1" t="s">
        <v>78</v>
      </c>
    </row>
    <row r="232" spans="1:2" ht="16.5">
      <c r="A232">
        <v>1315</v>
      </c>
      <c r="B232" t="s">
        <v>1063</v>
      </c>
    </row>
    <row r="233" spans="1:2" ht="16.5">
      <c r="A233">
        <v>515</v>
      </c>
      <c r="B233" t="s">
        <v>27</v>
      </c>
    </row>
    <row r="234" spans="1:2" ht="16.5">
      <c r="A234" s="1">
        <v>715</v>
      </c>
      <c r="B234" s="1" t="s">
        <v>1064</v>
      </c>
    </row>
    <row r="235" spans="1:2" ht="16.5">
      <c r="A235">
        <v>1316</v>
      </c>
      <c r="B235" t="s">
        <v>1065</v>
      </c>
    </row>
    <row r="236" spans="1:2" ht="16.5">
      <c r="A236">
        <v>1011</v>
      </c>
      <c r="B236" t="s">
        <v>1066</v>
      </c>
    </row>
    <row r="237" spans="1:2" ht="16.5">
      <c r="A237" s="2">
        <v>1012</v>
      </c>
      <c r="B237" s="1" t="s">
        <v>123</v>
      </c>
    </row>
    <row r="238" spans="1:2" ht="16.5">
      <c r="A238" s="2">
        <v>614</v>
      </c>
      <c r="B238" s="1" t="s">
        <v>833</v>
      </c>
    </row>
    <row r="239" spans="1:2" ht="16.5">
      <c r="A239" s="72">
        <v>1414</v>
      </c>
      <c r="B239" s="1" t="s">
        <v>81</v>
      </c>
    </row>
    <row r="240" spans="1:2" ht="16.5">
      <c r="A240" s="2">
        <v>312</v>
      </c>
      <c r="B240" s="1" t="s">
        <v>780</v>
      </c>
    </row>
    <row r="241" spans="1:2" ht="16.5">
      <c r="A241">
        <v>817</v>
      </c>
      <c r="B241" t="s">
        <v>1067</v>
      </c>
    </row>
    <row r="242" spans="1:2" ht="16.5">
      <c r="A242">
        <v>1010</v>
      </c>
      <c r="B242" t="s">
        <v>1068</v>
      </c>
    </row>
    <row r="243" spans="1:2" ht="16.5">
      <c r="A243" s="73">
        <v>516</v>
      </c>
      <c r="B243" s="1" t="s">
        <v>168</v>
      </c>
    </row>
    <row r="244" spans="1:2" ht="16.5">
      <c r="A244" s="2">
        <v>311</v>
      </c>
      <c r="B244" s="1" t="s">
        <v>843</v>
      </c>
    </row>
    <row r="245" spans="1:2" ht="16.5">
      <c r="A245">
        <v>1114</v>
      </c>
      <c r="B245" t="s">
        <v>1069</v>
      </c>
    </row>
    <row r="246" spans="1:2" ht="16.5">
      <c r="A246">
        <v>656</v>
      </c>
      <c r="B246" t="s">
        <v>1070</v>
      </c>
    </row>
    <row r="247" spans="1:2" ht="16.5">
      <c r="A247" s="2">
        <v>218</v>
      </c>
      <c r="B247" s="1" t="s">
        <v>95</v>
      </c>
    </row>
    <row r="248" spans="1:2" ht="16.5">
      <c r="A248">
        <v>1113</v>
      </c>
      <c r="B248" t="s">
        <v>1071</v>
      </c>
    </row>
    <row r="249" spans="1:2" ht="16.5">
      <c r="A249" s="2">
        <v>1115</v>
      </c>
      <c r="B249" s="1" t="s">
        <v>808</v>
      </c>
    </row>
    <row r="250" spans="1:2" ht="16.5">
      <c r="A250">
        <v>916</v>
      </c>
      <c r="B250" t="s">
        <v>1072</v>
      </c>
    </row>
    <row r="251" spans="1:2" ht="16.5">
      <c r="A251" s="2">
        <v>1009</v>
      </c>
      <c r="B251" s="1" t="s">
        <v>19</v>
      </c>
    </row>
    <row r="252" spans="1:2" ht="16.5">
      <c r="A252">
        <v>1116</v>
      </c>
      <c r="B252" t="s">
        <v>1073</v>
      </c>
    </row>
    <row r="253" spans="1:2" ht="16.5">
      <c r="A253">
        <v>917</v>
      </c>
      <c r="B253" t="s">
        <v>1074</v>
      </c>
    </row>
    <row r="254" spans="1:2" ht="16.5">
      <c r="A254">
        <v>517</v>
      </c>
      <c r="B254" t="s">
        <v>1075</v>
      </c>
    </row>
    <row r="255" spans="1:2" ht="16.5">
      <c r="A255" s="2">
        <v>520</v>
      </c>
      <c r="B255" s="1" t="s">
        <v>30</v>
      </c>
    </row>
    <row r="256" spans="1:2" ht="16.5">
      <c r="A256">
        <v>112</v>
      </c>
      <c r="B256" t="s">
        <v>178</v>
      </c>
    </row>
    <row r="257" spans="1:2" ht="16.5">
      <c r="A257">
        <v>933</v>
      </c>
      <c r="B257" t="s">
        <v>755</v>
      </c>
    </row>
    <row r="258" spans="1:2" ht="16.5">
      <c r="A258">
        <v>313</v>
      </c>
      <c r="B258" t="s">
        <v>1076</v>
      </c>
    </row>
    <row r="259" spans="1:2" ht="16.5">
      <c r="A259" s="2">
        <v>414</v>
      </c>
      <c r="B259" s="1" t="s">
        <v>35</v>
      </c>
    </row>
    <row r="260" spans="1:2" ht="16.5">
      <c r="A260">
        <v>113</v>
      </c>
      <c r="B260" t="s">
        <v>179</v>
      </c>
    </row>
    <row r="261" spans="1:2" ht="16.5">
      <c r="A261">
        <v>818</v>
      </c>
      <c r="B261" t="s">
        <v>748</v>
      </c>
    </row>
    <row r="262" spans="1:2" ht="16.5">
      <c r="A262">
        <v>1013</v>
      </c>
      <c r="B262" t="s">
        <v>1077</v>
      </c>
    </row>
    <row r="263" spans="1:2" ht="16.5">
      <c r="A263" s="2">
        <v>1117</v>
      </c>
      <c r="B263" s="1" t="s">
        <v>109</v>
      </c>
    </row>
    <row r="264" spans="1:2" ht="16.5">
      <c r="A264">
        <v>918</v>
      </c>
      <c r="B264" t="s">
        <v>1078</v>
      </c>
    </row>
    <row r="265" spans="1:2" ht="16.5">
      <c r="A265">
        <v>519</v>
      </c>
      <c r="B265" t="s">
        <v>1079</v>
      </c>
    </row>
    <row r="266" spans="1:2" ht="16.5">
      <c r="A266">
        <v>1317</v>
      </c>
      <c r="B266" t="s">
        <v>1080</v>
      </c>
    </row>
    <row r="267" spans="1:2" ht="16.5">
      <c r="A267">
        <v>619</v>
      </c>
      <c r="B267" t="s">
        <v>1081</v>
      </c>
    </row>
    <row r="268" spans="1:2" ht="16.5">
      <c r="A268" s="2">
        <v>314</v>
      </c>
      <c r="B268" s="1" t="s">
        <v>810</v>
      </c>
    </row>
    <row r="269" spans="1:2" ht="16.5">
      <c r="A269" s="2">
        <v>1218</v>
      </c>
      <c r="B269" s="1" t="s">
        <v>789</v>
      </c>
    </row>
    <row r="270" spans="1:2" ht="16.5">
      <c r="A270">
        <v>618</v>
      </c>
      <c r="B270" t="s">
        <v>1082</v>
      </c>
    </row>
    <row r="271" spans="1:2" ht="16.5">
      <c r="A271">
        <v>521</v>
      </c>
      <c r="B271" t="s">
        <v>1083</v>
      </c>
    </row>
    <row r="272" spans="1:2" ht="16.5">
      <c r="A272">
        <v>1513</v>
      </c>
      <c r="B272" t="s">
        <v>1084</v>
      </c>
    </row>
    <row r="273" spans="1:2" ht="16.5">
      <c r="A273" s="1">
        <v>716</v>
      </c>
      <c r="B273" s="1" t="s">
        <v>1085</v>
      </c>
    </row>
    <row r="274" spans="1:2" ht="16.5">
      <c r="A274" s="2">
        <v>1618</v>
      </c>
      <c r="B274" s="1" t="s">
        <v>782</v>
      </c>
    </row>
    <row r="275" spans="1:2" ht="16.5">
      <c r="A275" s="2">
        <v>219</v>
      </c>
      <c r="B275" s="1" t="s">
        <v>163</v>
      </c>
    </row>
    <row r="276" spans="1:2" ht="16.5">
      <c r="A276" s="72">
        <v>518</v>
      </c>
      <c r="B276" s="1" t="s">
        <v>85</v>
      </c>
    </row>
    <row r="277" spans="1:2" ht="16.5">
      <c r="A277" s="2">
        <v>522</v>
      </c>
      <c r="B277" s="1" t="s">
        <v>785</v>
      </c>
    </row>
    <row r="278" spans="1:2" ht="16.5">
      <c r="A278">
        <v>1356</v>
      </c>
      <c r="B278" t="s">
        <v>1086</v>
      </c>
    </row>
    <row r="279" spans="1:2" ht="16.5">
      <c r="A279">
        <v>1354</v>
      </c>
      <c r="B279" t="s">
        <v>1087</v>
      </c>
    </row>
    <row r="280" spans="1:2" ht="16.5">
      <c r="A280" s="2">
        <v>1411</v>
      </c>
      <c r="B280" s="1" t="s">
        <v>136</v>
      </c>
    </row>
    <row r="281" spans="1:2" ht="16.5">
      <c r="A281" s="2">
        <v>1118</v>
      </c>
      <c r="B281" s="1" t="s">
        <v>775</v>
      </c>
    </row>
    <row r="282" spans="1:2" ht="16.5">
      <c r="A282" s="1">
        <v>718</v>
      </c>
      <c r="B282" s="1" t="s">
        <v>1088</v>
      </c>
    </row>
    <row r="283" spans="1:2" ht="16.5">
      <c r="A283" s="1">
        <v>110</v>
      </c>
      <c r="B283" s="1" t="s">
        <v>1089</v>
      </c>
    </row>
    <row r="284" spans="1:2" ht="16.5">
      <c r="A284" s="2">
        <v>1120</v>
      </c>
      <c r="B284" s="1" t="s">
        <v>33</v>
      </c>
    </row>
    <row r="285" spans="1:2" ht="16.5">
      <c r="A285" s="2">
        <v>1615</v>
      </c>
      <c r="B285" s="1" t="s">
        <v>147</v>
      </c>
    </row>
    <row r="286" spans="1:2" ht="16.5">
      <c r="A286">
        <v>1219</v>
      </c>
      <c r="B286" t="s">
        <v>1090</v>
      </c>
    </row>
    <row r="287" spans="1:2" ht="16.5">
      <c r="A287">
        <v>513</v>
      </c>
      <c r="B287" t="s">
        <v>1091</v>
      </c>
    </row>
    <row r="288" spans="1:2" ht="16.5">
      <c r="A288" s="2">
        <v>821</v>
      </c>
      <c r="B288" s="1" t="s">
        <v>896</v>
      </c>
    </row>
    <row r="289" spans="1:2" ht="16.5">
      <c r="A289">
        <v>617</v>
      </c>
      <c r="B289" t="s">
        <v>1092</v>
      </c>
    </row>
    <row r="290" spans="1:2" ht="16.5">
      <c r="A290" s="2">
        <v>315</v>
      </c>
      <c r="B290" s="1" t="s">
        <v>776</v>
      </c>
    </row>
    <row r="291" spans="1:2" ht="16.5">
      <c r="A291">
        <v>523</v>
      </c>
      <c r="B291" t="s">
        <v>1093</v>
      </c>
    </row>
    <row r="292" spans="1:2" ht="16.5">
      <c r="A292" s="2">
        <v>1621</v>
      </c>
      <c r="B292" s="1" t="s">
        <v>129</v>
      </c>
    </row>
    <row r="293" spans="1:2" ht="16.5">
      <c r="A293">
        <v>437</v>
      </c>
      <c r="B293" t="s">
        <v>1094</v>
      </c>
    </row>
    <row r="294" spans="1:2" ht="16.5">
      <c r="A294" s="1">
        <v>114</v>
      </c>
      <c r="B294" s="1" t="s">
        <v>1095</v>
      </c>
    </row>
    <row r="295" spans="1:2" ht="16.5">
      <c r="A295" s="1">
        <v>719</v>
      </c>
      <c r="B295" s="1" t="s">
        <v>1096</v>
      </c>
    </row>
    <row r="296" spans="1:2" ht="16.5">
      <c r="A296" s="1">
        <v>760</v>
      </c>
      <c r="B296" s="1" t="s">
        <v>1097</v>
      </c>
    </row>
    <row r="297" spans="1:2" ht="16.5">
      <c r="A297">
        <v>657</v>
      </c>
      <c r="B297" t="s">
        <v>1098</v>
      </c>
    </row>
    <row r="298" spans="1:2" ht="16.5">
      <c r="A298" s="10">
        <v>1020</v>
      </c>
      <c r="B298" t="s">
        <v>28</v>
      </c>
    </row>
    <row r="299" spans="1:2" ht="16.5">
      <c r="A299" s="2">
        <v>622</v>
      </c>
      <c r="B299" s="1" t="s">
        <v>878</v>
      </c>
    </row>
    <row r="300" spans="1:2" ht="16.5">
      <c r="A300" s="2">
        <v>919</v>
      </c>
      <c r="B300" s="1" t="s">
        <v>779</v>
      </c>
    </row>
    <row r="301" spans="1:2" ht="16.5">
      <c r="A301">
        <v>920</v>
      </c>
      <c r="B301" t="s">
        <v>715</v>
      </c>
    </row>
    <row r="302" spans="1:2" ht="16.5">
      <c r="A302" s="2">
        <v>621</v>
      </c>
      <c r="B302" s="1" t="s">
        <v>120</v>
      </c>
    </row>
    <row r="303" spans="1:2" ht="16.5">
      <c r="A303">
        <v>1319</v>
      </c>
      <c r="B303" t="s">
        <v>1099</v>
      </c>
    </row>
    <row r="304" spans="1:2" ht="16.5">
      <c r="A304">
        <v>823</v>
      </c>
      <c r="B304" t="s">
        <v>1100</v>
      </c>
    </row>
    <row r="305" spans="1:2" ht="16.5">
      <c r="A305">
        <v>1557</v>
      </c>
      <c r="B305" t="s">
        <v>1101</v>
      </c>
    </row>
    <row r="306" spans="1:2" ht="16.5">
      <c r="A306">
        <v>1619</v>
      </c>
      <c r="B306" t="s">
        <v>1102</v>
      </c>
    </row>
    <row r="307" spans="1:2" ht="16.5">
      <c r="A307" s="1">
        <v>720</v>
      </c>
      <c r="B307" s="1" t="s">
        <v>1103</v>
      </c>
    </row>
    <row r="308" spans="1:2" ht="16.5">
      <c r="A308" s="2">
        <v>813</v>
      </c>
      <c r="B308" s="1" t="s">
        <v>5</v>
      </c>
    </row>
    <row r="309" spans="1:2" ht="16.5">
      <c r="A309">
        <v>115</v>
      </c>
      <c r="B309" t="s">
        <v>180</v>
      </c>
    </row>
    <row r="310" spans="1:2" ht="16.5">
      <c r="A310">
        <v>524</v>
      </c>
      <c r="B310" t="s">
        <v>1104</v>
      </c>
    </row>
    <row r="311" spans="1:2" ht="16.5">
      <c r="A311">
        <v>220</v>
      </c>
      <c r="B311" t="s">
        <v>1105</v>
      </c>
    </row>
    <row r="312" spans="1:2" ht="16.5">
      <c r="A312" s="1">
        <v>116</v>
      </c>
      <c r="B312" s="1" t="s">
        <v>1106</v>
      </c>
    </row>
    <row r="313" spans="1:2" ht="16.5">
      <c r="A313">
        <v>1318</v>
      </c>
      <c r="B313" t="s">
        <v>727</v>
      </c>
    </row>
    <row r="314" spans="1:2" ht="16.5">
      <c r="A314" s="2">
        <v>1515</v>
      </c>
      <c r="B314" s="1" t="s">
        <v>767</v>
      </c>
    </row>
    <row r="315" spans="1:2" ht="16.5">
      <c r="A315" s="2">
        <v>1516</v>
      </c>
      <c r="B315" t="s">
        <v>42</v>
      </c>
    </row>
    <row r="316" spans="1:2" ht="16.5">
      <c r="A316">
        <v>824</v>
      </c>
      <c r="B316" t="s">
        <v>1107</v>
      </c>
    </row>
    <row r="317" spans="1:2" ht="16.5">
      <c r="A317">
        <v>1620</v>
      </c>
      <c r="B317" t="s">
        <v>1108</v>
      </c>
    </row>
    <row r="318" spans="1:2" ht="16.5">
      <c r="A318" s="2">
        <v>620</v>
      </c>
      <c r="B318" s="1" t="s">
        <v>711</v>
      </c>
    </row>
    <row r="319" spans="1:2" ht="16.5">
      <c r="A319" s="72">
        <v>922</v>
      </c>
      <c r="B319" s="1" t="s">
        <v>69</v>
      </c>
    </row>
    <row r="320" spans="1:2" ht="16.5">
      <c r="A320">
        <v>221</v>
      </c>
      <c r="B320" t="s">
        <v>1109</v>
      </c>
    </row>
    <row r="321" spans="1:2" ht="16.5">
      <c r="A321">
        <v>1220</v>
      </c>
      <c r="B321" t="s">
        <v>1110</v>
      </c>
    </row>
    <row r="322" spans="1:2" ht="16.5">
      <c r="A322">
        <v>1104</v>
      </c>
      <c r="B322" t="s">
        <v>759</v>
      </c>
    </row>
    <row r="323" spans="1:2" ht="16.5">
      <c r="A323" s="73">
        <v>1417</v>
      </c>
      <c r="B323" s="1" t="s">
        <v>831</v>
      </c>
    </row>
    <row r="324" spans="1:2" ht="16.5">
      <c r="A324">
        <v>1021</v>
      </c>
      <c r="B324" t="s">
        <v>1111</v>
      </c>
    </row>
    <row r="325" spans="1:2" ht="16.5">
      <c r="A325">
        <v>117</v>
      </c>
      <c r="B325" t="s">
        <v>181</v>
      </c>
    </row>
    <row r="326" spans="1:2" ht="16.5">
      <c r="A326" s="2">
        <v>1022</v>
      </c>
      <c r="B326" s="1" t="s">
        <v>720</v>
      </c>
    </row>
    <row r="327" spans="1:2" ht="16.5">
      <c r="A327" s="72">
        <v>925</v>
      </c>
      <c r="B327" s="1" t="s">
        <v>57</v>
      </c>
    </row>
    <row r="328" spans="1:2" ht="16.5">
      <c r="A328" s="72">
        <v>1517</v>
      </c>
      <c r="B328" s="1" t="s">
        <v>73</v>
      </c>
    </row>
    <row r="329" spans="1:2" ht="16.5">
      <c r="A329" s="72">
        <v>318</v>
      </c>
      <c r="B329" s="1" t="s">
        <v>70</v>
      </c>
    </row>
    <row r="330" spans="1:2" ht="16.5">
      <c r="A330" s="2">
        <v>222</v>
      </c>
      <c r="B330" s="1" t="s">
        <v>880</v>
      </c>
    </row>
    <row r="331" spans="1:2" ht="16.5">
      <c r="A331">
        <v>1024</v>
      </c>
      <c r="B331" t="s">
        <v>1112</v>
      </c>
    </row>
    <row r="332" spans="1:2" ht="16.5">
      <c r="A332">
        <v>829</v>
      </c>
      <c r="B332" t="s">
        <v>1113</v>
      </c>
    </row>
    <row r="333" spans="1:2" ht="16.5">
      <c r="A333" s="2">
        <v>1223</v>
      </c>
      <c r="B333" s="1" t="s">
        <v>814</v>
      </c>
    </row>
    <row r="334" spans="1:2" ht="16.5">
      <c r="A334" s="1">
        <v>722</v>
      </c>
      <c r="B334" s="1" t="s">
        <v>1114</v>
      </c>
    </row>
    <row r="335" spans="1:2" ht="16.5">
      <c r="A335" s="73">
        <v>1415</v>
      </c>
      <c r="B335" s="1" t="s">
        <v>825</v>
      </c>
    </row>
    <row r="336" spans="1:2" ht="16.5">
      <c r="A336" s="2">
        <v>623</v>
      </c>
      <c r="B336" s="1" t="s">
        <v>847</v>
      </c>
    </row>
    <row r="337" spans="1:2" ht="16.5">
      <c r="A337">
        <v>1119</v>
      </c>
      <c r="B337" t="s">
        <v>1115</v>
      </c>
    </row>
    <row r="338" spans="1:2" ht="16.5">
      <c r="A338">
        <v>1624</v>
      </c>
      <c r="B338" t="s">
        <v>1116</v>
      </c>
    </row>
    <row r="339" spans="1:2" ht="16.5">
      <c r="A339" s="2">
        <v>827</v>
      </c>
      <c r="B339" t="s">
        <v>1117</v>
      </c>
    </row>
    <row r="340" spans="1:2" ht="16.5">
      <c r="A340" s="2">
        <v>226</v>
      </c>
      <c r="B340" s="1" t="s">
        <v>32</v>
      </c>
    </row>
    <row r="341" spans="1:2" ht="16.5">
      <c r="A341">
        <v>316</v>
      </c>
      <c r="B341" t="s">
        <v>1118</v>
      </c>
    </row>
    <row r="342" spans="1:2" ht="16.5">
      <c r="A342" s="2">
        <v>624</v>
      </c>
      <c r="B342" s="1" t="s">
        <v>166</v>
      </c>
    </row>
    <row r="343" spans="1:2" ht="16.5">
      <c r="A343">
        <v>419</v>
      </c>
      <c r="B343" t="s">
        <v>1119</v>
      </c>
    </row>
    <row r="344" spans="1:2" ht="16.5">
      <c r="A344">
        <v>1224</v>
      </c>
      <c r="B344" t="s">
        <v>1120</v>
      </c>
    </row>
    <row r="345" spans="1:2" ht="16.5">
      <c r="A345" s="2">
        <v>225</v>
      </c>
      <c r="B345" s="1" t="s">
        <v>45</v>
      </c>
    </row>
    <row r="346" spans="1:2" ht="16.5">
      <c r="A346" s="1">
        <v>721</v>
      </c>
      <c r="B346" s="1" t="s">
        <v>1121</v>
      </c>
    </row>
    <row r="347" spans="1:2" ht="16.5">
      <c r="A347">
        <v>815</v>
      </c>
      <c r="B347" t="s">
        <v>1122</v>
      </c>
    </row>
    <row r="348" spans="1:2" ht="16.5">
      <c r="A348" s="1">
        <v>724</v>
      </c>
      <c r="B348" s="1" t="s">
        <v>1123</v>
      </c>
    </row>
    <row r="349" spans="1:2" ht="16.5">
      <c r="A349">
        <v>525</v>
      </c>
      <c r="B349" t="s">
        <v>1124</v>
      </c>
    </row>
    <row r="350" spans="1:2" ht="16.5">
      <c r="A350" s="2">
        <v>926</v>
      </c>
      <c r="B350" s="1" t="s">
        <v>108</v>
      </c>
    </row>
    <row r="351" spans="1:2" ht="16.5">
      <c r="A351">
        <v>255</v>
      </c>
      <c r="B351" t="s">
        <v>704</v>
      </c>
    </row>
    <row r="352" spans="1:2" ht="16.5">
      <c r="A352" s="2">
        <v>1222</v>
      </c>
      <c r="B352" s="1" t="s">
        <v>897</v>
      </c>
    </row>
    <row r="353" spans="1:2" ht="16.5">
      <c r="A353">
        <v>1623</v>
      </c>
      <c r="B353" t="s">
        <v>770</v>
      </c>
    </row>
    <row r="354" spans="1:2" ht="16.5">
      <c r="A354" s="2">
        <v>224</v>
      </c>
      <c r="B354" s="1" t="s">
        <v>16</v>
      </c>
    </row>
    <row r="355" spans="1:2" ht="16.5">
      <c r="A355">
        <v>118</v>
      </c>
      <c r="B355" t="s">
        <v>1125</v>
      </c>
    </row>
    <row r="356" spans="1:2" ht="16.5">
      <c r="A356" s="1">
        <v>119</v>
      </c>
      <c r="B356" s="1" t="s">
        <v>1126</v>
      </c>
    </row>
    <row r="357" spans="1:2" ht="16.5">
      <c r="A357">
        <v>418</v>
      </c>
      <c r="B357" t="s">
        <v>1127</v>
      </c>
    </row>
    <row r="358" spans="1:2" ht="16.5">
      <c r="A358">
        <v>1519</v>
      </c>
      <c r="B358" t="s">
        <v>768</v>
      </c>
    </row>
    <row r="359" spans="1:2" ht="16.5">
      <c r="A359" s="72">
        <v>923</v>
      </c>
      <c r="B359" s="1" t="s">
        <v>77</v>
      </c>
    </row>
    <row r="360" spans="1:2" ht="16.5">
      <c r="A360" s="73">
        <v>825</v>
      </c>
      <c r="B360" s="1" t="s">
        <v>907</v>
      </c>
    </row>
    <row r="361" spans="1:2" ht="16.5">
      <c r="A361" s="1">
        <v>120</v>
      </c>
      <c r="B361" s="1" t="s">
        <v>1128</v>
      </c>
    </row>
    <row r="362" spans="1:2" ht="16.5">
      <c r="A362">
        <v>1321</v>
      </c>
      <c r="B362" t="s">
        <v>1129</v>
      </c>
    </row>
    <row r="363" spans="1:2" ht="16.5">
      <c r="A363">
        <v>1625</v>
      </c>
      <c r="B363" t="s">
        <v>1130</v>
      </c>
    </row>
    <row r="364" spans="1:2" ht="16.5">
      <c r="A364" s="2">
        <v>317</v>
      </c>
      <c r="B364" s="1" t="s">
        <v>144</v>
      </c>
    </row>
    <row r="365" spans="1:2" ht="16.5">
      <c r="A365">
        <v>1626</v>
      </c>
      <c r="B365" t="s">
        <v>1131</v>
      </c>
    </row>
    <row r="366" spans="1:2" ht="16.5">
      <c r="A366" s="72">
        <v>526</v>
      </c>
      <c r="B366" s="1" t="s">
        <v>52</v>
      </c>
    </row>
    <row r="367" spans="1:2" ht="16.5">
      <c r="A367">
        <v>1457</v>
      </c>
      <c r="B367" t="s">
        <v>1132</v>
      </c>
    </row>
    <row r="368" spans="1:2" ht="16.5">
      <c r="A368" s="2">
        <v>1520</v>
      </c>
      <c r="B368" s="1" t="s">
        <v>111</v>
      </c>
    </row>
    <row r="369" spans="1:2" ht="16.5">
      <c r="A369">
        <v>826</v>
      </c>
      <c r="B369" s="1" t="s">
        <v>751</v>
      </c>
    </row>
    <row r="370" spans="1:2" ht="16.5">
      <c r="A370">
        <v>924</v>
      </c>
      <c r="B370" t="s">
        <v>716</v>
      </c>
    </row>
    <row r="371" spans="1:2" ht="16.5">
      <c r="A371">
        <v>1558</v>
      </c>
      <c r="B371" t="s">
        <v>1133</v>
      </c>
    </row>
    <row r="372" spans="1:2" ht="16.5">
      <c r="A372">
        <v>1521</v>
      </c>
      <c r="B372" t="s">
        <v>1134</v>
      </c>
    </row>
    <row r="373" spans="1:2" ht="16.5">
      <c r="A373">
        <v>1221</v>
      </c>
      <c r="B373" t="s">
        <v>1135</v>
      </c>
    </row>
    <row r="374" spans="1:2" ht="16.5">
      <c r="A374" s="2">
        <v>1121</v>
      </c>
      <c r="B374" s="1" t="s">
        <v>58</v>
      </c>
    </row>
    <row r="375" spans="1:2" ht="16.5">
      <c r="A375">
        <v>1524</v>
      </c>
      <c r="B375" t="s">
        <v>1136</v>
      </c>
    </row>
    <row r="376" spans="1:2" ht="16.5">
      <c r="A376" s="2">
        <v>859</v>
      </c>
      <c r="B376" s="1" t="s">
        <v>855</v>
      </c>
    </row>
    <row r="377" spans="1:2" ht="16.5">
      <c r="A377" s="1">
        <v>764</v>
      </c>
      <c r="B377" s="1" t="s">
        <v>1137</v>
      </c>
    </row>
    <row r="378" spans="1:2" ht="16.5">
      <c r="A378" s="1">
        <v>125</v>
      </c>
      <c r="B378" s="1" t="s">
        <v>1138</v>
      </c>
    </row>
    <row r="379" spans="1:2" ht="16.5">
      <c r="A379" s="2">
        <v>234</v>
      </c>
      <c r="B379" s="1" t="s">
        <v>157</v>
      </c>
    </row>
    <row r="380" spans="1:2" ht="16.5">
      <c r="A380">
        <v>1125</v>
      </c>
      <c r="B380" t="s">
        <v>1139</v>
      </c>
    </row>
    <row r="381" spans="1:2" ht="16.5">
      <c r="A381">
        <v>1228</v>
      </c>
      <c r="B381" t="s">
        <v>1140</v>
      </c>
    </row>
    <row r="382" spans="1:2" ht="16.5">
      <c r="A382" s="72">
        <v>233</v>
      </c>
      <c r="B382" s="1" t="s">
        <v>54</v>
      </c>
    </row>
    <row r="383" spans="1:2" ht="16.5">
      <c r="A383" s="2">
        <v>1425</v>
      </c>
      <c r="B383" s="1" t="s">
        <v>729</v>
      </c>
    </row>
    <row r="384" spans="1:2" ht="16.5">
      <c r="A384">
        <v>1332</v>
      </c>
      <c r="B384" t="s">
        <v>1141</v>
      </c>
    </row>
    <row r="385" spans="1:2" ht="16.5">
      <c r="A385">
        <v>1034</v>
      </c>
      <c r="B385" t="s">
        <v>1142</v>
      </c>
    </row>
    <row r="386" spans="1:2" ht="16.5">
      <c r="A386">
        <v>431</v>
      </c>
      <c r="B386" t="s">
        <v>1143</v>
      </c>
    </row>
    <row r="387" spans="1:2" ht="16.5">
      <c r="A387" s="2">
        <v>636</v>
      </c>
      <c r="B387" s="1" t="s">
        <v>131</v>
      </c>
    </row>
    <row r="388" spans="1:2" ht="16.5">
      <c r="A388">
        <v>1427</v>
      </c>
      <c r="B388" t="s">
        <v>1144</v>
      </c>
    </row>
    <row r="389" spans="1:2" ht="16.5">
      <c r="A389" s="2">
        <v>1033</v>
      </c>
      <c r="B389" s="1" t="s">
        <v>25</v>
      </c>
    </row>
    <row r="390" spans="1:2" ht="16.5">
      <c r="A390" s="72">
        <v>637</v>
      </c>
      <c r="B390" s="1" t="s">
        <v>50</v>
      </c>
    </row>
    <row r="391" spans="1:2" ht="16.5">
      <c r="A391" s="73">
        <v>1333</v>
      </c>
      <c r="B391" s="1" t="s">
        <v>92</v>
      </c>
    </row>
    <row r="392" spans="1:2" ht="16.5">
      <c r="A392" s="2">
        <v>1334</v>
      </c>
      <c r="B392" s="1" t="s">
        <v>116</v>
      </c>
    </row>
    <row r="393" spans="1:2" ht="16.5">
      <c r="A393">
        <v>326</v>
      </c>
      <c r="B393" t="s">
        <v>1145</v>
      </c>
    </row>
    <row r="394" spans="1:2" ht="16.5">
      <c r="A394" s="1">
        <v>727</v>
      </c>
      <c r="B394" s="1" t="s">
        <v>1146</v>
      </c>
    </row>
    <row r="395" spans="1:2" ht="16.5">
      <c r="A395">
        <v>126</v>
      </c>
      <c r="B395" t="s">
        <v>1147</v>
      </c>
    </row>
    <row r="396" spans="1:2" ht="16.5">
      <c r="A396" s="2">
        <v>1534</v>
      </c>
      <c r="B396" s="1" t="s">
        <v>807</v>
      </c>
    </row>
    <row r="397" spans="1:2" ht="16.5">
      <c r="A397">
        <v>327</v>
      </c>
      <c r="B397" t="s">
        <v>1148</v>
      </c>
    </row>
    <row r="398" spans="1:2" ht="16.5">
      <c r="A398">
        <v>1035</v>
      </c>
      <c r="B398" t="s">
        <v>1149</v>
      </c>
    </row>
    <row r="399" spans="1:2" ht="16.5">
      <c r="A399">
        <v>1536</v>
      </c>
      <c r="B399" t="s">
        <v>1150</v>
      </c>
    </row>
    <row r="400" spans="1:2" ht="16.5">
      <c r="A400" s="2">
        <v>1426</v>
      </c>
      <c r="B400" s="1" t="s">
        <v>161</v>
      </c>
    </row>
    <row r="401" spans="1:2" ht="16.5">
      <c r="A401" s="2">
        <v>1535</v>
      </c>
      <c r="B401" s="1" t="s">
        <v>48</v>
      </c>
    </row>
    <row r="402" spans="1:2" ht="16.5">
      <c r="A402">
        <v>127</v>
      </c>
      <c r="B402" t="s">
        <v>184</v>
      </c>
    </row>
    <row r="403" spans="1:2" ht="16.5">
      <c r="A403" s="1">
        <v>128</v>
      </c>
      <c r="B403" s="1" t="s">
        <v>1151</v>
      </c>
    </row>
    <row r="404" spans="1:2" ht="16.5">
      <c r="A404">
        <v>1428</v>
      </c>
      <c r="B404" t="s">
        <v>1152</v>
      </c>
    </row>
    <row r="405" spans="1:2" ht="16.5">
      <c r="A405">
        <v>131</v>
      </c>
      <c r="B405" t="s">
        <v>185</v>
      </c>
    </row>
    <row r="406" spans="1:2" ht="16.5">
      <c r="A406">
        <v>931</v>
      </c>
      <c r="B406" t="s">
        <v>1153</v>
      </c>
    </row>
    <row r="407" spans="1:2" ht="16.5">
      <c r="A407">
        <v>1037</v>
      </c>
      <c r="B407" t="s">
        <v>1154</v>
      </c>
    </row>
    <row r="408" spans="1:2" ht="16.5">
      <c r="A408" s="1">
        <v>728</v>
      </c>
      <c r="B408" s="1" t="s">
        <v>1155</v>
      </c>
    </row>
    <row r="409" spans="1:2" ht="16.5">
      <c r="A409">
        <v>528</v>
      </c>
      <c r="B409" t="s">
        <v>709</v>
      </c>
    </row>
    <row r="410" spans="1:2" ht="16.5">
      <c r="A410">
        <v>1335</v>
      </c>
      <c r="B410" t="s">
        <v>1156</v>
      </c>
    </row>
    <row r="411" spans="1:2" ht="16.5">
      <c r="A411" s="2">
        <v>1336</v>
      </c>
      <c r="B411" s="1" t="s">
        <v>854</v>
      </c>
    </row>
    <row r="412" spans="1:2" ht="16.5">
      <c r="A412">
        <v>1429</v>
      </c>
      <c r="B412" t="s">
        <v>1157</v>
      </c>
    </row>
    <row r="413" spans="1:2" ht="16.5">
      <c r="A413">
        <v>932</v>
      </c>
      <c r="B413" t="s">
        <v>1158</v>
      </c>
    </row>
    <row r="414" spans="1:2" ht="16.5">
      <c r="A414" s="2">
        <v>837</v>
      </c>
      <c r="B414" t="s">
        <v>1159</v>
      </c>
    </row>
    <row r="415" spans="1:2" ht="16.5">
      <c r="A415">
        <v>432</v>
      </c>
      <c r="B415" t="s">
        <v>1160</v>
      </c>
    </row>
    <row r="416" spans="1:2" ht="16.5">
      <c r="A416" s="1">
        <v>130</v>
      </c>
      <c r="B416" s="1" t="s">
        <v>1161</v>
      </c>
    </row>
    <row r="417" spans="1:2" ht="16.5">
      <c r="A417" s="72">
        <v>1126</v>
      </c>
      <c r="B417" s="1" t="s">
        <v>66</v>
      </c>
    </row>
    <row r="418" spans="1:2" ht="16.5">
      <c r="A418" s="2">
        <v>1627</v>
      </c>
      <c r="B418" s="1" t="s">
        <v>786</v>
      </c>
    </row>
    <row r="419" spans="1:2" ht="16.5">
      <c r="A419" s="2">
        <v>529</v>
      </c>
      <c r="B419" s="1" t="s">
        <v>804</v>
      </c>
    </row>
    <row r="420" spans="1:2" ht="16.5">
      <c r="A420">
        <v>1337</v>
      </c>
      <c r="B420" t="s">
        <v>1162</v>
      </c>
    </row>
    <row r="421" spans="1:2" ht="16.5">
      <c r="A421" s="1">
        <v>729</v>
      </c>
      <c r="B421" s="1" t="s">
        <v>1163</v>
      </c>
    </row>
    <row r="422" spans="1:2" ht="16.5">
      <c r="A422">
        <v>1036</v>
      </c>
      <c r="B422" t="s">
        <v>1164</v>
      </c>
    </row>
    <row r="423" spans="1:2" ht="16.5">
      <c r="A423" s="1">
        <v>730</v>
      </c>
      <c r="B423" s="1" t="s">
        <v>1165</v>
      </c>
    </row>
    <row r="424" spans="1:2" ht="16.5">
      <c r="A424">
        <v>1229</v>
      </c>
      <c r="B424" t="s">
        <v>1166</v>
      </c>
    </row>
    <row r="425" spans="1:2" ht="16.5">
      <c r="A425">
        <v>1410</v>
      </c>
      <c r="B425" t="s">
        <v>1167</v>
      </c>
    </row>
    <row r="426" spans="1:2" ht="16.5">
      <c r="A426" s="2">
        <v>1338</v>
      </c>
      <c r="B426" s="1" t="s">
        <v>895</v>
      </c>
    </row>
    <row r="427" spans="1:2" ht="16.5">
      <c r="A427" s="1">
        <v>704</v>
      </c>
      <c r="B427" s="1" t="s">
        <v>922</v>
      </c>
    </row>
    <row r="428" spans="1:2" ht="16.5">
      <c r="A428">
        <v>836</v>
      </c>
      <c r="B428" t="s">
        <v>1168</v>
      </c>
    </row>
    <row r="429" spans="1:2" ht="16.5">
      <c r="A429" s="72">
        <v>1127</v>
      </c>
      <c r="B429" s="1" t="s">
        <v>760</v>
      </c>
    </row>
    <row r="430" spans="1:2" ht="16.5">
      <c r="A430">
        <v>1537</v>
      </c>
      <c r="B430" t="s">
        <v>1169</v>
      </c>
    </row>
    <row r="431" spans="1:2" ht="16.5">
      <c r="A431">
        <v>435</v>
      </c>
      <c r="B431" t="s">
        <v>1170</v>
      </c>
    </row>
    <row r="432" spans="1:2" ht="16.5">
      <c r="A432">
        <v>1522</v>
      </c>
      <c r="B432" t="s">
        <v>1171</v>
      </c>
    </row>
    <row r="433" spans="1:2" ht="16.5">
      <c r="A433" s="2">
        <v>723</v>
      </c>
      <c r="B433" s="1" t="s">
        <v>1172</v>
      </c>
    </row>
    <row r="434" spans="1:2" ht="16.5">
      <c r="A434">
        <v>1023</v>
      </c>
      <c r="B434" t="s">
        <v>1173</v>
      </c>
    </row>
    <row r="435" spans="1:2" ht="16.5">
      <c r="A435" s="2">
        <v>223</v>
      </c>
      <c r="B435" s="1" t="s">
        <v>18</v>
      </c>
    </row>
    <row r="436" spans="1:2" ht="16.5">
      <c r="A436">
        <v>1156</v>
      </c>
      <c r="B436" t="s">
        <v>1174</v>
      </c>
    </row>
    <row r="437" spans="1:2" ht="16.5">
      <c r="A437" s="2">
        <v>420</v>
      </c>
      <c r="B437" s="1" t="s">
        <v>790</v>
      </c>
    </row>
    <row r="438" spans="1:2" ht="16.5">
      <c r="A438">
        <v>644</v>
      </c>
      <c r="B438" t="s">
        <v>1175</v>
      </c>
    </row>
    <row r="439" spans="1:2" ht="16.5">
      <c r="A439">
        <v>256</v>
      </c>
      <c r="B439" t="s">
        <v>1176</v>
      </c>
    </row>
    <row r="440" spans="1:2" ht="16.5">
      <c r="A440" s="2">
        <v>433</v>
      </c>
      <c r="B440" s="1" t="s">
        <v>794</v>
      </c>
    </row>
    <row r="441" spans="1:2" ht="16.5">
      <c r="A441" s="2">
        <v>839</v>
      </c>
      <c r="B441" t="s">
        <v>1177</v>
      </c>
    </row>
    <row r="442" spans="1:2" ht="16.5">
      <c r="A442" s="73">
        <v>328</v>
      </c>
      <c r="B442" s="1" t="s">
        <v>93</v>
      </c>
    </row>
    <row r="443" spans="1:2" ht="16.5">
      <c r="A443">
        <v>1631</v>
      </c>
      <c r="B443" t="s">
        <v>1178</v>
      </c>
    </row>
    <row r="444" spans="1:2" ht="16.5">
      <c r="A444">
        <v>834</v>
      </c>
      <c r="B444" t="s">
        <v>1179</v>
      </c>
    </row>
    <row r="445" spans="1:2" ht="16.5">
      <c r="A445" s="2">
        <v>1122</v>
      </c>
      <c r="B445" s="1" t="s">
        <v>722</v>
      </c>
    </row>
    <row r="446" spans="1:2" ht="16.5">
      <c r="A446" s="2">
        <v>634</v>
      </c>
      <c r="B446" s="1" t="s">
        <v>841</v>
      </c>
    </row>
    <row r="447" spans="1:2" ht="16.5">
      <c r="A447" s="1">
        <v>132</v>
      </c>
      <c r="B447" s="1" t="s">
        <v>1180</v>
      </c>
    </row>
    <row r="448" spans="1:2" ht="16.5">
      <c r="A448">
        <v>1326</v>
      </c>
      <c r="B448" t="s">
        <v>1181</v>
      </c>
    </row>
    <row r="449" spans="1:2" ht="16.5">
      <c r="A449" s="72">
        <v>1124</v>
      </c>
      <c r="B449" s="1" t="s">
        <v>65</v>
      </c>
    </row>
    <row r="450" spans="1:2" ht="16.5">
      <c r="A450">
        <v>633</v>
      </c>
      <c r="B450" t="s">
        <v>1182</v>
      </c>
    </row>
    <row r="451" spans="1:2" ht="16.5">
      <c r="A451" s="2">
        <v>635</v>
      </c>
      <c r="B451" s="1" t="s">
        <v>14</v>
      </c>
    </row>
    <row r="452" spans="1:2" ht="16.5">
      <c r="A452">
        <v>835</v>
      </c>
      <c r="B452" t="s">
        <v>1183</v>
      </c>
    </row>
    <row r="453" spans="1:2" ht="16.5">
      <c r="A453" s="73">
        <v>1226</v>
      </c>
      <c r="B453" s="1" t="s">
        <v>822</v>
      </c>
    </row>
    <row r="454" spans="1:2" ht="16.5">
      <c r="A454" s="2">
        <v>434</v>
      </c>
      <c r="B454" s="1" t="s">
        <v>9</v>
      </c>
    </row>
    <row r="455" spans="1:2" ht="16.5">
      <c r="A455">
        <v>330</v>
      </c>
      <c r="B455" t="s">
        <v>1184</v>
      </c>
    </row>
    <row r="456" spans="1:2" ht="16.5">
      <c r="A456" s="2">
        <v>1123</v>
      </c>
      <c r="B456" s="1" t="s">
        <v>140</v>
      </c>
    </row>
    <row r="457" spans="1:2" ht="16.5">
      <c r="A457" s="2">
        <v>1525</v>
      </c>
      <c r="B457" s="1" t="s">
        <v>872</v>
      </c>
    </row>
    <row r="458" spans="1:2" ht="16.5">
      <c r="A458">
        <v>958</v>
      </c>
      <c r="B458" t="s">
        <v>1185</v>
      </c>
    </row>
    <row r="459" spans="1:2" ht="16.5">
      <c r="A459" s="2">
        <v>527</v>
      </c>
      <c r="B459" s="1" t="s">
        <v>889</v>
      </c>
    </row>
    <row r="460" spans="1:2" ht="16.5">
      <c r="A460">
        <v>329</v>
      </c>
      <c r="B460" t="s">
        <v>1186</v>
      </c>
    </row>
    <row r="461" spans="1:2" ht="16.5">
      <c r="A461" s="2">
        <v>1628</v>
      </c>
      <c r="B461" s="1" t="s">
        <v>732</v>
      </c>
    </row>
    <row r="462" spans="1:2" ht="16.5">
      <c r="A462" s="2">
        <v>934</v>
      </c>
      <c r="B462" s="1" t="s">
        <v>795</v>
      </c>
    </row>
    <row r="463" spans="1:2" ht="16.5">
      <c r="A463" s="2">
        <v>1419</v>
      </c>
      <c r="B463" s="1" t="s">
        <v>865</v>
      </c>
    </row>
    <row r="464" spans="1:2" ht="16.5">
      <c r="A464" s="2">
        <v>1227</v>
      </c>
      <c r="B464" s="1" t="s">
        <v>118</v>
      </c>
    </row>
    <row r="465" spans="1:2" ht="16.5">
      <c r="A465" s="1">
        <v>734</v>
      </c>
      <c r="B465" s="1" t="s">
        <v>1187</v>
      </c>
    </row>
    <row r="466" spans="1:2" ht="16.5">
      <c r="A466">
        <v>1518</v>
      </c>
      <c r="B466" t="s">
        <v>1188</v>
      </c>
    </row>
    <row r="467" spans="1:2" ht="16.5">
      <c r="A467">
        <v>134</v>
      </c>
      <c r="B467" t="s">
        <v>187</v>
      </c>
    </row>
    <row r="468" spans="1:2" ht="16.5">
      <c r="A468" s="73">
        <v>1225</v>
      </c>
      <c r="B468" s="1" t="s">
        <v>824</v>
      </c>
    </row>
    <row r="469" spans="1:2" ht="16.5">
      <c r="A469" s="72">
        <v>1040</v>
      </c>
      <c r="B469" s="1" t="s">
        <v>139</v>
      </c>
    </row>
    <row r="470" spans="1:2" ht="16.5">
      <c r="A470">
        <v>640</v>
      </c>
      <c r="B470" t="s">
        <v>1189</v>
      </c>
    </row>
    <row r="471" spans="1:2" ht="16.5">
      <c r="A471">
        <v>1257</v>
      </c>
      <c r="B471" t="s">
        <v>1190</v>
      </c>
    </row>
    <row r="472" spans="1:2" ht="16.5">
      <c r="A472" s="1">
        <v>725</v>
      </c>
      <c r="B472" s="1" t="s">
        <v>1191</v>
      </c>
    </row>
    <row r="473" spans="1:2" ht="16.5">
      <c r="A473">
        <v>828</v>
      </c>
      <c r="B473" s="1" t="s">
        <v>888</v>
      </c>
    </row>
    <row r="474" spans="1:2" ht="16.5">
      <c r="A474">
        <v>235</v>
      </c>
      <c r="B474" t="s">
        <v>736</v>
      </c>
    </row>
    <row r="475" spans="1:2" ht="16.5">
      <c r="A475">
        <v>236</v>
      </c>
      <c r="B475" t="s">
        <v>924</v>
      </c>
    </row>
    <row r="476" spans="1:2" ht="16.5">
      <c r="A476">
        <v>1323</v>
      </c>
      <c r="B476" t="s">
        <v>1192</v>
      </c>
    </row>
    <row r="477" spans="1:2" ht="16.5">
      <c r="A477" s="72">
        <v>1526</v>
      </c>
      <c r="B477" s="1" t="s">
        <v>56</v>
      </c>
    </row>
    <row r="478" spans="1:2" ht="16.5">
      <c r="A478" s="2">
        <v>1418</v>
      </c>
      <c r="B478" s="1" t="s">
        <v>728</v>
      </c>
    </row>
    <row r="479" spans="1:2" ht="16.5">
      <c r="A479">
        <v>1630</v>
      </c>
      <c r="B479" t="s">
        <v>1193</v>
      </c>
    </row>
    <row r="480" spans="1:2" ht="16.5">
      <c r="A480" s="2">
        <v>935</v>
      </c>
      <c r="B480" s="1" t="s">
        <v>170</v>
      </c>
    </row>
    <row r="481" spans="1:2" ht="16.5">
      <c r="A481">
        <v>1327</v>
      </c>
      <c r="B481" t="s">
        <v>1194</v>
      </c>
    </row>
    <row r="482" spans="1:2" ht="16.5">
      <c r="A482">
        <v>229</v>
      </c>
      <c r="B482" t="s">
        <v>1195</v>
      </c>
    </row>
    <row r="483" spans="1:2" ht="16.5">
      <c r="A483">
        <v>625</v>
      </c>
      <c r="B483" t="s">
        <v>1196</v>
      </c>
    </row>
    <row r="484" spans="1:2" ht="16.5">
      <c r="A484" s="2">
        <v>1328</v>
      </c>
      <c r="B484" s="1" t="s">
        <v>784</v>
      </c>
    </row>
    <row r="485" spans="1:2" ht="16.5">
      <c r="A485">
        <v>421</v>
      </c>
      <c r="B485" t="s">
        <v>1197</v>
      </c>
    </row>
    <row r="486" spans="1:2" ht="16.5">
      <c r="A486">
        <v>1025</v>
      </c>
      <c r="B486" t="s">
        <v>1198</v>
      </c>
    </row>
    <row r="487" spans="1:2" ht="16.5">
      <c r="A487">
        <v>260</v>
      </c>
      <c r="B487" t="s">
        <v>929</v>
      </c>
    </row>
    <row r="488" spans="1:2" ht="16.5">
      <c r="A488">
        <v>121</v>
      </c>
      <c r="B488" t="s">
        <v>182</v>
      </c>
    </row>
    <row r="489" spans="1:2" ht="16.5">
      <c r="A489" s="72">
        <v>422</v>
      </c>
      <c r="B489" s="1" t="s">
        <v>741</v>
      </c>
    </row>
    <row r="490" spans="1:2" ht="16.5">
      <c r="A490" s="2">
        <v>927</v>
      </c>
      <c r="B490" s="1" t="s">
        <v>900</v>
      </c>
    </row>
    <row r="491" spans="1:2" ht="16.5">
      <c r="A491">
        <v>1632</v>
      </c>
      <c r="B491" t="s">
        <v>1199</v>
      </c>
    </row>
    <row r="492" spans="1:2" ht="16.5">
      <c r="A492">
        <v>1420</v>
      </c>
      <c r="B492" t="s">
        <v>1200</v>
      </c>
    </row>
    <row r="493" spans="1:2" ht="16.5">
      <c r="A493" s="2">
        <v>319</v>
      </c>
      <c r="B493" s="1" t="s">
        <v>160</v>
      </c>
    </row>
    <row r="494" spans="1:2" ht="16.5">
      <c r="A494">
        <v>1528</v>
      </c>
      <c r="B494" t="s">
        <v>1201</v>
      </c>
    </row>
    <row r="495" spans="1:2" ht="16.5">
      <c r="A495" s="2">
        <v>1230</v>
      </c>
      <c r="B495" s="1" t="s">
        <v>893</v>
      </c>
    </row>
    <row r="496" spans="1:2" ht="16.5">
      <c r="A496">
        <v>423</v>
      </c>
      <c r="B496" t="s">
        <v>1202</v>
      </c>
    </row>
    <row r="497" spans="1:2" ht="16.5">
      <c r="A497">
        <v>1231</v>
      </c>
      <c r="B497" s="6" t="s">
        <v>1203</v>
      </c>
    </row>
    <row r="498" spans="1:2" ht="16.5">
      <c r="A498" s="2">
        <v>626</v>
      </c>
      <c r="B498" s="1" t="s">
        <v>891</v>
      </c>
    </row>
    <row r="499" spans="1:2" ht="16.5">
      <c r="A499">
        <v>320</v>
      </c>
      <c r="B499" t="s">
        <v>1204</v>
      </c>
    </row>
    <row r="500" spans="1:2" ht="16.5">
      <c r="A500">
        <v>1026</v>
      </c>
      <c r="B500" t="s">
        <v>1205</v>
      </c>
    </row>
    <row r="501" spans="1:2" ht="16.5">
      <c r="A501" s="2">
        <v>1028</v>
      </c>
      <c r="B501" s="1" t="s">
        <v>885</v>
      </c>
    </row>
    <row r="502" spans="1:2" ht="16.5">
      <c r="A502" s="2">
        <v>1633</v>
      </c>
      <c r="B502" s="1" t="s">
        <v>781</v>
      </c>
    </row>
    <row r="503" spans="1:2" ht="16.5">
      <c r="A503">
        <v>830</v>
      </c>
      <c r="B503" t="s">
        <v>1206</v>
      </c>
    </row>
    <row r="504" spans="1:2" ht="16.5">
      <c r="A504">
        <v>532</v>
      </c>
      <c r="B504" t="s">
        <v>710</v>
      </c>
    </row>
    <row r="505" spans="1:2" ht="16.5">
      <c r="A505" s="2">
        <v>1154</v>
      </c>
      <c r="B505" s="1" t="s">
        <v>15</v>
      </c>
    </row>
    <row r="506" spans="1:2" ht="16.5">
      <c r="A506">
        <v>425</v>
      </c>
      <c r="B506" t="s">
        <v>1207</v>
      </c>
    </row>
    <row r="507" spans="1:2" ht="16.5">
      <c r="A507" s="2">
        <v>1232</v>
      </c>
      <c r="B507" s="1" t="s">
        <v>777</v>
      </c>
    </row>
    <row r="508" spans="1:2" ht="16.5">
      <c r="A508" s="2">
        <v>322</v>
      </c>
      <c r="B508" s="1" t="s">
        <v>846</v>
      </c>
    </row>
    <row r="509" spans="1:2" ht="16.5">
      <c r="A509">
        <v>321</v>
      </c>
      <c r="B509" t="s">
        <v>1208</v>
      </c>
    </row>
    <row r="510" spans="1:2" ht="16.5">
      <c r="A510">
        <v>1634</v>
      </c>
      <c r="B510" t="s">
        <v>1209</v>
      </c>
    </row>
    <row r="511" spans="1:2" ht="16.5">
      <c r="A511" s="2">
        <v>831</v>
      </c>
      <c r="B511" t="s">
        <v>1210</v>
      </c>
    </row>
    <row r="512" spans="1:2" ht="16.5">
      <c r="A512" s="72">
        <v>1029</v>
      </c>
      <c r="B512" s="1" t="s">
        <v>83</v>
      </c>
    </row>
    <row r="513" spans="1:2" ht="16.5">
      <c r="A513">
        <v>531</v>
      </c>
      <c r="B513" t="s">
        <v>1211</v>
      </c>
    </row>
    <row r="514" spans="1:2" ht="16.5">
      <c r="A514">
        <v>122</v>
      </c>
      <c r="B514" t="s">
        <v>183</v>
      </c>
    </row>
    <row r="515" spans="1:2" ht="16.5">
      <c r="A515" s="2">
        <v>627</v>
      </c>
      <c r="B515" s="1" t="s">
        <v>892</v>
      </c>
    </row>
    <row r="516" spans="1:2" ht="16.5">
      <c r="A516">
        <v>1422</v>
      </c>
      <c r="B516" t="s">
        <v>1212</v>
      </c>
    </row>
    <row r="517" spans="1:2" ht="16.5">
      <c r="A517">
        <v>1027</v>
      </c>
      <c r="B517" t="s">
        <v>1213</v>
      </c>
    </row>
    <row r="518" spans="1:2" ht="16.5">
      <c r="A518" s="1">
        <v>731</v>
      </c>
      <c r="B518" s="5" t="s">
        <v>909</v>
      </c>
    </row>
    <row r="519" spans="1:2" ht="16.5">
      <c r="A519">
        <v>1236</v>
      </c>
      <c r="B519" t="s">
        <v>1214</v>
      </c>
    </row>
    <row r="520" spans="1:2" ht="16.5">
      <c r="A520">
        <v>424</v>
      </c>
      <c r="B520" t="s">
        <v>708</v>
      </c>
    </row>
    <row r="521" spans="1:2" ht="16.5">
      <c r="A521" s="72">
        <v>928</v>
      </c>
      <c r="B521" s="1" t="s">
        <v>59</v>
      </c>
    </row>
    <row r="522" spans="1:2" ht="16.5">
      <c r="A522">
        <v>429</v>
      </c>
      <c r="B522" t="s">
        <v>742</v>
      </c>
    </row>
    <row r="523" spans="1:2" ht="16.5">
      <c r="A523" s="2">
        <v>230</v>
      </c>
      <c r="B523" s="1" t="s">
        <v>898</v>
      </c>
    </row>
    <row r="524" spans="1:2" ht="16.5">
      <c r="A524">
        <v>1530</v>
      </c>
      <c r="B524" t="s">
        <v>769</v>
      </c>
    </row>
    <row r="525" spans="1:2" ht="16.5">
      <c r="A525">
        <v>1130</v>
      </c>
      <c r="B525" t="s">
        <v>1215</v>
      </c>
    </row>
    <row r="526" spans="1:2" ht="16.5">
      <c r="A526" s="2">
        <v>1208</v>
      </c>
      <c r="B526" s="1" t="s">
        <v>103</v>
      </c>
    </row>
    <row r="527" spans="1:2" ht="16.5">
      <c r="A527">
        <v>1637</v>
      </c>
      <c r="B527" t="s">
        <v>1216</v>
      </c>
    </row>
    <row r="528" spans="1:2" ht="16.5">
      <c r="A528" s="2">
        <v>323</v>
      </c>
      <c r="B528" s="1" t="s">
        <v>802</v>
      </c>
    </row>
    <row r="529" spans="1:2" ht="16.5">
      <c r="A529">
        <v>428</v>
      </c>
      <c r="B529" t="s">
        <v>913</v>
      </c>
    </row>
    <row r="530" spans="1:2" ht="16.5">
      <c r="A530" s="2">
        <v>1031</v>
      </c>
      <c r="B530" s="1" t="s">
        <v>921</v>
      </c>
    </row>
    <row r="531" spans="1:2" ht="16.5">
      <c r="A531" s="72">
        <v>1423</v>
      </c>
      <c r="B531" s="1" t="s">
        <v>64</v>
      </c>
    </row>
    <row r="532" spans="1:2" ht="16.5">
      <c r="A532" s="2">
        <v>1233</v>
      </c>
      <c r="B532" s="1" t="s">
        <v>39</v>
      </c>
    </row>
    <row r="533" spans="1:2" ht="16.5">
      <c r="A533" s="2">
        <v>1635</v>
      </c>
      <c r="B533" s="1" t="s">
        <v>771</v>
      </c>
    </row>
    <row r="534" spans="1:2" ht="16.5">
      <c r="A534">
        <v>628</v>
      </c>
      <c r="B534" t="s">
        <v>1217</v>
      </c>
    </row>
    <row r="535" spans="1:2" ht="16.5">
      <c r="A535">
        <v>1529</v>
      </c>
      <c r="B535" t="s">
        <v>1218</v>
      </c>
    </row>
    <row r="536" spans="1:2" ht="16.5">
      <c r="A536" s="2">
        <v>1237</v>
      </c>
      <c r="B536" s="1" t="s">
        <v>787</v>
      </c>
    </row>
    <row r="537" spans="1:2" ht="16.5">
      <c r="A537">
        <v>1032</v>
      </c>
      <c r="B537" t="s">
        <v>1219</v>
      </c>
    </row>
    <row r="538" spans="1:2" ht="16.5">
      <c r="A538">
        <v>1128</v>
      </c>
      <c r="B538" t="s">
        <v>1220</v>
      </c>
    </row>
    <row r="539" spans="1:2" ht="16.5">
      <c r="A539" s="2">
        <v>1234</v>
      </c>
      <c r="B539" s="1" t="s">
        <v>803</v>
      </c>
    </row>
    <row r="540" spans="1:2" ht="16.5">
      <c r="A540">
        <v>1329</v>
      </c>
      <c r="B540" t="s">
        <v>1221</v>
      </c>
    </row>
    <row r="541" spans="1:2" ht="16.5">
      <c r="A541">
        <v>533</v>
      </c>
      <c r="B541" t="s">
        <v>1222</v>
      </c>
    </row>
    <row r="542" spans="1:2" ht="16.5">
      <c r="A542" s="2">
        <v>534</v>
      </c>
      <c r="B542" s="1" t="s">
        <v>827</v>
      </c>
    </row>
    <row r="543" spans="1:2" ht="16.5">
      <c r="A543">
        <v>629</v>
      </c>
      <c r="B543" t="s">
        <v>1223</v>
      </c>
    </row>
    <row r="544" spans="1:2" ht="16.5">
      <c r="A544" s="72">
        <v>1129</v>
      </c>
      <c r="B544" s="1" t="s">
        <v>80</v>
      </c>
    </row>
    <row r="545" spans="1:2" ht="16.5">
      <c r="A545" s="73">
        <v>1239</v>
      </c>
      <c r="B545" s="1" t="s">
        <v>823</v>
      </c>
    </row>
    <row r="546" spans="1:2" ht="16.5">
      <c r="A546" s="2">
        <v>427</v>
      </c>
      <c r="B546" s="1" t="s">
        <v>860</v>
      </c>
    </row>
    <row r="547" spans="1:2" ht="16.5">
      <c r="A547" s="2">
        <v>1330</v>
      </c>
      <c r="B547" s="1" t="s">
        <v>904</v>
      </c>
    </row>
    <row r="548" spans="1:2" ht="16.5">
      <c r="A548">
        <v>1656</v>
      </c>
      <c r="B548" t="s">
        <v>1224</v>
      </c>
    </row>
    <row r="549" spans="1:2" ht="16.5">
      <c r="A549" s="2">
        <v>1134</v>
      </c>
      <c r="B549" s="1" t="s">
        <v>162</v>
      </c>
    </row>
    <row r="550" spans="1:2" ht="16.5">
      <c r="A550">
        <v>631</v>
      </c>
      <c r="B550" t="s">
        <v>747</v>
      </c>
    </row>
    <row r="551" spans="1:2" ht="16.5">
      <c r="A551">
        <v>1001</v>
      </c>
      <c r="B551" t="s">
        <v>1225</v>
      </c>
    </row>
    <row r="552" spans="1:2" ht="16.5">
      <c r="A552" s="2">
        <v>1531</v>
      </c>
      <c r="B552" s="1" t="s">
        <v>156</v>
      </c>
    </row>
    <row r="553" spans="1:2" ht="16.5">
      <c r="A553">
        <v>630</v>
      </c>
      <c r="B553" t="s">
        <v>1226</v>
      </c>
    </row>
    <row r="554" spans="1:2" ht="16.5">
      <c r="A554">
        <v>929</v>
      </c>
      <c r="B554" t="s">
        <v>1227</v>
      </c>
    </row>
    <row r="555" spans="1:2" ht="16.5">
      <c r="A555">
        <v>356</v>
      </c>
      <c r="B555" t="s">
        <v>1228</v>
      </c>
    </row>
    <row r="556" spans="1:2" ht="16.5">
      <c r="A556" s="2">
        <v>820</v>
      </c>
      <c r="B556" s="1" t="s">
        <v>750</v>
      </c>
    </row>
    <row r="557" spans="1:2" ht="16.5">
      <c r="A557" s="2">
        <v>1136</v>
      </c>
      <c r="B557" s="1" t="s">
        <v>723</v>
      </c>
    </row>
    <row r="558" spans="1:2" ht="16.5">
      <c r="A558">
        <v>833</v>
      </c>
      <c r="B558" t="s">
        <v>1229</v>
      </c>
    </row>
    <row r="559" spans="1:2" ht="16.5">
      <c r="A559">
        <v>1455</v>
      </c>
      <c r="B559" t="s">
        <v>1230</v>
      </c>
    </row>
    <row r="560" spans="1:2" ht="16.5">
      <c r="A560">
        <v>231</v>
      </c>
      <c r="B560" t="s">
        <v>1231</v>
      </c>
    </row>
    <row r="561" spans="1:2" ht="16.5">
      <c r="A561">
        <v>930</v>
      </c>
      <c r="B561" t="s">
        <v>1232</v>
      </c>
    </row>
    <row r="562" spans="1:2" ht="16.5">
      <c r="A562">
        <v>430</v>
      </c>
      <c r="B562" t="s">
        <v>1233</v>
      </c>
    </row>
    <row r="563" spans="1:2" ht="16.5">
      <c r="A563">
        <v>1331</v>
      </c>
      <c r="B563" t="s">
        <v>1234</v>
      </c>
    </row>
    <row r="564" spans="1:2" ht="16.5">
      <c r="A564">
        <v>535</v>
      </c>
      <c r="B564" t="s">
        <v>1235</v>
      </c>
    </row>
    <row r="565" spans="1:2" ht="16.5">
      <c r="A565">
        <v>536</v>
      </c>
      <c r="B565" t="s">
        <v>1236</v>
      </c>
    </row>
    <row r="566" spans="1:2" ht="16.5">
      <c r="A566" s="2">
        <v>1533</v>
      </c>
      <c r="B566" s="1" t="s">
        <v>36</v>
      </c>
    </row>
    <row r="567" spans="1:2" ht="16.5">
      <c r="A567" s="1">
        <v>733</v>
      </c>
      <c r="B567" s="1" t="s">
        <v>1237</v>
      </c>
    </row>
    <row r="568" spans="1:2" ht="16.5">
      <c r="A568" s="1">
        <v>324</v>
      </c>
      <c r="B568" s="1" t="s">
        <v>26</v>
      </c>
    </row>
    <row r="569" spans="1:2" ht="16.5">
      <c r="A569" s="2">
        <v>1302</v>
      </c>
      <c r="B569" s="1" t="s">
        <v>114</v>
      </c>
    </row>
    <row r="570" spans="1:2" ht="16.5">
      <c r="A570">
        <v>1131</v>
      </c>
      <c r="B570" t="s">
        <v>1238</v>
      </c>
    </row>
    <row r="571" spans="1:2" ht="16.5">
      <c r="A571">
        <v>232</v>
      </c>
      <c r="B571" t="s">
        <v>1239</v>
      </c>
    </row>
    <row r="572" spans="1:2" ht="16.5">
      <c r="A572">
        <v>1133</v>
      </c>
      <c r="B572" t="s">
        <v>1240</v>
      </c>
    </row>
    <row r="573" spans="1:2" ht="16.5">
      <c r="A573" s="2">
        <v>936</v>
      </c>
      <c r="B573" s="1" t="s">
        <v>135</v>
      </c>
    </row>
    <row r="574" spans="1:2" ht="16.5">
      <c r="A574" s="1">
        <v>123</v>
      </c>
      <c r="B574" s="1" t="s">
        <v>1241</v>
      </c>
    </row>
    <row r="575" spans="1:2" ht="16.5">
      <c r="A575">
        <v>1532</v>
      </c>
      <c r="B575" t="s">
        <v>1242</v>
      </c>
    </row>
    <row r="576" spans="1:2" ht="16.5">
      <c r="A576" s="2">
        <v>1424</v>
      </c>
      <c r="B576" s="1" t="s">
        <v>870</v>
      </c>
    </row>
    <row r="577" spans="1:2" ht="16.5">
      <c r="A577">
        <v>1132</v>
      </c>
      <c r="B577" t="s">
        <v>1243</v>
      </c>
    </row>
    <row r="578" spans="1:2" ht="16.5">
      <c r="A578">
        <v>1030</v>
      </c>
      <c r="B578" t="s">
        <v>1244</v>
      </c>
    </row>
    <row r="579" spans="1:2" ht="16.5">
      <c r="A579">
        <v>832</v>
      </c>
      <c r="B579" s="1" t="s">
        <v>899</v>
      </c>
    </row>
    <row r="580" spans="1:2" ht="16.5">
      <c r="A580">
        <v>325</v>
      </c>
      <c r="B580" t="s">
        <v>1245</v>
      </c>
    </row>
    <row r="581" spans="1:2" ht="16.5">
      <c r="A581" s="2">
        <v>632</v>
      </c>
      <c r="B581" s="1" t="s">
        <v>828</v>
      </c>
    </row>
    <row r="582" spans="1:2" ht="16.5">
      <c r="A582">
        <v>1002</v>
      </c>
      <c r="B582" t="s">
        <v>1246</v>
      </c>
    </row>
    <row r="583" spans="1:2" ht="16.5">
      <c r="A583" s="1">
        <v>732</v>
      </c>
      <c r="B583" s="1" t="s">
        <v>1247</v>
      </c>
    </row>
    <row r="584" spans="1:2" ht="16.5">
      <c r="A584" s="72">
        <v>1309</v>
      </c>
      <c r="B584" s="1" t="s">
        <v>141</v>
      </c>
    </row>
    <row r="585" spans="1:2" ht="16.5">
      <c r="A585">
        <v>638</v>
      </c>
      <c r="B585" t="s">
        <v>1248</v>
      </c>
    </row>
    <row r="586" spans="1:2" ht="16.5">
      <c r="A586">
        <v>639</v>
      </c>
      <c r="B586" t="s">
        <v>1249</v>
      </c>
    </row>
    <row r="587" spans="1:2" ht="16.5">
      <c r="A587" s="72">
        <v>822</v>
      </c>
      <c r="B587" s="1" t="s">
        <v>68</v>
      </c>
    </row>
    <row r="588" spans="1:2" ht="16.5">
      <c r="A588">
        <v>651</v>
      </c>
      <c r="B588" t="s">
        <v>1250</v>
      </c>
    </row>
    <row r="589" spans="1:2" ht="16.5">
      <c r="A589" s="1">
        <v>735</v>
      </c>
      <c r="B589" s="1" t="s">
        <v>1251</v>
      </c>
    </row>
    <row r="590" spans="1:2" ht="16.5">
      <c r="A590">
        <v>332</v>
      </c>
      <c r="B590" t="s">
        <v>1252</v>
      </c>
    </row>
    <row r="591" spans="1:2" ht="16.5">
      <c r="A591">
        <v>1138</v>
      </c>
      <c r="B591" t="s">
        <v>1253</v>
      </c>
    </row>
    <row r="592" spans="1:2" ht="16.5">
      <c r="A592">
        <v>1539</v>
      </c>
      <c r="B592" t="s">
        <v>1254</v>
      </c>
    </row>
    <row r="593" spans="1:2" ht="16.5">
      <c r="A593" s="1">
        <v>136</v>
      </c>
      <c r="B593" s="1" t="s">
        <v>1255</v>
      </c>
    </row>
    <row r="594" spans="1:2" ht="16.5">
      <c r="A594" s="2">
        <v>436</v>
      </c>
      <c r="B594" s="1" t="s">
        <v>4</v>
      </c>
    </row>
    <row r="595" spans="1:2" ht="16.5">
      <c r="A595" s="2">
        <v>237</v>
      </c>
      <c r="B595" s="1" t="s">
        <v>112</v>
      </c>
    </row>
    <row r="596" spans="1:2" ht="16.5">
      <c r="A596" s="2">
        <v>1139</v>
      </c>
      <c r="B596" s="1" t="s">
        <v>21</v>
      </c>
    </row>
    <row r="597" spans="1:2" ht="16.5">
      <c r="A597">
        <v>1324</v>
      </c>
      <c r="B597" t="s">
        <v>1256</v>
      </c>
    </row>
    <row r="598" spans="1:2" ht="16.5">
      <c r="A598">
        <v>1421</v>
      </c>
      <c r="B598" t="s">
        <v>1257</v>
      </c>
    </row>
    <row r="599" spans="1:2" ht="16.5">
      <c r="A599">
        <v>228</v>
      </c>
      <c r="B599" t="s">
        <v>1258</v>
      </c>
    </row>
    <row r="600" spans="1:2" ht="16.5">
      <c r="A600" s="1">
        <v>135</v>
      </c>
      <c r="B600" s="1" t="s">
        <v>1259</v>
      </c>
    </row>
    <row r="601" spans="1:2" ht="16.5">
      <c r="A601" s="2">
        <v>1629</v>
      </c>
      <c r="B601" s="1" t="s">
        <v>906</v>
      </c>
    </row>
    <row r="602" spans="1:2" ht="16.5">
      <c r="A602" s="1">
        <v>736</v>
      </c>
      <c r="B602" s="1" t="s">
        <v>1260</v>
      </c>
    </row>
    <row r="603" spans="1:2" ht="16.5">
      <c r="A603" s="2">
        <v>1322</v>
      </c>
      <c r="B603" s="1" t="s">
        <v>871</v>
      </c>
    </row>
    <row r="604" spans="1:2" ht="16.5">
      <c r="A604" s="2">
        <v>1538</v>
      </c>
      <c r="B604" s="1" t="s">
        <v>107</v>
      </c>
    </row>
    <row r="605" spans="1:2" ht="16.5">
      <c r="A605">
        <v>838</v>
      </c>
      <c r="B605" s="1" t="s">
        <v>815</v>
      </c>
    </row>
    <row r="606" spans="1:2" ht="16.5">
      <c r="A606">
        <v>331</v>
      </c>
      <c r="B606" t="s">
        <v>706</v>
      </c>
    </row>
    <row r="607" spans="1:2" ht="16.5">
      <c r="A607">
        <v>137</v>
      </c>
      <c r="B607" t="s">
        <v>188</v>
      </c>
    </row>
    <row r="608" spans="1:2" ht="16.5">
      <c r="A608" s="2">
        <v>1523</v>
      </c>
      <c r="B608" s="1" t="s">
        <v>731</v>
      </c>
    </row>
    <row r="609" spans="1:2" ht="16.5">
      <c r="A609">
        <v>1325</v>
      </c>
      <c r="B609" t="s">
        <v>1261</v>
      </c>
    </row>
    <row r="610" spans="1:2" ht="16.5">
      <c r="A610" s="1">
        <v>742</v>
      </c>
      <c r="B610" s="1" t="s">
        <v>1262</v>
      </c>
    </row>
    <row r="611" spans="1:2" ht="16.5">
      <c r="A611" s="2">
        <v>1240</v>
      </c>
      <c r="B611" s="1" t="s">
        <v>818</v>
      </c>
    </row>
    <row r="612" spans="1:2" ht="16.5">
      <c r="A612" s="1">
        <v>737</v>
      </c>
      <c r="B612" s="1" t="s">
        <v>1263</v>
      </c>
    </row>
    <row r="613" spans="1:2" ht="16.5">
      <c r="A613">
        <v>1339</v>
      </c>
      <c r="B613" t="s">
        <v>1264</v>
      </c>
    </row>
    <row r="614" spans="1:2" ht="16.5">
      <c r="A614">
        <v>1340</v>
      </c>
      <c r="B614" t="s">
        <v>1265</v>
      </c>
    </row>
    <row r="615" spans="1:2" ht="16.5">
      <c r="A615" s="1">
        <v>140</v>
      </c>
      <c r="B615" s="1" t="s">
        <v>1266</v>
      </c>
    </row>
    <row r="616" spans="1:2" ht="16.5">
      <c r="A616" s="1">
        <v>706</v>
      </c>
      <c r="B616" s="1" t="s">
        <v>1267</v>
      </c>
    </row>
    <row r="617" spans="1:2" ht="16.5">
      <c r="A617">
        <v>1546</v>
      </c>
      <c r="B617" t="s">
        <v>1268</v>
      </c>
    </row>
    <row r="618" spans="1:2" ht="16.5">
      <c r="A618">
        <v>538</v>
      </c>
      <c r="B618" t="s">
        <v>1269</v>
      </c>
    </row>
    <row r="619" spans="1:2" ht="16.5">
      <c r="A619" s="2">
        <v>1341</v>
      </c>
      <c r="B619" s="1" t="s">
        <v>6</v>
      </c>
    </row>
    <row r="620" spans="1:2" ht="16.5">
      <c r="A620">
        <v>1430</v>
      </c>
      <c r="B620" t="s">
        <v>1270</v>
      </c>
    </row>
    <row r="621" spans="1:2" ht="16.5">
      <c r="A621" s="2">
        <v>1241</v>
      </c>
      <c r="B621" s="1" t="s">
        <v>848</v>
      </c>
    </row>
    <row r="622" spans="1:2" ht="16.5">
      <c r="A622" s="2">
        <v>1638</v>
      </c>
      <c r="B622" s="1" t="s">
        <v>856</v>
      </c>
    </row>
    <row r="623" spans="1:2" ht="16.5">
      <c r="A623" s="72">
        <v>1542</v>
      </c>
      <c r="B623" s="1" t="s">
        <v>63</v>
      </c>
    </row>
    <row r="624" spans="1:2" ht="16.5">
      <c r="A624">
        <v>857</v>
      </c>
      <c r="B624" t="s">
        <v>1271</v>
      </c>
    </row>
    <row r="625" spans="1:2" ht="16.5">
      <c r="A625">
        <v>1435</v>
      </c>
      <c r="B625" t="s">
        <v>1272</v>
      </c>
    </row>
    <row r="626" spans="1:2" ht="16.5">
      <c r="A626">
        <v>417</v>
      </c>
      <c r="B626" t="s">
        <v>1273</v>
      </c>
    </row>
    <row r="627" spans="1:2" ht="16.5">
      <c r="A627">
        <v>334</v>
      </c>
      <c r="B627" t="s">
        <v>1274</v>
      </c>
    </row>
    <row r="628" spans="1:2" ht="16.5">
      <c r="A628">
        <v>1039</v>
      </c>
      <c r="B628" t="s">
        <v>1275</v>
      </c>
    </row>
    <row r="629" spans="1:2" ht="16.5">
      <c r="A629" s="2">
        <v>1431</v>
      </c>
      <c r="B629" s="1" t="s">
        <v>826</v>
      </c>
    </row>
    <row r="630" spans="1:2" ht="16.5">
      <c r="A630" s="73">
        <v>641</v>
      </c>
      <c r="B630" s="1" t="s">
        <v>165</v>
      </c>
    </row>
    <row r="631" spans="1:2" ht="16.5">
      <c r="A631">
        <v>1543</v>
      </c>
      <c r="B631" t="s">
        <v>1276</v>
      </c>
    </row>
    <row r="632" spans="1:2" ht="16.5">
      <c r="A632" s="2">
        <v>643</v>
      </c>
      <c r="B632" s="1" t="s">
        <v>890</v>
      </c>
    </row>
    <row r="633" spans="1:2" ht="16.5">
      <c r="A633">
        <v>138</v>
      </c>
      <c r="B633" t="s">
        <v>189</v>
      </c>
    </row>
    <row r="634" spans="1:2" ht="16.5">
      <c r="A634" s="2">
        <v>1432</v>
      </c>
      <c r="B634" s="1" t="s">
        <v>79</v>
      </c>
    </row>
    <row r="635" spans="1:2" ht="16.5">
      <c r="A635" s="2">
        <v>539</v>
      </c>
      <c r="B635" s="1" t="s">
        <v>876</v>
      </c>
    </row>
    <row r="636" spans="1:2" ht="16.5">
      <c r="A636">
        <v>1456</v>
      </c>
      <c r="B636" t="s">
        <v>1277</v>
      </c>
    </row>
    <row r="637" spans="1:2" ht="16.5">
      <c r="A637">
        <v>841</v>
      </c>
      <c r="B637" t="s">
        <v>1278</v>
      </c>
    </row>
    <row r="638" spans="1:2" ht="16.5">
      <c r="A638">
        <v>238</v>
      </c>
      <c r="B638" t="s">
        <v>1279</v>
      </c>
    </row>
    <row r="639" spans="1:2" ht="16.5">
      <c r="A639">
        <v>937</v>
      </c>
      <c r="B639" t="s">
        <v>1280</v>
      </c>
    </row>
    <row r="640" spans="1:2" ht="16.5">
      <c r="A640" s="2">
        <v>642</v>
      </c>
      <c r="B640" s="1" t="s">
        <v>146</v>
      </c>
    </row>
    <row r="641" spans="1:2" ht="16.5">
      <c r="A641">
        <v>1342</v>
      </c>
      <c r="B641" t="s">
        <v>1281</v>
      </c>
    </row>
    <row r="642" spans="1:2" ht="16.5">
      <c r="A642">
        <v>616</v>
      </c>
      <c r="B642" t="s">
        <v>1282</v>
      </c>
    </row>
    <row r="643" spans="1:2" ht="16.5">
      <c r="A643">
        <v>133</v>
      </c>
      <c r="B643" t="s">
        <v>186</v>
      </c>
    </row>
    <row r="644" spans="1:2" ht="16.5">
      <c r="A644">
        <v>1242</v>
      </c>
      <c r="B644" t="s">
        <v>1283</v>
      </c>
    </row>
    <row r="645" spans="1:2" ht="16.5">
      <c r="A645">
        <v>335</v>
      </c>
      <c r="B645" t="s">
        <v>1284</v>
      </c>
    </row>
    <row r="646" spans="1:2" ht="16.5">
      <c r="A646">
        <v>1041</v>
      </c>
      <c r="B646" t="s">
        <v>1285</v>
      </c>
    </row>
    <row r="647" spans="1:2" ht="16.5">
      <c r="A647" s="2">
        <v>1544</v>
      </c>
      <c r="B647" s="1" t="s">
        <v>866</v>
      </c>
    </row>
    <row r="648" spans="1:2" ht="16.5">
      <c r="A648" s="2">
        <v>1343</v>
      </c>
      <c r="B648" s="1" t="s">
        <v>149</v>
      </c>
    </row>
    <row r="649" spans="1:2" ht="16.5">
      <c r="A649" s="2">
        <v>842</v>
      </c>
      <c r="B649" t="s">
        <v>1286</v>
      </c>
    </row>
    <row r="650" spans="1:2" ht="16.5">
      <c r="A650" s="2">
        <v>336</v>
      </c>
      <c r="B650" s="1" t="s">
        <v>739</v>
      </c>
    </row>
    <row r="651" spans="1:2" ht="16.5">
      <c r="A651" s="1">
        <v>139</v>
      </c>
      <c r="B651" s="1" t="s">
        <v>1287</v>
      </c>
    </row>
    <row r="652" spans="1:2" ht="16.5">
      <c r="A652">
        <v>239</v>
      </c>
      <c r="B652" t="s">
        <v>1288</v>
      </c>
    </row>
    <row r="653" spans="1:2" ht="16.5">
      <c r="A653" s="2">
        <v>1137</v>
      </c>
      <c r="B653" s="1" t="s">
        <v>724</v>
      </c>
    </row>
    <row r="654" spans="1:2" ht="16.5">
      <c r="A654" s="2">
        <v>1243</v>
      </c>
      <c r="B654" s="1" t="s">
        <v>903</v>
      </c>
    </row>
    <row r="655" spans="1:2" ht="16.5">
      <c r="A655">
        <v>843</v>
      </c>
      <c r="B655" s="1" t="s">
        <v>38</v>
      </c>
    </row>
    <row r="656" spans="1:2" ht="16.5">
      <c r="A656" s="2">
        <v>1433</v>
      </c>
      <c r="B656" s="1" t="s">
        <v>100</v>
      </c>
    </row>
    <row r="657" spans="1:2" ht="16.5">
      <c r="A657" s="2">
        <v>1434</v>
      </c>
      <c r="B657" s="1" t="s">
        <v>877</v>
      </c>
    </row>
    <row r="658" spans="1:2" ht="16.5">
      <c r="A658" s="2">
        <v>938</v>
      </c>
      <c r="B658" s="1" t="s">
        <v>13</v>
      </c>
    </row>
    <row r="659" spans="1:2" ht="16.5">
      <c r="A659" s="2">
        <v>541</v>
      </c>
      <c r="B659" s="1" t="s">
        <v>798</v>
      </c>
    </row>
    <row r="660" spans="1:2" ht="16.5">
      <c r="A660" s="2">
        <v>1636</v>
      </c>
      <c r="B660" s="1" t="s">
        <v>110</v>
      </c>
    </row>
    <row r="661" spans="1:2" ht="16.5">
      <c r="A661">
        <v>537</v>
      </c>
      <c r="B661" t="s">
        <v>1289</v>
      </c>
    </row>
    <row r="662" spans="1:2" ht="16.5">
      <c r="A662" s="1">
        <v>741</v>
      </c>
      <c r="B662" s="1" t="s">
        <v>1290</v>
      </c>
    </row>
    <row r="663" spans="1:2" ht="16.5">
      <c r="A663" s="1">
        <v>738</v>
      </c>
      <c r="B663" s="1" t="s">
        <v>1291</v>
      </c>
    </row>
    <row r="664" spans="1:2" ht="16.5">
      <c r="A664">
        <v>441</v>
      </c>
      <c r="B664" t="s">
        <v>1292</v>
      </c>
    </row>
    <row r="665" spans="1:2" ht="16.5">
      <c r="A665" s="1">
        <v>739</v>
      </c>
      <c r="B665" s="1" t="s">
        <v>1293</v>
      </c>
    </row>
    <row r="666" spans="1:2" ht="16.5">
      <c r="A666">
        <v>142</v>
      </c>
      <c r="B666" t="s">
        <v>190</v>
      </c>
    </row>
    <row r="667" spans="1:2" ht="16.5">
      <c r="A667" s="1">
        <v>143</v>
      </c>
      <c r="B667" s="1" t="s">
        <v>1294</v>
      </c>
    </row>
    <row r="668" spans="1:2" ht="16.5">
      <c r="A668">
        <v>542</v>
      </c>
      <c r="B668" t="s">
        <v>1295</v>
      </c>
    </row>
    <row r="669" spans="1:2" ht="16.5">
      <c r="A669" s="2">
        <v>340</v>
      </c>
      <c r="B669" s="1" t="s">
        <v>812</v>
      </c>
    </row>
    <row r="670" spans="1:2" ht="16.5">
      <c r="A670">
        <v>339</v>
      </c>
      <c r="B670" t="s">
        <v>1296</v>
      </c>
    </row>
    <row r="671" spans="1:2" ht="16.5">
      <c r="A671" s="1">
        <v>740</v>
      </c>
      <c r="B671" s="1" t="s">
        <v>1297</v>
      </c>
    </row>
    <row r="672" spans="1:2" ht="16.5">
      <c r="A672" s="1">
        <v>144</v>
      </c>
      <c r="B672" s="1" t="s">
        <v>1298</v>
      </c>
    </row>
    <row r="673" spans="1:2" ht="16.5">
      <c r="A673" s="72">
        <v>240</v>
      </c>
      <c r="B673" s="1" t="s">
        <v>84</v>
      </c>
    </row>
    <row r="674" spans="1:2" ht="16.5">
      <c r="A674">
        <v>1043</v>
      </c>
      <c r="B674" t="s">
        <v>1299</v>
      </c>
    </row>
    <row r="675" spans="1:2" ht="16.5">
      <c r="A675" s="1">
        <v>145</v>
      </c>
      <c r="B675" s="1" t="s">
        <v>1300</v>
      </c>
    </row>
    <row r="676" spans="1:2" ht="16.5">
      <c r="A676">
        <v>543</v>
      </c>
      <c r="B676" t="s">
        <v>1301</v>
      </c>
    </row>
    <row r="677" spans="1:2" ht="16.5">
      <c r="A677" s="1">
        <v>146</v>
      </c>
      <c r="B677" s="1" t="s">
        <v>1302</v>
      </c>
    </row>
    <row r="678" spans="1:2" ht="16.5">
      <c r="A678" s="1">
        <v>743</v>
      </c>
      <c r="B678" s="1" t="s">
        <v>1303</v>
      </c>
    </row>
    <row r="679" spans="1:2" ht="16.5">
      <c r="A679">
        <v>1244</v>
      </c>
      <c r="B679" t="s">
        <v>1304</v>
      </c>
    </row>
    <row r="680" spans="1:2" ht="16.5">
      <c r="A680" s="2">
        <v>545</v>
      </c>
      <c r="B680" s="1" t="s">
        <v>844</v>
      </c>
    </row>
    <row r="681" spans="1:2" ht="16.5">
      <c r="A681">
        <v>847</v>
      </c>
      <c r="B681" s="1" t="s">
        <v>105</v>
      </c>
    </row>
    <row r="682" spans="1:2" ht="16.5">
      <c r="A682">
        <v>442</v>
      </c>
      <c r="B682" t="s">
        <v>1305</v>
      </c>
    </row>
    <row r="683" spans="1:2" ht="16.5">
      <c r="A683" s="2">
        <v>846</v>
      </c>
      <c r="B683" s="1" t="s">
        <v>829</v>
      </c>
    </row>
    <row r="684" spans="1:2" ht="16.5">
      <c r="A684">
        <v>939</v>
      </c>
      <c r="B684" t="s">
        <v>1306</v>
      </c>
    </row>
    <row r="685" spans="1:2" ht="16.5">
      <c r="A685">
        <v>1245</v>
      </c>
      <c r="B685" t="s">
        <v>1307</v>
      </c>
    </row>
    <row r="686" spans="1:2" ht="16.5">
      <c r="A686" s="2">
        <v>1540</v>
      </c>
      <c r="B686" s="1" t="s">
        <v>912</v>
      </c>
    </row>
    <row r="687" spans="1:2" ht="16.5">
      <c r="A687" s="2">
        <v>333</v>
      </c>
      <c r="B687" s="1" t="s">
        <v>911</v>
      </c>
    </row>
    <row r="688" spans="1:2" ht="16.5">
      <c r="A688">
        <v>844</v>
      </c>
      <c r="B688" t="s">
        <v>1308</v>
      </c>
    </row>
    <row r="689" spans="1:2" ht="16.5">
      <c r="A689">
        <v>1140</v>
      </c>
      <c r="B689" t="s">
        <v>1309</v>
      </c>
    </row>
    <row r="690" spans="1:2" ht="16.5">
      <c r="A690">
        <v>1038</v>
      </c>
      <c r="B690" t="s">
        <v>1310</v>
      </c>
    </row>
    <row r="691" spans="1:2" ht="16.5">
      <c r="A691" s="1">
        <v>744</v>
      </c>
      <c r="B691" s="1" t="s">
        <v>1311</v>
      </c>
    </row>
    <row r="692" spans="1:2" ht="16.5">
      <c r="A692" s="1">
        <v>111</v>
      </c>
      <c r="B692" s="1" t="s">
        <v>1312</v>
      </c>
    </row>
    <row r="693" spans="1:2" ht="16.5">
      <c r="A693">
        <v>439</v>
      </c>
      <c r="B693" t="s">
        <v>1313</v>
      </c>
    </row>
    <row r="694" spans="1:2" ht="16.5">
      <c r="A694">
        <v>1437</v>
      </c>
      <c r="B694" t="s">
        <v>1314</v>
      </c>
    </row>
    <row r="695" spans="1:2" ht="16.5">
      <c r="A695" s="2">
        <v>845</v>
      </c>
      <c r="B695" s="1" t="s">
        <v>72</v>
      </c>
    </row>
    <row r="696" spans="1:2" ht="16.5">
      <c r="A696">
        <v>241</v>
      </c>
      <c r="B696" t="s">
        <v>1315</v>
      </c>
    </row>
    <row r="697" spans="1:2" ht="16.5">
      <c r="A697">
        <v>440</v>
      </c>
      <c r="B697" t="s">
        <v>1316</v>
      </c>
    </row>
    <row r="698" spans="1:2" ht="16.5">
      <c r="A698" s="2">
        <v>553</v>
      </c>
      <c r="B698" s="1" t="s">
        <v>873</v>
      </c>
    </row>
    <row r="699" spans="1:2" ht="16.5">
      <c r="A699" s="1">
        <v>745</v>
      </c>
      <c r="B699" s="1" t="s">
        <v>1317</v>
      </c>
    </row>
    <row r="700" spans="1:2" ht="16.5">
      <c r="A700" s="2">
        <v>646</v>
      </c>
      <c r="B700" s="1" t="s">
        <v>836</v>
      </c>
    </row>
    <row r="701" spans="1:2" ht="16.5">
      <c r="A701" s="2">
        <v>544</v>
      </c>
      <c r="B701" s="1" t="s">
        <v>837</v>
      </c>
    </row>
    <row r="702" spans="1:2" ht="16.5">
      <c r="A702" s="1">
        <v>141</v>
      </c>
      <c r="B702" s="1" t="s">
        <v>1318</v>
      </c>
    </row>
    <row r="703" spans="1:2" ht="16.5">
      <c r="A703" s="2">
        <v>943</v>
      </c>
      <c r="B703" s="1" t="s">
        <v>150</v>
      </c>
    </row>
    <row r="704" spans="1:2" ht="16.5">
      <c r="A704" s="1">
        <v>746</v>
      </c>
      <c r="B704" s="1" t="s">
        <v>1319</v>
      </c>
    </row>
    <row r="705" spans="1:2" ht="16.5">
      <c r="A705" s="2">
        <v>1042</v>
      </c>
      <c r="B705" s="1" t="s">
        <v>793</v>
      </c>
    </row>
    <row r="706" spans="1:2" ht="16.5">
      <c r="A706" s="2">
        <v>337</v>
      </c>
      <c r="B706" s="1" t="s">
        <v>830</v>
      </c>
    </row>
    <row r="707" spans="1:2" ht="16.5">
      <c r="A707">
        <v>942</v>
      </c>
      <c r="B707" t="s">
        <v>1320</v>
      </c>
    </row>
    <row r="708" spans="1:2" ht="16.5">
      <c r="A708">
        <v>848</v>
      </c>
      <c r="B708" t="s">
        <v>713</v>
      </c>
    </row>
    <row r="709" spans="1:2" ht="16.5">
      <c r="A709" s="2">
        <v>645</v>
      </c>
      <c r="B709" s="1" t="s">
        <v>132</v>
      </c>
    </row>
    <row r="710" spans="1:2" ht="16.5">
      <c r="A710">
        <v>338</v>
      </c>
      <c r="B710" t="s">
        <v>707</v>
      </c>
    </row>
    <row r="711" spans="1:2" ht="16.5">
      <c r="A711">
        <v>1044</v>
      </c>
      <c r="B711" t="s">
        <v>1321</v>
      </c>
    </row>
    <row r="712" spans="1:2" ht="16.5">
      <c r="A712">
        <v>1436</v>
      </c>
      <c r="B712" t="s">
        <v>1322</v>
      </c>
    </row>
    <row r="713" spans="1:2" ht="16.5">
      <c r="A713">
        <v>261</v>
      </c>
      <c r="B713" t="s">
        <v>930</v>
      </c>
    </row>
    <row r="714" spans="1:2" ht="16.5">
      <c r="A714">
        <v>1545</v>
      </c>
      <c r="B714" t="s">
        <v>1323</v>
      </c>
    </row>
    <row r="715" spans="1:2" ht="16.5">
      <c r="A715" s="2">
        <v>1344</v>
      </c>
      <c r="B715" s="1" t="s">
        <v>857</v>
      </c>
    </row>
    <row r="716" spans="1:2" ht="16.5">
      <c r="A716">
        <v>438</v>
      </c>
      <c r="B716" t="s">
        <v>1324</v>
      </c>
    </row>
    <row r="717" spans="1:2" ht="16.5">
      <c r="A717" s="1">
        <v>129</v>
      </c>
      <c r="B717" s="1" t="s">
        <v>1325</v>
      </c>
    </row>
    <row r="718" spans="1:2" ht="16.5">
      <c r="A718" s="2">
        <v>1248</v>
      </c>
      <c r="B718" s="1" t="s">
        <v>905</v>
      </c>
    </row>
    <row r="719" spans="1:2" ht="16.5">
      <c r="A719" s="2">
        <v>1438</v>
      </c>
      <c r="B719" s="1" t="s">
        <v>867</v>
      </c>
    </row>
    <row r="720" spans="1:2" ht="16.5">
      <c r="A720">
        <v>1141</v>
      </c>
      <c r="B720" t="s">
        <v>1326</v>
      </c>
    </row>
    <row r="721" spans="1:2" ht="16.5">
      <c r="A721">
        <v>1249</v>
      </c>
      <c r="B721" t="s">
        <v>1327</v>
      </c>
    </row>
    <row r="722" spans="1:2" ht="16.5">
      <c r="A722" s="2">
        <v>944</v>
      </c>
      <c r="B722" s="1" t="s">
        <v>849</v>
      </c>
    </row>
    <row r="723" spans="1:2" ht="16.5">
      <c r="A723">
        <v>849</v>
      </c>
      <c r="B723" t="s">
        <v>1328</v>
      </c>
    </row>
    <row r="724" spans="1:2" ht="16.5">
      <c r="A724" s="2">
        <v>1639</v>
      </c>
      <c r="B724" s="1" t="s">
        <v>164</v>
      </c>
    </row>
    <row r="725" spans="1:2" ht="16.5">
      <c r="A725">
        <v>341</v>
      </c>
      <c r="B725" t="s">
        <v>1329</v>
      </c>
    </row>
    <row r="726" spans="1:2" ht="16.5">
      <c r="A726" s="2">
        <v>1547</v>
      </c>
      <c r="B726" s="1" t="s">
        <v>801</v>
      </c>
    </row>
    <row r="727" spans="1:2" ht="16.5">
      <c r="A727" s="2">
        <v>1640</v>
      </c>
      <c r="B727" s="1" t="s">
        <v>773</v>
      </c>
    </row>
    <row r="728" spans="1:2" ht="16.5">
      <c r="A728">
        <v>227</v>
      </c>
      <c r="B728" t="s">
        <v>1330</v>
      </c>
    </row>
    <row r="729" spans="1:2" ht="16.5">
      <c r="A729" s="1">
        <v>726</v>
      </c>
      <c r="B729" s="1" t="s">
        <v>1331</v>
      </c>
    </row>
    <row r="730" spans="1:2" ht="16.5">
      <c r="A730">
        <v>1647</v>
      </c>
      <c r="B730" t="s">
        <v>1332</v>
      </c>
    </row>
    <row r="731" spans="1:2" ht="16.5">
      <c r="A731" s="2">
        <v>540</v>
      </c>
      <c r="B731" s="1" t="s">
        <v>22</v>
      </c>
    </row>
    <row r="732" spans="1:2" ht="16.5">
      <c r="A732" s="2">
        <v>1246</v>
      </c>
      <c r="B732" s="1" t="s">
        <v>838</v>
      </c>
    </row>
    <row r="733" spans="1:2" ht="16.5">
      <c r="A733">
        <v>1247</v>
      </c>
      <c r="B733" t="s">
        <v>1333</v>
      </c>
    </row>
    <row r="734" spans="1:2" ht="16.5">
      <c r="A734">
        <v>1345</v>
      </c>
      <c r="B734" t="s">
        <v>1334</v>
      </c>
    </row>
    <row r="735" spans="1:2" ht="16.5">
      <c r="A735" s="1">
        <v>147</v>
      </c>
      <c r="B735" s="1" t="s">
        <v>1335</v>
      </c>
    </row>
    <row r="736" spans="1:2" ht="16.5">
      <c r="A736">
        <v>1018</v>
      </c>
      <c r="B736" t="s">
        <v>719</v>
      </c>
    </row>
    <row r="737" spans="1:2" ht="16.5">
      <c r="A737" s="2">
        <v>1250</v>
      </c>
      <c r="B737" s="1" t="s">
        <v>37</v>
      </c>
    </row>
    <row r="738" spans="1:2" ht="16.5">
      <c r="A738" s="2">
        <v>850</v>
      </c>
      <c r="B738" t="s">
        <v>1336</v>
      </c>
    </row>
    <row r="739" spans="1:2" ht="16.5">
      <c r="A739">
        <v>1251</v>
      </c>
      <c r="B739" t="s">
        <v>1337</v>
      </c>
    </row>
    <row r="740" spans="1:2" ht="16.5">
      <c r="A740" s="2">
        <v>1445</v>
      </c>
      <c r="B740" s="1" t="s">
        <v>806</v>
      </c>
    </row>
    <row r="741" spans="1:2" ht="16.5">
      <c r="A741">
        <v>1051</v>
      </c>
      <c r="B741" t="s">
        <v>1338</v>
      </c>
    </row>
    <row r="742" spans="1:2" ht="16.5">
      <c r="A742">
        <v>1047</v>
      </c>
      <c r="B742" t="s">
        <v>1339</v>
      </c>
    </row>
    <row r="743" spans="1:2" ht="16.5">
      <c r="A743" s="2">
        <v>1045</v>
      </c>
      <c r="B743" s="1" t="s">
        <v>835</v>
      </c>
    </row>
    <row r="744" spans="1:2" ht="16.5">
      <c r="A744">
        <v>1048</v>
      </c>
      <c r="B744" t="s">
        <v>721</v>
      </c>
    </row>
    <row r="745" spans="1:2" ht="16.5">
      <c r="A745">
        <v>1548</v>
      </c>
      <c r="B745" t="s">
        <v>1340</v>
      </c>
    </row>
    <row r="746" spans="1:2" ht="16.5">
      <c r="A746">
        <v>1046</v>
      </c>
      <c r="B746" t="s">
        <v>1341</v>
      </c>
    </row>
    <row r="747" spans="1:2" ht="16.5">
      <c r="A747" s="2">
        <v>1253</v>
      </c>
      <c r="B747" s="1" t="s">
        <v>40</v>
      </c>
    </row>
    <row r="748" spans="1:2" ht="16.5">
      <c r="A748">
        <v>1155</v>
      </c>
      <c r="B748" t="s">
        <v>1342</v>
      </c>
    </row>
    <row r="749" spans="1:2" ht="16.5">
      <c r="A749" s="2">
        <v>445</v>
      </c>
      <c r="B749" s="1" t="s">
        <v>127</v>
      </c>
    </row>
    <row r="750" spans="1:2" ht="16.5">
      <c r="A750">
        <v>445</v>
      </c>
      <c r="B750" t="s">
        <v>1343</v>
      </c>
    </row>
    <row r="751" spans="1:2" ht="16.5">
      <c r="A751" s="2">
        <v>1549</v>
      </c>
      <c r="B751" s="1" t="s">
        <v>155</v>
      </c>
    </row>
    <row r="752" spans="1:2" ht="16.5">
      <c r="A752" s="2">
        <v>1252</v>
      </c>
      <c r="B752" s="1" t="s">
        <v>130</v>
      </c>
    </row>
    <row r="753" spans="1:2" ht="16.5">
      <c r="A753">
        <v>1527</v>
      </c>
      <c r="B753" t="s">
        <v>1344</v>
      </c>
    </row>
    <row r="754" spans="1:2" ht="16.5">
      <c r="A754" s="2">
        <v>1550</v>
      </c>
      <c r="B754" s="1" t="s">
        <v>901</v>
      </c>
    </row>
    <row r="755" spans="1:2" ht="16.5">
      <c r="A755" s="2">
        <v>344</v>
      </c>
      <c r="B755" s="1" t="s">
        <v>811</v>
      </c>
    </row>
    <row r="756" spans="1:2" ht="16.5">
      <c r="A756">
        <v>948</v>
      </c>
      <c r="B756" t="s">
        <v>756</v>
      </c>
    </row>
    <row r="757" spans="1:2" ht="16.5">
      <c r="A757" s="2">
        <v>648</v>
      </c>
      <c r="B757" s="1" t="s">
        <v>915</v>
      </c>
    </row>
    <row r="758" spans="1:2" ht="16.5">
      <c r="A758" s="72">
        <v>1446</v>
      </c>
      <c r="B758" s="1" t="s">
        <v>914</v>
      </c>
    </row>
    <row r="759" spans="1:2" ht="16.5">
      <c r="A759">
        <v>1049</v>
      </c>
      <c r="B759" t="s">
        <v>1345</v>
      </c>
    </row>
    <row r="760" spans="1:2" ht="16.5">
      <c r="A760" s="2">
        <v>1146</v>
      </c>
      <c r="B760" s="1" t="s">
        <v>17</v>
      </c>
    </row>
    <row r="761" spans="1:2" ht="16.5">
      <c r="A761" s="2">
        <v>548</v>
      </c>
      <c r="B761" s="1" t="s">
        <v>883</v>
      </c>
    </row>
    <row r="762" spans="1:2" ht="16.5">
      <c r="A762" s="2">
        <v>446</v>
      </c>
      <c r="B762" s="1" t="s">
        <v>743</v>
      </c>
    </row>
    <row r="763" spans="1:2" ht="16.5">
      <c r="A763">
        <v>1145</v>
      </c>
      <c r="B763" t="s">
        <v>1346</v>
      </c>
    </row>
    <row r="764" spans="1:2" ht="16.5">
      <c r="A764">
        <v>1050</v>
      </c>
      <c r="B764" t="s">
        <v>1347</v>
      </c>
    </row>
    <row r="765" spans="1:2" ht="16.5">
      <c r="A765" s="2">
        <v>1254</v>
      </c>
      <c r="B765" s="1" t="s">
        <v>133</v>
      </c>
    </row>
    <row r="766" spans="1:2" ht="16.5">
      <c r="A766" s="2">
        <v>858</v>
      </c>
      <c r="B766" t="s">
        <v>1348</v>
      </c>
    </row>
    <row r="767" spans="1:2" ht="16.5">
      <c r="A767">
        <v>1655</v>
      </c>
      <c r="B767" t="s">
        <v>1349</v>
      </c>
    </row>
    <row r="768" spans="1:2" ht="16.5">
      <c r="A768">
        <v>345</v>
      </c>
      <c r="B768" t="s">
        <v>1350</v>
      </c>
    </row>
    <row r="769" spans="1:2" ht="16.5">
      <c r="A769">
        <v>1447</v>
      </c>
      <c r="B769" t="s">
        <v>1351</v>
      </c>
    </row>
    <row r="770" spans="1:2" ht="16.5">
      <c r="A770">
        <v>242</v>
      </c>
      <c r="B770" t="s">
        <v>734</v>
      </c>
    </row>
    <row r="771" spans="1:2" ht="16.5">
      <c r="A771" s="73">
        <v>851</v>
      </c>
      <c r="B771" s="1" t="s">
        <v>20</v>
      </c>
    </row>
    <row r="772" spans="1:2" ht="16.5">
      <c r="A772" s="2">
        <v>1349</v>
      </c>
      <c r="B772" s="1" t="s">
        <v>11</v>
      </c>
    </row>
    <row r="773" spans="1:2" ht="16.5">
      <c r="A773">
        <v>1641</v>
      </c>
      <c r="B773" t="s">
        <v>1352</v>
      </c>
    </row>
    <row r="774" spans="1:2" ht="16.5">
      <c r="A774" s="72">
        <v>949</v>
      </c>
      <c r="B774" s="1" t="s">
        <v>60</v>
      </c>
    </row>
    <row r="775" spans="1:2" ht="16.5">
      <c r="A775" s="72">
        <v>1439</v>
      </c>
      <c r="B775" s="1" t="s">
        <v>87</v>
      </c>
    </row>
    <row r="776" spans="1:2" ht="16.5">
      <c r="A776">
        <v>1506</v>
      </c>
      <c r="B776" t="s">
        <v>1353</v>
      </c>
    </row>
    <row r="777" spans="1:2" ht="16.5">
      <c r="A777">
        <v>1443</v>
      </c>
      <c r="B777" t="s">
        <v>1354</v>
      </c>
    </row>
    <row r="778" spans="1:2" ht="16.5">
      <c r="A778" s="72">
        <v>343</v>
      </c>
      <c r="B778" s="1" t="s">
        <v>138</v>
      </c>
    </row>
    <row r="779" spans="1:2" ht="16.5">
      <c r="A779" s="2">
        <v>1347</v>
      </c>
      <c r="B779" s="1" t="s">
        <v>882</v>
      </c>
    </row>
    <row r="780" spans="1:2" ht="16.5">
      <c r="A780">
        <v>855</v>
      </c>
      <c r="B780" t="s">
        <v>1355</v>
      </c>
    </row>
    <row r="781" spans="1:2" ht="16.5">
      <c r="A781">
        <v>952</v>
      </c>
      <c r="B781" t="s">
        <v>1356</v>
      </c>
    </row>
    <row r="782" spans="1:2" ht="16.5">
      <c r="A782" s="2">
        <v>1643</v>
      </c>
      <c r="B782" s="1" t="s">
        <v>859</v>
      </c>
    </row>
    <row r="783" spans="1:2" ht="16.5">
      <c r="A783" s="2">
        <v>1444</v>
      </c>
      <c r="B783" s="1" t="s">
        <v>153</v>
      </c>
    </row>
    <row r="784" spans="1:2" ht="16.5">
      <c r="A784" s="2">
        <v>1142</v>
      </c>
      <c r="B784" s="1" t="s">
        <v>864</v>
      </c>
    </row>
    <row r="785" spans="1:2" ht="16.5">
      <c r="A785">
        <v>546</v>
      </c>
      <c r="B785" t="s">
        <v>1357</v>
      </c>
    </row>
    <row r="786" spans="1:2" ht="16.5">
      <c r="A786">
        <v>348</v>
      </c>
      <c r="B786" t="s">
        <v>1358</v>
      </c>
    </row>
    <row r="787" spans="1:2" ht="16.5">
      <c r="A787" s="2">
        <v>1441</v>
      </c>
      <c r="B787" s="1" t="s">
        <v>863</v>
      </c>
    </row>
    <row r="788" spans="1:2" ht="16.5">
      <c r="A788">
        <v>1019</v>
      </c>
      <c r="B788" t="s">
        <v>1359</v>
      </c>
    </row>
    <row r="789" spans="1:2" ht="16.5">
      <c r="A789" s="1">
        <v>148</v>
      </c>
      <c r="B789" s="1" t="s">
        <v>1360</v>
      </c>
    </row>
    <row r="790" spans="1:2" ht="16.5">
      <c r="A790" s="73">
        <v>349</v>
      </c>
      <c r="B790" s="1" t="s">
        <v>171</v>
      </c>
    </row>
    <row r="791" spans="1:2" ht="16.5">
      <c r="A791" s="1">
        <v>750</v>
      </c>
      <c r="B791" s="1" t="s">
        <v>1361</v>
      </c>
    </row>
    <row r="792" spans="1:2" ht="16.5">
      <c r="A792" s="2">
        <v>1642</v>
      </c>
      <c r="B792" s="1" t="s">
        <v>12</v>
      </c>
    </row>
    <row r="793" spans="1:2" ht="16.5">
      <c r="A793">
        <v>530</v>
      </c>
      <c r="B793" t="s">
        <v>1362</v>
      </c>
    </row>
    <row r="794" spans="1:2" ht="16.5">
      <c r="A794">
        <v>940</v>
      </c>
      <c r="B794" t="s">
        <v>1363</v>
      </c>
    </row>
    <row r="795" spans="1:2" ht="16.5">
      <c r="A795" s="72">
        <v>443</v>
      </c>
      <c r="B795" s="1" t="s">
        <v>61</v>
      </c>
    </row>
    <row r="796" spans="1:2" ht="16.5">
      <c r="A796" s="1">
        <v>751</v>
      </c>
      <c r="B796" s="1" t="s">
        <v>1364</v>
      </c>
    </row>
    <row r="797" spans="1:2" ht="16.5">
      <c r="A797">
        <v>1442</v>
      </c>
      <c r="B797" t="s">
        <v>1365</v>
      </c>
    </row>
    <row r="798" spans="1:2" ht="16.5">
      <c r="A798" s="1">
        <v>150</v>
      </c>
      <c r="B798" s="1" t="s">
        <v>1366</v>
      </c>
    </row>
    <row r="799" spans="1:2" ht="16.5">
      <c r="A799" s="2">
        <v>350</v>
      </c>
      <c r="B799" s="1" t="s">
        <v>137</v>
      </c>
    </row>
    <row r="800" spans="1:2" ht="16.5">
      <c r="A800" s="73">
        <v>941</v>
      </c>
      <c r="B800" s="1" t="s">
        <v>167</v>
      </c>
    </row>
    <row r="801" spans="1:2" ht="16.5">
      <c r="A801">
        <v>149</v>
      </c>
      <c r="B801" t="s">
        <v>191</v>
      </c>
    </row>
    <row r="802" spans="1:2" ht="16.5">
      <c r="A802">
        <v>852</v>
      </c>
      <c r="B802" s="1" t="s">
        <v>94</v>
      </c>
    </row>
    <row r="803" spans="1:2" ht="16.5">
      <c r="A803" s="1">
        <v>747</v>
      </c>
      <c r="B803" s="1" t="s">
        <v>1367</v>
      </c>
    </row>
    <row r="804" spans="1:2" ht="16.5">
      <c r="A804">
        <v>1644</v>
      </c>
      <c r="B804" t="s">
        <v>1368</v>
      </c>
    </row>
    <row r="805" spans="1:2" ht="16.5">
      <c r="A805">
        <v>945</v>
      </c>
      <c r="B805" t="s">
        <v>1369</v>
      </c>
    </row>
    <row r="806" spans="1:2" ht="16.5">
      <c r="A806" s="1">
        <v>748</v>
      </c>
      <c r="B806" s="1" t="s">
        <v>1370</v>
      </c>
    </row>
    <row r="807" spans="1:2" ht="16.5">
      <c r="A807" s="2">
        <v>547</v>
      </c>
      <c r="B807" s="1" t="s">
        <v>816</v>
      </c>
    </row>
    <row r="808" spans="1:2" ht="16.5">
      <c r="A808" s="2">
        <v>243</v>
      </c>
      <c r="B808" s="1" t="s">
        <v>158</v>
      </c>
    </row>
    <row r="809" spans="1:2" ht="16.5">
      <c r="A809" s="2">
        <v>1346</v>
      </c>
      <c r="B809" s="1" t="s">
        <v>809</v>
      </c>
    </row>
    <row r="810" spans="1:2" ht="16.5">
      <c r="A810" s="1">
        <v>749</v>
      </c>
      <c r="B810" s="1" t="s">
        <v>1371</v>
      </c>
    </row>
    <row r="811" spans="1:2" ht="16.5">
      <c r="A811">
        <v>1645</v>
      </c>
      <c r="B811" t="s">
        <v>1372</v>
      </c>
    </row>
    <row r="812" spans="1:2" ht="16.5">
      <c r="A812">
        <v>152</v>
      </c>
      <c r="B812" t="s">
        <v>192</v>
      </c>
    </row>
    <row r="813" spans="1:2" ht="16.5">
      <c r="A813">
        <v>946</v>
      </c>
      <c r="B813" t="s">
        <v>1373</v>
      </c>
    </row>
    <row r="814" spans="1:2" ht="16.5">
      <c r="A814" s="2">
        <v>346</v>
      </c>
      <c r="B814" s="1" t="s">
        <v>89</v>
      </c>
    </row>
    <row r="815" spans="1:2" ht="16.5">
      <c r="A815">
        <v>1143</v>
      </c>
      <c r="B815" t="s">
        <v>1374</v>
      </c>
    </row>
    <row r="816" spans="1:2" ht="16.5">
      <c r="A816" s="2">
        <v>1440</v>
      </c>
      <c r="B816" s="1" t="s">
        <v>128</v>
      </c>
    </row>
    <row r="817" spans="1:2" ht="16.5">
      <c r="A817">
        <v>447</v>
      </c>
      <c r="B817" t="s">
        <v>1375</v>
      </c>
    </row>
    <row r="818" spans="1:2" ht="16.5">
      <c r="A818">
        <v>347</v>
      </c>
      <c r="B818" t="s">
        <v>1376</v>
      </c>
    </row>
    <row r="819" spans="1:2" ht="16.5">
      <c r="A819" s="2">
        <v>1646</v>
      </c>
      <c r="B819" s="1" t="s">
        <v>813</v>
      </c>
    </row>
    <row r="820" spans="1:2" ht="16.5">
      <c r="A820" s="2">
        <v>1144</v>
      </c>
      <c r="B820" s="1" t="s">
        <v>778</v>
      </c>
    </row>
    <row r="821" spans="1:2" ht="16.5">
      <c r="A821" s="2">
        <v>947</v>
      </c>
      <c r="B821" s="1" t="s">
        <v>862</v>
      </c>
    </row>
    <row r="822" spans="1:2" ht="16.5">
      <c r="A822" s="2">
        <v>342</v>
      </c>
      <c r="B822" s="1" t="s">
        <v>879</v>
      </c>
    </row>
    <row r="823" spans="1:2" ht="16.5">
      <c r="A823" s="2">
        <v>647</v>
      </c>
      <c r="B823" s="1" t="s">
        <v>97</v>
      </c>
    </row>
    <row r="824" spans="1:2" ht="16.5">
      <c r="A824" s="2">
        <v>853</v>
      </c>
      <c r="B824" t="s">
        <v>1377</v>
      </c>
    </row>
    <row r="825" spans="1:2" ht="16.5">
      <c r="A825" s="1">
        <v>153</v>
      </c>
      <c r="B825" s="1" t="s">
        <v>1378</v>
      </c>
    </row>
    <row r="826" spans="1:2" ht="16.5">
      <c r="A826" s="2">
        <v>550</v>
      </c>
      <c r="B826" s="1" t="s">
        <v>99</v>
      </c>
    </row>
    <row r="827" spans="1:2" ht="16.5">
      <c r="A827">
        <v>448</v>
      </c>
      <c r="B827" t="s">
        <v>1379</v>
      </c>
    </row>
    <row r="828" spans="1:2" ht="16.5">
      <c r="A828" s="1">
        <v>753</v>
      </c>
      <c r="B828" s="1" t="s">
        <v>1380</v>
      </c>
    </row>
    <row r="829" spans="1:2" ht="16.5">
      <c r="A829">
        <v>854</v>
      </c>
      <c r="B829" s="1" t="s">
        <v>881</v>
      </c>
    </row>
    <row r="830" spans="1:2" ht="16.5">
      <c r="A830">
        <v>950</v>
      </c>
      <c r="B830" t="s">
        <v>1381</v>
      </c>
    </row>
    <row r="831" spans="1:2" ht="16.5">
      <c r="A831">
        <v>244</v>
      </c>
      <c r="B831" t="s">
        <v>1382</v>
      </c>
    </row>
    <row r="832" spans="1:2" ht="16.5">
      <c r="A832" s="1">
        <v>154</v>
      </c>
      <c r="B832" s="1" t="s">
        <v>194</v>
      </c>
    </row>
    <row r="833" spans="1:2" ht="16.5">
      <c r="A833">
        <v>1148</v>
      </c>
      <c r="B833" t="s">
        <v>1383</v>
      </c>
    </row>
    <row r="834" spans="1:2" ht="16.5">
      <c r="A834" s="1">
        <v>151</v>
      </c>
      <c r="B834" s="1" t="s">
        <v>1384</v>
      </c>
    </row>
    <row r="835" spans="1:2" ht="16.5">
      <c r="A835">
        <v>245</v>
      </c>
      <c r="B835" t="s">
        <v>925</v>
      </c>
    </row>
    <row r="836" spans="1:2" ht="16.5">
      <c r="A836">
        <v>352</v>
      </c>
      <c r="B836" t="s">
        <v>1385</v>
      </c>
    </row>
    <row r="837" spans="1:2" ht="16.5">
      <c r="A837">
        <v>1649</v>
      </c>
      <c r="B837" t="s">
        <v>1386</v>
      </c>
    </row>
    <row r="838" spans="1:2" ht="16.5">
      <c r="A838">
        <v>353</v>
      </c>
      <c r="B838" t="s">
        <v>1387</v>
      </c>
    </row>
    <row r="839" spans="1:2" ht="16.5">
      <c r="A839" s="2">
        <v>752</v>
      </c>
      <c r="B839" s="1" t="s">
        <v>1388</v>
      </c>
    </row>
    <row r="840" spans="1:2" ht="16.5">
      <c r="A840">
        <v>1052</v>
      </c>
      <c r="B840" t="s">
        <v>1389</v>
      </c>
    </row>
    <row r="841" spans="1:2" ht="16.5">
      <c r="A841" s="2">
        <v>1551</v>
      </c>
      <c r="B841" s="1" t="s">
        <v>869</v>
      </c>
    </row>
    <row r="842" spans="1:2" ht="16.5">
      <c r="A842" s="2">
        <v>549</v>
      </c>
      <c r="B842" s="1" t="s">
        <v>34</v>
      </c>
    </row>
    <row r="843" spans="1:2" ht="16.5">
      <c r="A843">
        <v>1214</v>
      </c>
      <c r="B843" t="s">
        <v>1390</v>
      </c>
    </row>
    <row r="844" spans="1:2" ht="16.5">
      <c r="A844">
        <v>207</v>
      </c>
      <c r="B844" t="s">
        <v>1391</v>
      </c>
    </row>
    <row r="845" spans="1:2" ht="16.5">
      <c r="A845">
        <v>1150</v>
      </c>
      <c r="B845" t="s">
        <v>1392</v>
      </c>
    </row>
    <row r="846" spans="1:2" ht="16.5">
      <c r="A846">
        <v>1451</v>
      </c>
      <c r="B846" t="s">
        <v>1393</v>
      </c>
    </row>
    <row r="847" spans="1:2" ht="16.5">
      <c r="A847">
        <v>1553</v>
      </c>
      <c r="B847" t="s">
        <v>1394</v>
      </c>
    </row>
    <row r="848" spans="1:2" ht="16.5">
      <c r="A848">
        <v>1651</v>
      </c>
      <c r="B848" t="s">
        <v>733</v>
      </c>
    </row>
    <row r="849" spans="1:2" ht="16.5">
      <c r="A849">
        <v>450</v>
      </c>
      <c r="B849" t="s">
        <v>1395</v>
      </c>
    </row>
    <row r="850" spans="1:2" ht="16.5">
      <c r="A850" s="2">
        <v>1448</v>
      </c>
      <c r="B850" s="1" t="s">
        <v>842</v>
      </c>
    </row>
    <row r="851" spans="1:2" ht="16.5">
      <c r="A851" s="1">
        <v>758</v>
      </c>
      <c r="B851" s="1" t="s">
        <v>1396</v>
      </c>
    </row>
    <row r="852" spans="1:2" ht="16.5">
      <c r="A852">
        <v>247</v>
      </c>
      <c r="B852" t="s">
        <v>737</v>
      </c>
    </row>
    <row r="853" spans="1:2" ht="16.5">
      <c r="A853" s="2">
        <v>1350</v>
      </c>
      <c r="B853" s="1" t="s">
        <v>24</v>
      </c>
    </row>
    <row r="854" spans="1:2" ht="16.5">
      <c r="A854" s="1">
        <v>155</v>
      </c>
      <c r="B854" s="1" t="s">
        <v>1397</v>
      </c>
    </row>
    <row r="855" spans="1:2" ht="16.5">
      <c r="A855">
        <v>351</v>
      </c>
      <c r="B855" t="s">
        <v>1398</v>
      </c>
    </row>
    <row r="856" spans="1:2" ht="16.5">
      <c r="A856">
        <v>248</v>
      </c>
      <c r="B856" t="s">
        <v>1399</v>
      </c>
    </row>
    <row r="857" spans="1:2" ht="16.5">
      <c r="A857" s="1">
        <v>754</v>
      </c>
      <c r="B857" s="1" t="s">
        <v>1400</v>
      </c>
    </row>
    <row r="858" spans="1:2" ht="16.5">
      <c r="A858">
        <v>650</v>
      </c>
      <c r="B858" t="s">
        <v>1401</v>
      </c>
    </row>
    <row r="859" spans="1:2" ht="16.5">
      <c r="A859" s="1">
        <v>157</v>
      </c>
      <c r="B859" s="1" t="s">
        <v>1402</v>
      </c>
    </row>
    <row r="860" spans="1:2" ht="16.5">
      <c r="A860">
        <v>156</v>
      </c>
      <c r="B860" t="s">
        <v>193</v>
      </c>
    </row>
    <row r="861" spans="1:2" ht="16.5">
      <c r="A861">
        <v>1149</v>
      </c>
      <c r="B861" t="s">
        <v>1403</v>
      </c>
    </row>
    <row r="862" spans="1:2" ht="16.5">
      <c r="A862" s="1">
        <v>755</v>
      </c>
      <c r="B862" s="1" t="s">
        <v>1404</v>
      </c>
    </row>
    <row r="863" spans="1:2" ht="16.5">
      <c r="A863">
        <v>1650</v>
      </c>
      <c r="B863" t="s">
        <v>1405</v>
      </c>
    </row>
    <row r="864" spans="1:2" ht="16.5">
      <c r="A864" s="1">
        <v>158</v>
      </c>
      <c r="B864" s="1" t="s">
        <v>1406</v>
      </c>
    </row>
    <row r="865" spans="1:2" ht="16.5">
      <c r="A865" s="2">
        <v>1449</v>
      </c>
      <c r="B865" s="1" t="s">
        <v>764</v>
      </c>
    </row>
    <row r="866" spans="1:2" ht="16.5">
      <c r="A866" s="72">
        <v>1147</v>
      </c>
      <c r="B866" s="1" t="s">
        <v>51</v>
      </c>
    </row>
    <row r="867" spans="1:2" ht="16.5">
      <c r="A867" s="73">
        <v>1450</v>
      </c>
      <c r="B867" s="1" t="s">
        <v>765</v>
      </c>
    </row>
    <row r="868" spans="1:2" ht="16.5">
      <c r="A868" s="72">
        <v>1648</v>
      </c>
      <c r="B868" s="1" t="s">
        <v>88</v>
      </c>
    </row>
    <row r="869" spans="1:2" ht="16.5">
      <c r="A869">
        <v>951</v>
      </c>
      <c r="B869" t="s">
        <v>1407</v>
      </c>
    </row>
    <row r="870" spans="1:2" ht="16.5">
      <c r="A870">
        <v>953</v>
      </c>
      <c r="B870" t="s">
        <v>1408</v>
      </c>
    </row>
    <row r="871" spans="1:2" ht="16.5">
      <c r="A871">
        <v>262</v>
      </c>
      <c r="B871" t="s">
        <v>931</v>
      </c>
    </row>
    <row r="872" spans="1:2" ht="16.5">
      <c r="A872">
        <v>649</v>
      </c>
      <c r="B872" t="s">
        <v>1409</v>
      </c>
    </row>
    <row r="873" spans="1:2" ht="16.5">
      <c r="A873" s="2">
        <v>246</v>
      </c>
      <c r="B873" s="1" t="s">
        <v>102</v>
      </c>
    </row>
    <row r="874" spans="1:2" ht="16.5">
      <c r="A874">
        <v>1554</v>
      </c>
      <c r="B874" t="s">
        <v>1410</v>
      </c>
    </row>
    <row r="875" spans="1:2" ht="16.5">
      <c r="A875">
        <v>1555</v>
      </c>
      <c r="B875" t="s">
        <v>1411</v>
      </c>
    </row>
    <row r="876" spans="1:2" ht="16.5">
      <c r="A876">
        <v>655</v>
      </c>
      <c r="B876" s="11" t="s">
        <v>1412</v>
      </c>
    </row>
    <row r="877" spans="1:2" ht="16.5">
      <c r="A877">
        <v>1152</v>
      </c>
      <c r="B877" t="s">
        <v>726</v>
      </c>
    </row>
    <row r="878" spans="1:2" ht="16.5">
      <c r="A878">
        <v>451</v>
      </c>
      <c r="B878" t="s">
        <v>1413</v>
      </c>
    </row>
    <row r="879" spans="1:2" ht="16.5">
      <c r="A879" s="2">
        <v>1351</v>
      </c>
      <c r="B879" s="1" t="s">
        <v>7</v>
      </c>
    </row>
    <row r="880" spans="1:2" ht="16.5">
      <c r="A880">
        <v>1541</v>
      </c>
      <c r="B880" t="s">
        <v>1414</v>
      </c>
    </row>
    <row r="881" spans="1:2" ht="16.5">
      <c r="A881">
        <v>249</v>
      </c>
      <c r="B881" t="s">
        <v>1415</v>
      </c>
    </row>
    <row r="882" spans="1:2" ht="16.5">
      <c r="A882">
        <v>856</v>
      </c>
      <c r="B882" t="s">
        <v>753</v>
      </c>
    </row>
    <row r="883" spans="1:2" ht="16.5">
      <c r="A883" s="1">
        <v>159</v>
      </c>
      <c r="B883" s="1" t="s">
        <v>1416</v>
      </c>
    </row>
    <row r="884" spans="1:2" ht="16.5">
      <c r="A884" s="2">
        <v>954</v>
      </c>
      <c r="B884" s="1" t="s">
        <v>717</v>
      </c>
    </row>
    <row r="885" spans="1:2" ht="16.5">
      <c r="A885">
        <v>1452</v>
      </c>
      <c r="B885" t="s">
        <v>1417</v>
      </c>
    </row>
    <row r="886" spans="1:2" ht="16.5">
      <c r="A886" s="2">
        <v>1552</v>
      </c>
      <c r="B886" s="1" t="s">
        <v>858</v>
      </c>
    </row>
    <row r="887" spans="1:2" ht="16.5">
      <c r="A887">
        <v>652</v>
      </c>
      <c r="B887" t="s">
        <v>1418</v>
      </c>
    </row>
    <row r="888" spans="1:2" ht="16.5">
      <c r="A888">
        <v>1151</v>
      </c>
      <c r="B888" t="s">
        <v>1419</v>
      </c>
    </row>
    <row r="889" spans="1:2" ht="16.5">
      <c r="A889">
        <v>552</v>
      </c>
      <c r="B889" t="s">
        <v>1420</v>
      </c>
    </row>
    <row r="890" spans="1:2" ht="16.5">
      <c r="A890">
        <v>251</v>
      </c>
      <c r="B890" t="s">
        <v>1421</v>
      </c>
    </row>
    <row r="891" spans="1:2" ht="16.5">
      <c r="A891" s="2">
        <v>452</v>
      </c>
      <c r="B891" s="1" t="s">
        <v>8</v>
      </c>
    </row>
    <row r="892" spans="1:2" ht="16.5">
      <c r="A892" s="2">
        <v>250</v>
      </c>
      <c r="B892" s="1" t="s">
        <v>774</v>
      </c>
    </row>
    <row r="893" spans="1:2" ht="16.5">
      <c r="A893" s="2">
        <v>1255</v>
      </c>
      <c r="B893" s="1" t="s">
        <v>41</v>
      </c>
    </row>
    <row r="894" spans="1:2" ht="16.5">
      <c r="A894" s="1">
        <v>756</v>
      </c>
      <c r="B894" s="1" t="s">
        <v>1422</v>
      </c>
    </row>
    <row r="895" spans="1:2" ht="16.5">
      <c r="A895" s="72">
        <v>252</v>
      </c>
      <c r="B895" s="1" t="s">
        <v>44</v>
      </c>
    </row>
    <row r="896" spans="1:2" ht="16.5">
      <c r="A896" s="2">
        <v>955</v>
      </c>
      <c r="B896" s="1" t="s">
        <v>96</v>
      </c>
    </row>
    <row r="897" spans="1:2" ht="16.5">
      <c r="A897">
        <v>354</v>
      </c>
      <c r="B897" t="s">
        <v>1423</v>
      </c>
    </row>
    <row r="898" spans="1:2" ht="16.5">
      <c r="A898" s="2">
        <v>1256</v>
      </c>
      <c r="B898" s="1" t="s">
        <v>821</v>
      </c>
    </row>
    <row r="899" spans="1:2" ht="16.5">
      <c r="A899" s="2">
        <v>654</v>
      </c>
      <c r="B899" s="1" t="s">
        <v>712</v>
      </c>
    </row>
    <row r="900" spans="1:2" ht="16.5">
      <c r="A900" s="2">
        <v>1353</v>
      </c>
      <c r="B900" s="1" t="s">
        <v>800</v>
      </c>
    </row>
    <row r="901" spans="1:2" ht="16.5">
      <c r="A901">
        <v>1654</v>
      </c>
      <c r="B901" t="s">
        <v>1424</v>
      </c>
    </row>
    <row r="902" spans="1:2" ht="16.5">
      <c r="A902">
        <v>1153</v>
      </c>
      <c r="B902" t="s">
        <v>761</v>
      </c>
    </row>
    <row r="903" spans="1:2" ht="16.5">
      <c r="A903">
        <v>1652</v>
      </c>
      <c r="B903" t="s">
        <v>772</v>
      </c>
    </row>
    <row r="904" spans="1:2" ht="16.5">
      <c r="A904" s="2">
        <v>1352</v>
      </c>
      <c r="B904" s="1" t="s">
        <v>791</v>
      </c>
    </row>
    <row r="905" spans="1:2" ht="16.5">
      <c r="A905">
        <v>551</v>
      </c>
      <c r="B905" t="s">
        <v>1425</v>
      </c>
    </row>
    <row r="906" spans="1:2" ht="16.5">
      <c r="A906" s="2">
        <v>1653</v>
      </c>
      <c r="B906" s="1" t="s">
        <v>125</v>
      </c>
    </row>
    <row r="907" spans="1:2" ht="16.5">
      <c r="A907">
        <v>355</v>
      </c>
      <c r="B907" t="s">
        <v>1426</v>
      </c>
    </row>
    <row r="908" spans="1:2" ht="16.5">
      <c r="A908">
        <v>253</v>
      </c>
      <c r="B908" t="s">
        <v>1427</v>
      </c>
    </row>
    <row r="909" spans="1:2" ht="16.5">
      <c r="A909">
        <v>956</v>
      </c>
      <c r="B909" t="s">
        <v>1428</v>
      </c>
    </row>
    <row r="910" spans="1:2" ht="16.5">
      <c r="A910">
        <v>1453</v>
      </c>
      <c r="B910" t="s">
        <v>916</v>
      </c>
    </row>
    <row r="911" spans="1:2" ht="16.5">
      <c r="A911" s="2">
        <v>254</v>
      </c>
      <c r="B911" s="1" t="s">
        <v>705</v>
      </c>
    </row>
    <row r="912" spans="1:2" ht="16.5">
      <c r="A912" s="72">
        <v>1556</v>
      </c>
      <c r="B912" s="1" t="s">
        <v>62</v>
      </c>
    </row>
    <row r="913" spans="1:2" ht="16.5">
      <c r="A913">
        <v>607</v>
      </c>
      <c r="B913" t="s">
        <v>0</v>
      </c>
    </row>
    <row r="914" spans="1:2" ht="16.5">
      <c r="A914">
        <v>653</v>
      </c>
      <c r="B914" t="s">
        <v>1</v>
      </c>
    </row>
    <row r="915" spans="1:2" ht="16.5">
      <c r="A915" s="1">
        <v>757</v>
      </c>
      <c r="B915" s="1" t="s">
        <v>2</v>
      </c>
    </row>
    <row r="916" spans="1:2" ht="16.5">
      <c r="A916">
        <v>1454</v>
      </c>
      <c r="B916" t="s">
        <v>766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P114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13" customWidth="1"/>
    <col min="2" max="2" width="5.375" style="13" customWidth="1"/>
    <col min="3" max="3" width="9.00390625" style="15" customWidth="1"/>
    <col min="4" max="4" width="7.875" style="16" customWidth="1"/>
    <col min="5" max="5" width="5.625" style="16" customWidth="1"/>
    <col min="6" max="6" width="4.875" style="13" customWidth="1"/>
    <col min="7" max="7" width="9.00390625" style="13" customWidth="1"/>
    <col min="8" max="9" width="5.625" style="16" customWidth="1"/>
    <col min="10" max="10" width="4.875" style="13" customWidth="1"/>
    <col min="11" max="11" width="9.50390625" style="13" customWidth="1"/>
    <col min="12" max="12" width="7.25390625" style="16" customWidth="1"/>
    <col min="13" max="13" width="5.625" style="16" customWidth="1"/>
    <col min="14" max="14" width="4.875" style="13" customWidth="1"/>
    <col min="15" max="15" width="9.00390625" style="13" customWidth="1"/>
    <col min="16" max="16" width="7.25390625" style="16" bestFit="1" customWidth="1"/>
    <col min="17" max="17" width="4.875" style="16" customWidth="1"/>
    <col min="18" max="18" width="4.875" style="13" customWidth="1"/>
    <col min="19" max="19" width="9.00390625" style="13" customWidth="1"/>
    <col min="20" max="20" width="7.25390625" style="16" bestFit="1" customWidth="1"/>
    <col min="21" max="21" width="4.875" style="16" customWidth="1"/>
    <col min="22" max="22" width="4.875" style="13" customWidth="1"/>
    <col min="23" max="23" width="9.00390625" style="13" customWidth="1"/>
    <col min="24" max="24" width="7.25390625" style="16" bestFit="1" customWidth="1"/>
    <col min="25" max="25" width="4.875" style="16" customWidth="1"/>
    <col min="26" max="26" width="4.875" style="13" customWidth="1"/>
    <col min="27" max="27" width="9.00390625" style="13" customWidth="1"/>
    <col min="28" max="28" width="7.25390625" style="16" bestFit="1" customWidth="1"/>
    <col min="29" max="29" width="4.875" style="16" customWidth="1"/>
    <col min="30" max="30" width="4.875" style="13" customWidth="1"/>
    <col min="31" max="31" width="9.00390625" style="13" customWidth="1"/>
    <col min="32" max="32" width="7.125" style="16" customWidth="1"/>
    <col min="33" max="33" width="4.875" style="16" customWidth="1"/>
    <col min="34" max="34" width="4.875" style="13" customWidth="1"/>
    <col min="35" max="35" width="9.00390625" style="13" customWidth="1"/>
    <col min="36" max="36" width="7.375" style="16" customWidth="1"/>
    <col min="37" max="37" width="4.875" style="16" customWidth="1"/>
    <col min="38" max="38" width="6.75390625" style="13" customWidth="1"/>
    <col min="39" max="39" width="9.00390625" style="13" customWidth="1"/>
    <col min="40" max="40" width="8.00390625" style="16" customWidth="1"/>
    <col min="41" max="41" width="4.875" style="16" customWidth="1"/>
    <col min="42" max="42" width="6.375" style="13" bestFit="1" customWidth="1"/>
    <col min="43" max="43" width="9.00390625" style="13" customWidth="1"/>
    <col min="44" max="44" width="7.50390625" style="16" customWidth="1"/>
    <col min="45" max="45" width="4.875" style="16" customWidth="1"/>
    <col min="46" max="46" width="6.75390625" style="13" customWidth="1"/>
    <col min="47" max="47" width="9.125" style="13" bestFit="1" customWidth="1"/>
    <col min="48" max="48" width="7.625" style="16" customWidth="1"/>
    <col min="49" max="49" width="4.875" style="16" customWidth="1"/>
    <col min="50" max="50" width="6.75390625" style="13" customWidth="1"/>
    <col min="51" max="51" width="9.125" style="13" bestFit="1" customWidth="1"/>
    <col min="52" max="52" width="6.75390625" style="16" bestFit="1" customWidth="1"/>
    <col min="53" max="53" width="4.875" style="16" customWidth="1"/>
    <col min="54" max="54" width="6.625" style="13" bestFit="1" customWidth="1"/>
    <col min="55" max="55" width="9.125" style="13" bestFit="1" customWidth="1"/>
    <col min="56" max="56" width="8.00390625" style="16" customWidth="1"/>
    <col min="57" max="57" width="4.875" style="16" customWidth="1"/>
    <col min="58" max="58" width="6.625" style="13" bestFit="1" customWidth="1"/>
    <col min="59" max="59" width="9.125" style="13" bestFit="1" customWidth="1"/>
    <col min="60" max="60" width="7.75390625" style="16" customWidth="1"/>
    <col min="61" max="61" width="4.875" style="16" customWidth="1"/>
    <col min="62" max="62" width="6.625" style="13" bestFit="1" customWidth="1"/>
    <col min="63" max="63" width="9.125" style="13" bestFit="1" customWidth="1"/>
    <col min="64" max="64" width="8.25390625" style="16" customWidth="1"/>
    <col min="65" max="65" width="4.875" style="16" customWidth="1"/>
    <col min="66" max="66" width="6.75390625" style="18" bestFit="1" customWidth="1"/>
    <col min="67" max="67" width="9.125" style="18" bestFit="1" customWidth="1"/>
    <col min="68" max="68" width="6.00390625" style="8" bestFit="1" customWidth="1"/>
    <col min="69" max="69" width="4.875" style="8" hidden="1" customWidth="1"/>
    <col min="70" max="70" width="6.625" style="18" bestFit="1" customWidth="1"/>
    <col min="71" max="71" width="9.125" style="18" bestFit="1" customWidth="1"/>
    <col min="72" max="72" width="6.00390625" style="8" bestFit="1" customWidth="1"/>
    <col min="73" max="73" width="4.875" style="8" hidden="1" customWidth="1"/>
    <col min="74" max="74" width="6.625" style="18" bestFit="1" customWidth="1"/>
    <col min="75" max="75" width="9.125" style="18" bestFit="1" customWidth="1"/>
    <col min="76" max="76" width="6.00390625" style="8" bestFit="1" customWidth="1"/>
    <col min="77" max="77" width="4.875" style="8" hidden="1" customWidth="1"/>
    <col min="78" max="78" width="6.625" style="18" bestFit="1" customWidth="1"/>
    <col min="79" max="79" width="9.00390625" style="18" customWidth="1"/>
    <col min="80" max="80" width="5.375" style="8" bestFit="1" customWidth="1"/>
    <col min="81" max="81" width="4.875" style="8" hidden="1" customWidth="1"/>
    <col min="82" max="82" width="6.00390625" style="18" customWidth="1"/>
    <col min="83" max="83" width="9.00390625" style="18" customWidth="1"/>
    <col min="84" max="84" width="5.375" style="8" bestFit="1" customWidth="1"/>
    <col min="85" max="85" width="4.875" style="8" hidden="1" customWidth="1"/>
    <col min="86" max="86" width="6.00390625" style="18" customWidth="1"/>
    <col min="87" max="87" width="9.00390625" style="18" customWidth="1"/>
    <col min="88" max="88" width="5.00390625" style="8" customWidth="1"/>
    <col min="89" max="89" width="4.875" style="8" hidden="1" customWidth="1"/>
    <col min="90" max="90" width="6.00390625" style="18" customWidth="1"/>
    <col min="91" max="91" width="9.00390625" style="18" customWidth="1"/>
    <col min="92" max="92" width="5.375" style="8" bestFit="1" customWidth="1"/>
    <col min="93" max="93" width="4.875" style="8" hidden="1" customWidth="1"/>
    <col min="94" max="94" width="6.00390625" style="18" customWidth="1"/>
    <col min="95" max="95" width="9.00390625" style="18" customWidth="1"/>
    <col min="96" max="96" width="5.375" style="8" bestFit="1" customWidth="1"/>
    <col min="97" max="97" width="4.875" style="8" hidden="1" customWidth="1"/>
    <col min="98" max="98" width="6.00390625" style="18" customWidth="1"/>
    <col min="99" max="99" width="9.00390625" style="18" customWidth="1"/>
    <col min="100" max="100" width="5.375" style="8" bestFit="1" customWidth="1"/>
    <col min="101" max="101" width="4.875" style="8" hidden="1" customWidth="1"/>
    <col min="102" max="102" width="6.00390625" style="18" customWidth="1"/>
    <col min="103" max="103" width="9.00390625" style="18" customWidth="1"/>
    <col min="104" max="104" width="5.375" style="8" bestFit="1" customWidth="1"/>
    <col min="105" max="105" width="4.875" style="8" hidden="1" customWidth="1"/>
    <col min="106" max="106" width="6.00390625" style="18" customWidth="1"/>
    <col min="107" max="107" width="9.00390625" style="18" customWidth="1"/>
    <col min="108" max="108" width="5.875" style="8" customWidth="1"/>
    <col min="109" max="109" width="4.875" style="8" hidden="1" customWidth="1"/>
    <col min="110" max="110" width="6.00390625" style="18" customWidth="1"/>
    <col min="111" max="111" width="9.00390625" style="18" customWidth="1"/>
    <col min="112" max="112" width="6.25390625" style="8" customWidth="1"/>
    <col min="113" max="113" width="4.875" style="8" hidden="1" customWidth="1"/>
    <col min="114" max="114" width="6.00390625" style="18" customWidth="1"/>
    <col min="115" max="115" width="9.00390625" style="18" customWidth="1"/>
    <col min="116" max="116" width="6.50390625" style="8" customWidth="1"/>
    <col min="117" max="117" width="4.875" style="8" hidden="1" customWidth="1"/>
    <col min="118" max="118" width="6.625" style="18" bestFit="1" customWidth="1"/>
    <col min="119" max="119" width="9.00390625" style="18" customWidth="1"/>
    <col min="120" max="120" width="6.50390625" style="8" customWidth="1"/>
    <col min="121" max="121" width="4.875" style="8" hidden="1" customWidth="1"/>
    <col min="122" max="122" width="6.625" style="18" customWidth="1"/>
    <col min="123" max="123" width="9.00390625" style="18" customWidth="1"/>
    <col min="124" max="124" width="6.50390625" style="18" customWidth="1"/>
    <col min="125" max="125" width="5.375" style="18" hidden="1" customWidth="1"/>
    <col min="126" max="126" width="6.625" style="18" customWidth="1"/>
    <col min="127" max="127" width="9.00390625" style="18" customWidth="1"/>
    <col min="128" max="128" width="6.00390625" style="18" customWidth="1"/>
    <col min="129" max="129" width="5.375" style="18" hidden="1" customWidth="1"/>
    <col min="130" max="130" width="6.625" style="18" customWidth="1"/>
    <col min="131" max="131" width="9.00390625" style="18" customWidth="1"/>
    <col min="132" max="132" width="6.25390625" style="18" customWidth="1"/>
    <col min="133" max="133" width="5.375" style="18" hidden="1" customWidth="1"/>
    <col min="134" max="134" width="6.625" style="18" customWidth="1"/>
    <col min="135" max="135" width="9.00390625" style="18" customWidth="1"/>
    <col min="136" max="136" width="6.00390625" style="18" customWidth="1"/>
    <col min="137" max="137" width="5.375" style="18" hidden="1" customWidth="1"/>
    <col min="138" max="138" width="6.625" style="18" customWidth="1"/>
    <col min="139" max="139" width="9.00390625" style="18" customWidth="1"/>
    <col min="140" max="140" width="6.00390625" style="18" customWidth="1"/>
    <col min="141" max="141" width="5.375" style="18" hidden="1" customWidth="1"/>
    <col min="142" max="142" width="6.625" style="18" customWidth="1"/>
    <col min="143" max="143" width="9.00390625" style="18" customWidth="1"/>
    <col min="144" max="144" width="5.875" style="18" customWidth="1"/>
    <col min="145" max="145" width="5.375" style="18" hidden="1" customWidth="1"/>
    <col min="146" max="146" width="6.625" style="18" customWidth="1"/>
    <col min="147" max="147" width="9.00390625" style="18" customWidth="1"/>
    <col min="148" max="148" width="5.875" style="18" customWidth="1"/>
    <col min="149" max="149" width="5.375" style="18" hidden="1" customWidth="1"/>
    <col min="150" max="150" width="6.625" style="18" customWidth="1"/>
    <col min="151" max="151" width="9.00390625" style="18" customWidth="1"/>
    <col min="152" max="152" width="6.25390625" style="18" customWidth="1"/>
    <col min="153" max="153" width="5.375" style="18" hidden="1" customWidth="1"/>
    <col min="154" max="154" width="6.625" style="18" customWidth="1"/>
    <col min="155" max="155" width="9.00390625" style="18" customWidth="1"/>
    <col min="156" max="156" width="6.50390625" style="18" customWidth="1"/>
    <col min="157" max="157" width="5.375" style="18" hidden="1" customWidth="1"/>
    <col min="158" max="158" width="6.625" style="18" customWidth="1"/>
    <col min="159" max="159" width="9.00390625" style="18" customWidth="1"/>
    <col min="160" max="160" width="5.75390625" style="18" customWidth="1"/>
    <col min="161" max="161" width="5.375" style="18" hidden="1" customWidth="1"/>
    <col min="162" max="162" width="6.625" style="18" customWidth="1"/>
    <col min="163" max="163" width="9.00390625" style="18" customWidth="1"/>
    <col min="164" max="164" width="6.00390625" style="18" customWidth="1"/>
    <col min="165" max="165" width="5.375" style="18" hidden="1" customWidth="1"/>
    <col min="166" max="166" width="6.625" style="18" customWidth="1"/>
    <col min="167" max="167" width="9.00390625" style="18" customWidth="1"/>
    <col min="168" max="168" width="6.00390625" style="18" customWidth="1"/>
    <col min="169" max="169" width="5.375" style="18" hidden="1" customWidth="1"/>
    <col min="170" max="170" width="6.625" style="18" customWidth="1"/>
    <col min="171" max="171" width="9.00390625" style="18" customWidth="1"/>
    <col min="172" max="172" width="5.75390625" style="18" customWidth="1"/>
    <col min="173" max="173" width="5.375" style="18" hidden="1" customWidth="1"/>
    <col min="174" max="174" width="6.625" style="18" customWidth="1"/>
    <col min="175" max="175" width="9.00390625" style="18" customWidth="1"/>
    <col min="176" max="176" width="6.50390625" style="18" customWidth="1"/>
    <col min="177" max="177" width="5.375" style="18" hidden="1" customWidth="1"/>
    <col min="178" max="178" width="6.625" style="18" customWidth="1"/>
    <col min="179" max="179" width="9.00390625" style="18" customWidth="1"/>
    <col min="180" max="180" width="6.25390625" style="18" customWidth="1"/>
    <col min="181" max="181" width="5.375" style="18" hidden="1" customWidth="1"/>
    <col min="182" max="182" width="6.625" style="18" customWidth="1"/>
    <col min="183" max="183" width="9.00390625" style="18" customWidth="1"/>
    <col min="184" max="184" width="6.25390625" style="18" customWidth="1"/>
    <col min="185" max="185" width="5.375" style="18" hidden="1" customWidth="1"/>
    <col min="186" max="186" width="6.625" style="18" customWidth="1"/>
    <col min="187" max="187" width="9.00390625" style="18" customWidth="1"/>
    <col min="188" max="188" width="6.25390625" style="18" customWidth="1"/>
    <col min="189" max="189" width="5.375" style="18" hidden="1" customWidth="1"/>
    <col min="190" max="190" width="6.625" style="18" customWidth="1"/>
    <col min="191" max="191" width="9.00390625" style="18" customWidth="1"/>
    <col min="192" max="192" width="6.75390625" style="18" customWidth="1"/>
    <col min="193" max="193" width="5.375" style="18" hidden="1" customWidth="1"/>
    <col min="194" max="195" width="9.00390625" style="18" customWidth="1"/>
    <col min="196" max="196" width="5.75390625" style="18" customWidth="1"/>
    <col min="197" max="197" width="5.375" style="18" hidden="1" customWidth="1"/>
    <col min="198" max="198" width="9.00390625" style="18" customWidth="1"/>
    <col min="199" max="16384" width="9.00390625" style="13" customWidth="1"/>
  </cols>
  <sheetData>
    <row r="1" spans="2:55" ht="20.25" thickBot="1">
      <c r="B1" s="14" t="s">
        <v>1432</v>
      </c>
      <c r="O1" s="17" t="s">
        <v>1433</v>
      </c>
      <c r="BC1" s="13">
        <v>85</v>
      </c>
    </row>
    <row r="2" spans="2:198" s="19" customFormat="1" ht="16.5">
      <c r="B2" s="20">
        <v>1</v>
      </c>
      <c r="C2" s="21"/>
      <c r="D2" s="22"/>
      <c r="E2" s="22"/>
      <c r="F2" s="20">
        <v>2</v>
      </c>
      <c r="G2" s="21"/>
      <c r="H2" s="22"/>
      <c r="I2" s="22"/>
      <c r="J2" s="20">
        <v>3</v>
      </c>
      <c r="K2" s="21"/>
      <c r="L2" s="22"/>
      <c r="M2" s="22"/>
      <c r="N2" s="20">
        <v>4</v>
      </c>
      <c r="O2" s="21"/>
      <c r="P2" s="22"/>
      <c r="Q2" s="22"/>
      <c r="R2" s="20">
        <v>5</v>
      </c>
      <c r="S2" s="21"/>
      <c r="T2" s="22"/>
      <c r="U2" s="22"/>
      <c r="V2" s="20">
        <v>6</v>
      </c>
      <c r="W2" s="21"/>
      <c r="X2" s="22"/>
      <c r="Y2" s="22"/>
      <c r="Z2" s="20">
        <v>7</v>
      </c>
      <c r="AA2" s="21"/>
      <c r="AB2" s="22"/>
      <c r="AC2" s="22"/>
      <c r="AD2" s="20">
        <v>8</v>
      </c>
      <c r="AE2" s="21"/>
      <c r="AF2" s="22"/>
      <c r="AG2" s="22"/>
      <c r="AH2" s="20">
        <v>9</v>
      </c>
      <c r="AI2" s="21"/>
      <c r="AJ2" s="22"/>
      <c r="AK2" s="22"/>
      <c r="AL2" s="20">
        <v>10</v>
      </c>
      <c r="AM2" s="21"/>
      <c r="AN2" s="22"/>
      <c r="AO2" s="22"/>
      <c r="AP2" s="20">
        <v>11</v>
      </c>
      <c r="AQ2" s="21"/>
      <c r="AR2" s="22"/>
      <c r="AS2" s="22"/>
      <c r="AT2" s="20">
        <v>12</v>
      </c>
      <c r="AU2" s="21"/>
      <c r="AV2" s="22"/>
      <c r="AW2" s="22"/>
      <c r="AX2" s="20">
        <v>13</v>
      </c>
      <c r="AY2" s="21"/>
      <c r="AZ2" s="22"/>
      <c r="BA2" s="22"/>
      <c r="BB2" s="20">
        <v>14</v>
      </c>
      <c r="BC2" s="21"/>
      <c r="BD2" s="22"/>
      <c r="BE2" s="23"/>
      <c r="BF2" s="20">
        <v>15</v>
      </c>
      <c r="BG2" s="21"/>
      <c r="BH2" s="22"/>
      <c r="BI2" s="23"/>
      <c r="BJ2" s="24">
        <v>16</v>
      </c>
      <c r="BK2" s="21"/>
      <c r="BL2" s="22"/>
      <c r="BM2" s="23"/>
      <c r="BN2" s="25"/>
      <c r="BO2" s="26"/>
      <c r="BP2" s="27"/>
      <c r="BQ2" s="27"/>
      <c r="BR2" s="25"/>
      <c r="BS2" s="26"/>
      <c r="BT2" s="27"/>
      <c r="BU2" s="27"/>
      <c r="BV2" s="25"/>
      <c r="BW2" s="26"/>
      <c r="BX2" s="27"/>
      <c r="BY2" s="27"/>
      <c r="BZ2" s="25"/>
      <c r="CA2" s="26"/>
      <c r="CB2" s="27"/>
      <c r="CC2" s="27"/>
      <c r="CD2" s="25"/>
      <c r="CE2" s="26"/>
      <c r="CF2" s="27"/>
      <c r="CG2" s="27"/>
      <c r="CH2" s="25"/>
      <c r="CI2" s="26"/>
      <c r="CJ2" s="27"/>
      <c r="CK2" s="27"/>
      <c r="CL2" s="25"/>
      <c r="CM2" s="26"/>
      <c r="CN2" s="27"/>
      <c r="CO2" s="27"/>
      <c r="CP2" s="25"/>
      <c r="CQ2" s="26"/>
      <c r="CR2" s="27"/>
      <c r="CS2" s="27"/>
      <c r="CT2" s="25"/>
      <c r="CU2" s="26"/>
      <c r="CV2" s="27"/>
      <c r="CW2" s="27"/>
      <c r="CX2" s="25"/>
      <c r="CY2" s="26"/>
      <c r="CZ2" s="27"/>
      <c r="DA2" s="27"/>
      <c r="DB2" s="25"/>
      <c r="DC2" s="28"/>
      <c r="DD2" s="27"/>
      <c r="DE2" s="27"/>
      <c r="DF2" s="25"/>
      <c r="DG2" s="26"/>
      <c r="DH2" s="27"/>
      <c r="DI2" s="27"/>
      <c r="DJ2" s="25"/>
      <c r="DK2" s="26"/>
      <c r="DL2" s="27"/>
      <c r="DM2" s="27"/>
      <c r="DN2" s="25"/>
      <c r="DO2" s="28"/>
      <c r="DP2" s="27"/>
      <c r="DQ2" s="27"/>
      <c r="DR2" s="25"/>
      <c r="DS2" s="28"/>
      <c r="DT2" s="27"/>
      <c r="DU2" s="27"/>
      <c r="DV2" s="25"/>
      <c r="DW2" s="28"/>
      <c r="DX2" s="27"/>
      <c r="DY2" s="27"/>
      <c r="DZ2" s="25"/>
      <c r="EA2" s="28"/>
      <c r="EB2" s="27"/>
      <c r="EC2" s="27"/>
      <c r="ED2" s="25"/>
      <c r="EE2" s="28"/>
      <c r="EF2" s="27"/>
      <c r="EG2" s="27"/>
      <c r="EH2" s="25"/>
      <c r="EI2" s="28"/>
      <c r="EJ2" s="27"/>
      <c r="EK2" s="27"/>
      <c r="EL2" s="25"/>
      <c r="EM2" s="28"/>
      <c r="EN2" s="27"/>
      <c r="EO2" s="27"/>
      <c r="EP2" s="25"/>
      <c r="EQ2" s="28"/>
      <c r="ER2" s="27"/>
      <c r="ES2" s="27"/>
      <c r="ET2" s="25"/>
      <c r="EU2" s="28"/>
      <c r="EV2" s="27"/>
      <c r="EW2" s="27"/>
      <c r="EX2" s="26"/>
      <c r="EY2" s="28"/>
      <c r="EZ2" s="27"/>
      <c r="FA2" s="27"/>
      <c r="FB2" s="26"/>
      <c r="FC2" s="28"/>
      <c r="FD2" s="27"/>
      <c r="FE2" s="27"/>
      <c r="FF2" s="26"/>
      <c r="FG2" s="28"/>
      <c r="FH2" s="27"/>
      <c r="FI2" s="27"/>
      <c r="FJ2" s="26"/>
      <c r="FK2" s="28"/>
      <c r="FL2" s="27"/>
      <c r="FM2" s="27"/>
      <c r="FN2" s="26"/>
      <c r="FO2" s="28"/>
      <c r="FP2" s="27"/>
      <c r="FQ2" s="27"/>
      <c r="FR2" s="26"/>
      <c r="FS2" s="28"/>
      <c r="FT2" s="27"/>
      <c r="FU2" s="27"/>
      <c r="FV2" s="26"/>
      <c r="FW2" s="28"/>
      <c r="FX2" s="27"/>
      <c r="FY2" s="27"/>
      <c r="FZ2" s="26"/>
      <c r="GA2" s="28"/>
      <c r="GB2" s="27"/>
      <c r="GC2" s="27"/>
      <c r="GD2" s="26"/>
      <c r="GE2" s="28"/>
      <c r="GF2" s="27"/>
      <c r="GG2" s="27"/>
      <c r="GH2" s="26"/>
      <c r="GI2" s="28"/>
      <c r="GJ2" s="27"/>
      <c r="GK2" s="27"/>
      <c r="GL2" s="26"/>
      <c r="GM2" s="28"/>
      <c r="GN2" s="27"/>
      <c r="GO2" s="27"/>
      <c r="GP2" s="25"/>
    </row>
    <row r="3" spans="2:197" ht="16.5">
      <c r="B3" s="29">
        <v>101</v>
      </c>
      <c r="C3" s="9" t="s">
        <v>173</v>
      </c>
      <c r="D3" s="75">
        <f>'[1]1967大同'!$AO4</f>
        <v>0</v>
      </c>
      <c r="E3" s="75" t="str">
        <f>'[1]1967大同'!$K4</f>
        <v>Y</v>
      </c>
      <c r="F3" s="29">
        <v>201</v>
      </c>
      <c r="G3" s="9" t="s">
        <v>195</v>
      </c>
      <c r="H3" s="75">
        <f>'[1]1967大同'!$AO63</f>
        <v>0</v>
      </c>
      <c r="I3" s="75">
        <f>'[1]1967大同'!$K63</f>
        <v>0</v>
      </c>
      <c r="J3" s="29">
        <v>301</v>
      </c>
      <c r="K3" s="9" t="s">
        <v>196</v>
      </c>
      <c r="L3" s="75">
        <f>'[1]1967大同'!$AO125</f>
        <v>0</v>
      </c>
      <c r="M3" s="75">
        <f>'[1]1967大同'!$K125</f>
        <v>0</v>
      </c>
      <c r="N3" s="29">
        <v>401</v>
      </c>
      <c r="O3" s="9" t="s">
        <v>197</v>
      </c>
      <c r="P3" s="75">
        <f>'[1]1967大同'!$AO181</f>
        <v>0</v>
      </c>
      <c r="Q3" s="75" t="str">
        <f>'[1]1967大同'!$K181</f>
        <v>D</v>
      </c>
      <c r="R3" s="29">
        <v>501</v>
      </c>
      <c r="S3" s="9" t="s">
        <v>198</v>
      </c>
      <c r="T3" s="75">
        <f>'[1]1967大同'!$AO234</f>
        <v>0</v>
      </c>
      <c r="U3" s="75">
        <f>'[1]1967大同'!$K234</f>
        <v>0</v>
      </c>
      <c r="V3" s="29">
        <v>601</v>
      </c>
      <c r="W3" s="9" t="s">
        <v>104</v>
      </c>
      <c r="X3" s="75">
        <f>'[1]1967大同'!$AO288</f>
        <v>0</v>
      </c>
      <c r="Y3" s="75" t="str">
        <f>'[1]1967大同'!$K288</f>
        <v>Y</v>
      </c>
      <c r="Z3" s="29">
        <v>701</v>
      </c>
      <c r="AA3" s="9" t="s">
        <v>199</v>
      </c>
      <c r="AB3" s="75">
        <f>'[1]1967大同'!$AO345</f>
        <v>0</v>
      </c>
      <c r="AC3" s="75">
        <f>'[1]1967大同'!$K345</f>
        <v>0</v>
      </c>
      <c r="AD3" s="29">
        <v>801</v>
      </c>
      <c r="AE3" s="9" t="s">
        <v>850</v>
      </c>
      <c r="AF3" s="75">
        <f>'[1]1967大同'!$AO409</f>
        <v>0</v>
      </c>
      <c r="AG3" s="75" t="str">
        <f>'[1]1967大同'!$K409</f>
        <v>D</v>
      </c>
      <c r="AH3" s="29">
        <v>901</v>
      </c>
      <c r="AI3" s="9" t="s">
        <v>200</v>
      </c>
      <c r="AJ3" s="75">
        <f>'[1]1967大同'!$AO468</f>
        <v>0</v>
      </c>
      <c r="AK3" s="75">
        <f>'[1]1967大同'!$K468</f>
        <v>0</v>
      </c>
      <c r="AL3" s="29">
        <v>1001</v>
      </c>
      <c r="AM3" s="9" t="s">
        <v>201</v>
      </c>
      <c r="AN3" s="75">
        <f>'[1]1967大同'!$AO526</f>
        <v>0</v>
      </c>
      <c r="AO3" s="75">
        <f>'[1]1967大同'!$K526</f>
        <v>0</v>
      </c>
      <c r="AP3" s="29">
        <v>1101</v>
      </c>
      <c r="AQ3" s="9" t="s">
        <v>202</v>
      </c>
      <c r="AR3" s="75">
        <f>'[1]1967大同'!$AO579</f>
        <v>0</v>
      </c>
      <c r="AS3" s="75">
        <f>'[1]1967大同'!$K579</f>
        <v>0</v>
      </c>
      <c r="AT3" s="29">
        <v>1201</v>
      </c>
      <c r="AU3" s="9" t="s">
        <v>203</v>
      </c>
      <c r="AV3" s="75">
        <f>'[1]1967大同'!$AO635</f>
        <v>0</v>
      </c>
      <c r="AW3" s="75">
        <f>'[1]1967大同'!$K635</f>
        <v>0</v>
      </c>
      <c r="AX3" s="29">
        <v>1301</v>
      </c>
      <c r="AY3" s="9" t="s">
        <v>204</v>
      </c>
      <c r="AZ3" s="75">
        <f>'[1]1967大同'!$AO693</f>
        <v>0</v>
      </c>
      <c r="BA3" s="75">
        <f>'[1]1967大同'!$K693</f>
        <v>0</v>
      </c>
      <c r="BB3" s="29">
        <v>1401</v>
      </c>
      <c r="BC3" s="9" t="s">
        <v>799</v>
      </c>
      <c r="BD3" s="75">
        <f>'[1]1967大同'!$AO749</f>
        <v>0</v>
      </c>
      <c r="BE3" s="75">
        <f>'[1]1967大同'!$K749</f>
        <v>0</v>
      </c>
      <c r="BF3" s="29">
        <v>1501</v>
      </c>
      <c r="BG3" s="9" t="s">
        <v>205</v>
      </c>
      <c r="BH3" s="75">
        <f>'[1]1967大同'!$AO806</f>
        <v>0</v>
      </c>
      <c r="BI3" s="76">
        <f>'[1]1967大同'!$K806</f>
        <v>0</v>
      </c>
      <c r="BJ3" s="18">
        <v>1601</v>
      </c>
      <c r="BK3" s="9" t="s">
        <v>126</v>
      </c>
      <c r="BL3" s="75">
        <f>'[1]1967大同'!$AO4</f>
        <v>0</v>
      </c>
      <c r="BM3" s="76" t="str">
        <f>'[1]1967大同'!$K864</f>
        <v>Y</v>
      </c>
      <c r="BO3" s="9"/>
      <c r="BS3" s="9"/>
      <c r="BW3" s="31"/>
      <c r="CA3" s="31"/>
      <c r="CE3" s="31"/>
      <c r="CI3" s="31"/>
      <c r="CM3" s="31"/>
      <c r="CQ3" s="9"/>
      <c r="CU3" s="31"/>
      <c r="CY3" s="31"/>
      <c r="DC3" s="31"/>
      <c r="DG3" s="32"/>
      <c r="DK3" s="9"/>
      <c r="DO3" s="32"/>
      <c r="DS3" s="32"/>
      <c r="DT3" s="8"/>
      <c r="DU3" s="8"/>
      <c r="DW3" s="32"/>
      <c r="DX3" s="8"/>
      <c r="DY3" s="8"/>
      <c r="EA3" s="32"/>
      <c r="EB3" s="8"/>
      <c r="EC3" s="8"/>
      <c r="EE3" s="32"/>
      <c r="EF3" s="8"/>
      <c r="EG3" s="8"/>
      <c r="EI3" s="32"/>
      <c r="EJ3" s="8"/>
      <c r="EK3" s="8"/>
      <c r="EM3" s="32"/>
      <c r="EN3" s="8"/>
      <c r="EO3" s="8"/>
      <c r="EQ3" s="32"/>
      <c r="ER3" s="8"/>
      <c r="ES3" s="8"/>
      <c r="EU3" s="32"/>
      <c r="EV3" s="8"/>
      <c r="EW3" s="8"/>
      <c r="EY3" s="32"/>
      <c r="EZ3" s="8"/>
      <c r="FA3" s="8"/>
      <c r="FC3" s="32"/>
      <c r="FD3" s="8"/>
      <c r="FE3" s="8"/>
      <c r="FG3" s="32"/>
      <c r="FH3" s="8"/>
      <c r="FI3" s="8"/>
      <c r="FK3" s="32"/>
      <c r="FL3" s="8"/>
      <c r="FM3" s="8"/>
      <c r="FN3" s="33"/>
      <c r="FO3" s="12"/>
      <c r="FP3" s="8"/>
      <c r="FQ3" s="8"/>
      <c r="FS3" s="32"/>
      <c r="FT3" s="8"/>
      <c r="FU3" s="8"/>
      <c r="FW3" s="32"/>
      <c r="FX3" s="8"/>
      <c r="FY3" s="8"/>
      <c r="FZ3" s="33"/>
      <c r="GA3" s="12"/>
      <c r="GB3" s="8"/>
      <c r="GC3" s="8"/>
      <c r="GD3" s="33"/>
      <c r="GE3" s="12"/>
      <c r="GF3" s="8"/>
      <c r="GG3" s="8"/>
      <c r="GH3" s="33"/>
      <c r="GI3" s="12"/>
      <c r="GJ3" s="8"/>
      <c r="GK3" s="8"/>
      <c r="GL3" s="33"/>
      <c r="GM3" s="12"/>
      <c r="GN3" s="8"/>
      <c r="GO3" s="8"/>
    </row>
    <row r="4" spans="2:197" ht="16.5">
      <c r="B4" s="29">
        <v>102</v>
      </c>
      <c r="C4" s="9" t="s">
        <v>174</v>
      </c>
      <c r="D4" s="75">
        <f>'[1]1967大同'!$AO5</f>
        <v>0</v>
      </c>
      <c r="E4" s="75" t="str">
        <f>'[1]1967大同'!$K5</f>
        <v>Y</v>
      </c>
      <c r="F4" s="29">
        <v>202</v>
      </c>
      <c r="G4" s="9" t="s">
        <v>206</v>
      </c>
      <c r="H4" s="75">
        <f>'[1]1967大同'!$AO64</f>
        <v>0</v>
      </c>
      <c r="I4" s="75">
        <f>'[1]1967大同'!$K64</f>
        <v>0</v>
      </c>
      <c r="J4" s="29">
        <v>302</v>
      </c>
      <c r="K4" s="9" t="s">
        <v>817</v>
      </c>
      <c r="L4" s="75">
        <f>'[1]1967大同'!$AO126</f>
        <v>0</v>
      </c>
      <c r="M4" s="75" t="str">
        <f>'[1]1967大同'!$K126</f>
        <v>Y</v>
      </c>
      <c r="N4" s="29">
        <v>402</v>
      </c>
      <c r="O4" s="9" t="s">
        <v>207</v>
      </c>
      <c r="P4" s="75">
        <f>'[1]1967大同'!$AO182</f>
        <v>0</v>
      </c>
      <c r="Q4" s="75">
        <f>'[1]1967大同'!$K182</f>
        <v>0</v>
      </c>
      <c r="R4" s="29">
        <v>502</v>
      </c>
      <c r="S4" s="9" t="s">
        <v>169</v>
      </c>
      <c r="T4" s="75">
        <f>'[1]1967大同'!$AO235</f>
        <v>0</v>
      </c>
      <c r="U4" s="75" t="str">
        <f>'[1]1967大同'!$K235</f>
        <v>Y</v>
      </c>
      <c r="V4" s="29">
        <v>602</v>
      </c>
      <c r="W4" s="9" t="s">
        <v>208</v>
      </c>
      <c r="X4" s="75">
        <f>'[1]1967大同'!$AO289</f>
        <v>0</v>
      </c>
      <c r="Y4" s="75">
        <f>'[1]1967大同'!$K289</f>
        <v>0</v>
      </c>
      <c r="Z4" s="29">
        <v>702</v>
      </c>
      <c r="AA4" s="9" t="s">
        <v>209</v>
      </c>
      <c r="AB4" s="75">
        <f>'[1]1967大同'!$AO346</f>
        <v>0</v>
      </c>
      <c r="AC4" s="75">
        <f>'[1]1967大同'!$K346</f>
        <v>0</v>
      </c>
      <c r="AD4" s="29">
        <v>802</v>
      </c>
      <c r="AE4" s="9" t="s">
        <v>210</v>
      </c>
      <c r="AF4" s="75">
        <f>'[1]1967大同'!$AO410</f>
        <v>0</v>
      </c>
      <c r="AG4" s="75">
        <f>'[1]1967大同'!$K410</f>
        <v>0</v>
      </c>
      <c r="AH4" s="29">
        <v>902</v>
      </c>
      <c r="AI4" s="9" t="s">
        <v>211</v>
      </c>
      <c r="AJ4" s="75">
        <f>'[1]1967大同'!$AO469</f>
        <v>0</v>
      </c>
      <c r="AK4" s="75">
        <f>'[1]1967大同'!$K469</f>
        <v>0</v>
      </c>
      <c r="AL4" s="29">
        <v>1002</v>
      </c>
      <c r="AM4" s="9" t="s">
        <v>212</v>
      </c>
      <c r="AN4" s="75">
        <f>'[1]1967大同'!$AO527</f>
        <v>0</v>
      </c>
      <c r="AO4" s="75">
        <f>'[1]1967大同'!$K527</f>
        <v>0</v>
      </c>
      <c r="AP4" s="29">
        <v>1102</v>
      </c>
      <c r="AQ4" s="9" t="s">
        <v>757</v>
      </c>
      <c r="AR4" s="75">
        <f>'[1]1967大同'!$AO580</f>
        <v>0</v>
      </c>
      <c r="AS4" s="75">
        <f>'[1]1967大同'!$K580</f>
        <v>0</v>
      </c>
      <c r="AT4" s="29">
        <v>1202</v>
      </c>
      <c r="AU4" s="9" t="s">
        <v>213</v>
      </c>
      <c r="AV4" s="75">
        <f>'[1]1967大同'!$AO636</f>
        <v>0</v>
      </c>
      <c r="AW4" s="75">
        <f>'[1]1967大同'!$K636</f>
        <v>0</v>
      </c>
      <c r="AX4" s="29">
        <v>1302</v>
      </c>
      <c r="AY4" s="9" t="s">
        <v>114</v>
      </c>
      <c r="AZ4" s="75">
        <f>'[1]1967大同'!$AO694</f>
        <v>0</v>
      </c>
      <c r="BA4" s="75" t="str">
        <f>'[1]1967大同'!$K694</f>
        <v>Y</v>
      </c>
      <c r="BB4" s="29">
        <v>1402</v>
      </c>
      <c r="BC4" s="9" t="s">
        <v>154</v>
      </c>
      <c r="BD4" s="75">
        <f>'[1]1967大同'!$AO750</f>
        <v>0</v>
      </c>
      <c r="BE4" s="75" t="str">
        <f>'[1]1967大同'!$K750</f>
        <v>Y</v>
      </c>
      <c r="BF4" s="29">
        <v>1502</v>
      </c>
      <c r="BG4" s="9" t="s">
        <v>47</v>
      </c>
      <c r="BH4" s="75">
        <f>'[1]1967大同'!$AO807</f>
        <v>0</v>
      </c>
      <c r="BI4" s="76">
        <f>'[1]1967大同'!$K807</f>
        <v>0</v>
      </c>
      <c r="BJ4" s="18">
        <v>1602</v>
      </c>
      <c r="BK4" s="9" t="s">
        <v>214</v>
      </c>
      <c r="BL4" s="75">
        <f>'[1]1967大同'!$AO5</f>
        <v>0</v>
      </c>
      <c r="BM4" s="76">
        <f>'[1]1967大同'!$K865</f>
        <v>0</v>
      </c>
      <c r="BO4" s="31"/>
      <c r="BS4" s="9"/>
      <c r="BW4" s="9"/>
      <c r="CA4" s="9"/>
      <c r="CE4" s="31"/>
      <c r="CI4" s="31"/>
      <c r="CM4" s="31"/>
      <c r="CQ4" s="31"/>
      <c r="CU4" s="9"/>
      <c r="CY4" s="31"/>
      <c r="DC4" s="9"/>
      <c r="DG4" s="32"/>
      <c r="DK4" s="32"/>
      <c r="DO4" s="32"/>
      <c r="DS4" s="32"/>
      <c r="DT4" s="8"/>
      <c r="DU4" s="8"/>
      <c r="DW4" s="32"/>
      <c r="DX4" s="8"/>
      <c r="DY4" s="8"/>
      <c r="EA4" s="32"/>
      <c r="EB4" s="8"/>
      <c r="EC4" s="8"/>
      <c r="EE4" s="32"/>
      <c r="EF4" s="8"/>
      <c r="EG4" s="8"/>
      <c r="EI4" s="32"/>
      <c r="EJ4" s="8"/>
      <c r="EK4" s="8"/>
      <c r="EM4" s="32"/>
      <c r="EN4" s="8"/>
      <c r="EO4" s="8"/>
      <c r="EQ4" s="32"/>
      <c r="ER4" s="8"/>
      <c r="ES4" s="8"/>
      <c r="EU4" s="32"/>
      <c r="EV4" s="8"/>
      <c r="EW4" s="8"/>
      <c r="EY4" s="32"/>
      <c r="EZ4" s="8"/>
      <c r="FA4" s="8"/>
      <c r="FC4" s="32"/>
      <c r="FD4" s="8"/>
      <c r="FE4" s="8"/>
      <c r="FG4" s="32"/>
      <c r="FH4" s="8"/>
      <c r="FI4" s="8"/>
      <c r="FK4" s="32"/>
      <c r="FL4" s="8"/>
      <c r="FM4" s="8"/>
      <c r="FN4" s="33"/>
      <c r="FO4" s="12"/>
      <c r="FP4" s="8"/>
      <c r="FQ4" s="8"/>
      <c r="FS4" s="32"/>
      <c r="FT4" s="8"/>
      <c r="FU4" s="8"/>
      <c r="FW4" s="32"/>
      <c r="FX4" s="8"/>
      <c r="FY4" s="8"/>
      <c r="FZ4" s="33"/>
      <c r="GA4" s="12"/>
      <c r="GB4" s="8"/>
      <c r="GC4" s="8"/>
      <c r="GD4" s="33"/>
      <c r="GE4" s="12"/>
      <c r="GF4" s="8"/>
      <c r="GG4" s="8"/>
      <c r="GH4" s="33"/>
      <c r="GI4" s="12"/>
      <c r="GJ4" s="8"/>
      <c r="GK4" s="8"/>
      <c r="GL4" s="33"/>
      <c r="GM4" s="12"/>
      <c r="GN4" s="8"/>
      <c r="GO4" s="8"/>
    </row>
    <row r="5" spans="2:197" ht="16.5">
      <c r="B5" s="29">
        <v>103</v>
      </c>
      <c r="C5" s="9" t="s">
        <v>175</v>
      </c>
      <c r="D5" s="75">
        <f>'[1]1967大同'!$AO6</f>
        <v>0</v>
      </c>
      <c r="E5" s="75" t="str">
        <f>'[1]1967大同'!$K6</f>
        <v>Y</v>
      </c>
      <c r="F5" s="29">
        <v>203</v>
      </c>
      <c r="G5" s="9" t="s">
        <v>215</v>
      </c>
      <c r="H5" s="75">
        <f>'[1]1967大同'!$AO65</f>
        <v>0</v>
      </c>
      <c r="I5" s="75">
        <f>'[1]1967大同'!$K65</f>
        <v>0</v>
      </c>
      <c r="J5" s="29">
        <v>303</v>
      </c>
      <c r="K5" s="9" t="s">
        <v>216</v>
      </c>
      <c r="L5" s="75">
        <f>'[1]1967大同'!$AO127</f>
        <v>0</v>
      </c>
      <c r="M5" s="75">
        <f>'[1]1967大同'!$K127</f>
        <v>0</v>
      </c>
      <c r="N5" s="29">
        <v>403</v>
      </c>
      <c r="O5" s="9" t="s">
        <v>832</v>
      </c>
      <c r="P5" s="75">
        <f>'[1]1967大同'!$AO183</f>
        <v>0</v>
      </c>
      <c r="Q5" s="75">
        <f>'[1]1967大同'!$K183</f>
        <v>0</v>
      </c>
      <c r="R5" s="29">
        <v>503</v>
      </c>
      <c r="S5" s="9" t="s">
        <v>217</v>
      </c>
      <c r="T5" s="75">
        <f>'[1]1967大同'!$AO236</f>
        <v>0</v>
      </c>
      <c r="U5" s="75">
        <f>'[1]1967大同'!$K236</f>
        <v>0</v>
      </c>
      <c r="V5" s="29">
        <v>603</v>
      </c>
      <c r="W5" s="9" t="s">
        <v>218</v>
      </c>
      <c r="X5" s="75">
        <f>'[1]1967大同'!$AO290</f>
        <v>0</v>
      </c>
      <c r="Y5" s="75">
        <f>'[1]1967大同'!$K290</f>
        <v>0</v>
      </c>
      <c r="Z5" s="29">
        <v>703</v>
      </c>
      <c r="AA5" s="9" t="s">
        <v>219</v>
      </c>
      <c r="AB5" s="75">
        <f>'[1]1967大同'!$AO347</f>
        <v>0</v>
      </c>
      <c r="AC5" s="75">
        <f>'[1]1967大同'!$K347</f>
        <v>0</v>
      </c>
      <c r="AD5" s="29">
        <v>803</v>
      </c>
      <c r="AE5" s="9" t="s">
        <v>220</v>
      </c>
      <c r="AF5" s="75">
        <f>'[1]1967大同'!$AO411</f>
        <v>0</v>
      </c>
      <c r="AG5" s="75">
        <f>'[1]1967大同'!$K411</f>
        <v>0</v>
      </c>
      <c r="AH5" s="29">
        <v>903</v>
      </c>
      <c r="AI5" s="9" t="s">
        <v>714</v>
      </c>
      <c r="AJ5" s="75">
        <f>'[1]1967大同'!$AO470</f>
        <v>0</v>
      </c>
      <c r="AK5" s="75">
        <f>'[1]1967大同'!$K470</f>
        <v>0</v>
      </c>
      <c r="AL5" s="29">
        <v>1003</v>
      </c>
      <c r="AM5" s="9" t="s">
        <v>221</v>
      </c>
      <c r="AN5" s="75">
        <f>'[1]1967大同'!$AO528</f>
        <v>0</v>
      </c>
      <c r="AO5" s="75">
        <f>'[1]1967大同'!$K528</f>
        <v>0</v>
      </c>
      <c r="AP5" s="29">
        <v>1103</v>
      </c>
      <c r="AQ5" s="9" t="s">
        <v>758</v>
      </c>
      <c r="AR5" s="75">
        <f>'[1]1967大同'!$AO581</f>
        <v>0</v>
      </c>
      <c r="AS5" s="75">
        <f>'[1]1967大同'!$K581</f>
        <v>0</v>
      </c>
      <c r="AT5" s="29">
        <v>1203</v>
      </c>
      <c r="AU5" s="9" t="s">
        <v>74</v>
      </c>
      <c r="AV5" s="75">
        <f>'[1]1967大同'!$AO637</f>
        <v>0</v>
      </c>
      <c r="AW5" s="75" t="str">
        <f>'[1]1967大同'!$K637</f>
        <v>Y</v>
      </c>
      <c r="AX5" s="29">
        <v>1303</v>
      </c>
      <c r="AY5" s="9" t="s">
        <v>53</v>
      </c>
      <c r="AZ5" s="75">
        <f>'[1]1967大同'!$AO695</f>
        <v>0</v>
      </c>
      <c r="BA5" s="75">
        <f>'[1]1967大同'!$K695</f>
        <v>0</v>
      </c>
      <c r="BB5" s="29">
        <v>1403</v>
      </c>
      <c r="BC5" s="9" t="s">
        <v>222</v>
      </c>
      <c r="BD5" s="75">
        <f>'[1]1967大同'!$AO751</f>
        <v>0</v>
      </c>
      <c r="BE5" s="75">
        <f>'[1]1967大同'!$K751</f>
        <v>0</v>
      </c>
      <c r="BF5" s="29">
        <v>1503</v>
      </c>
      <c r="BG5" s="9" t="s">
        <v>730</v>
      </c>
      <c r="BH5" s="75">
        <f>'[1]1967大同'!$AO808</f>
        <v>0</v>
      </c>
      <c r="BI5" s="76" t="str">
        <f>'[1]1967大同'!$K808</f>
        <v>Y</v>
      </c>
      <c r="BJ5" s="18">
        <v>1603</v>
      </c>
      <c r="BK5" s="9" t="s">
        <v>223</v>
      </c>
      <c r="BL5" s="75">
        <f>'[1]1967大同'!$AO6</f>
        <v>0</v>
      </c>
      <c r="BM5" s="76">
        <f>'[1]1967大同'!$K866</f>
        <v>0</v>
      </c>
      <c r="BO5" s="9"/>
      <c r="BS5" s="9"/>
      <c r="BW5" s="31"/>
      <c r="CA5" s="31"/>
      <c r="CE5" s="31"/>
      <c r="CI5" s="31"/>
      <c r="CM5" s="9"/>
      <c r="CQ5" s="9"/>
      <c r="CU5" s="31"/>
      <c r="CY5" s="9"/>
      <c r="DC5" s="12"/>
      <c r="DG5" s="32"/>
      <c r="DK5" s="32"/>
      <c r="DO5" s="32"/>
      <c r="DS5" s="32"/>
      <c r="DT5" s="8"/>
      <c r="DU5" s="8"/>
      <c r="DW5" s="32"/>
      <c r="DX5" s="8"/>
      <c r="DY5" s="8"/>
      <c r="EA5" s="32"/>
      <c r="EB5" s="8"/>
      <c r="EC5" s="8"/>
      <c r="EE5" s="32"/>
      <c r="EF5" s="8"/>
      <c r="EG5" s="8"/>
      <c r="EI5" s="32"/>
      <c r="EJ5" s="8"/>
      <c r="EK5" s="8"/>
      <c r="EM5" s="32"/>
      <c r="EN5" s="8"/>
      <c r="EO5" s="8"/>
      <c r="EQ5" s="32"/>
      <c r="ER5" s="8"/>
      <c r="ES5" s="8"/>
      <c r="EU5" s="32"/>
      <c r="EV5" s="8"/>
      <c r="EW5" s="8"/>
      <c r="EY5" s="32"/>
      <c r="EZ5" s="8"/>
      <c r="FA5" s="8"/>
      <c r="FC5" s="32"/>
      <c r="FD5" s="8"/>
      <c r="FE5" s="8"/>
      <c r="FG5" s="32"/>
      <c r="FH5" s="8"/>
      <c r="FI5" s="8"/>
      <c r="FK5" s="32"/>
      <c r="FL5" s="8"/>
      <c r="FM5" s="8"/>
      <c r="FN5" s="33"/>
      <c r="FO5" s="12"/>
      <c r="FP5" s="8"/>
      <c r="FQ5" s="8"/>
      <c r="FS5" s="32"/>
      <c r="FT5" s="8"/>
      <c r="FU5" s="8"/>
      <c r="FW5" s="32"/>
      <c r="FX5" s="8"/>
      <c r="FY5" s="8"/>
      <c r="FZ5" s="33"/>
      <c r="GA5" s="12"/>
      <c r="GB5" s="8"/>
      <c r="GC5" s="8"/>
      <c r="GD5" s="33"/>
      <c r="GE5" s="12"/>
      <c r="GF5" s="8"/>
      <c r="GG5" s="8"/>
      <c r="GH5" s="33"/>
      <c r="GI5" s="12"/>
      <c r="GJ5" s="8"/>
      <c r="GK5" s="8"/>
      <c r="GL5" s="33"/>
      <c r="GM5" s="12"/>
      <c r="GN5" s="8"/>
      <c r="GO5" s="8"/>
    </row>
    <row r="6" spans="2:197" ht="16.5">
      <c r="B6" s="71">
        <v>104</v>
      </c>
      <c r="C6" s="9" t="s">
        <v>224</v>
      </c>
      <c r="D6" s="75">
        <f>'[1]1967大同'!$AO7</f>
        <v>0</v>
      </c>
      <c r="E6" s="75" t="str">
        <f>'[1]1967大同'!$K7</f>
        <v>Y</v>
      </c>
      <c r="F6" s="29">
        <v>204</v>
      </c>
      <c r="G6" s="9" t="s">
        <v>225</v>
      </c>
      <c r="H6" s="75">
        <f>'[1]1967大同'!$AO66</f>
        <v>0</v>
      </c>
      <c r="I6" s="75">
        <f>'[1]1967大同'!$K66</f>
        <v>0</v>
      </c>
      <c r="J6" s="29">
        <v>304</v>
      </c>
      <c r="K6" s="9" t="s">
        <v>738</v>
      </c>
      <c r="L6" s="75">
        <f>'[1]1967大同'!$AO128</f>
        <v>0</v>
      </c>
      <c r="M6" s="75">
        <f>'[1]1967大同'!$K128</f>
        <v>0</v>
      </c>
      <c r="N6" s="29">
        <v>404</v>
      </c>
      <c r="O6" s="9" t="s">
        <v>226</v>
      </c>
      <c r="P6" s="75">
        <f>'[1]1967大同'!$AO184</f>
        <v>0</v>
      </c>
      <c r="Q6" s="75">
        <f>'[1]1967大同'!$K184</f>
        <v>0</v>
      </c>
      <c r="R6" s="29">
        <v>504</v>
      </c>
      <c r="S6" s="9" t="s">
        <v>227</v>
      </c>
      <c r="T6" s="75">
        <f>'[1]1967大同'!$AO237</f>
        <v>0</v>
      </c>
      <c r="U6" s="75">
        <f>'[1]1967大同'!$K237</f>
        <v>0</v>
      </c>
      <c r="V6" s="29">
        <v>604</v>
      </c>
      <c r="W6" s="9" t="s">
        <v>228</v>
      </c>
      <c r="X6" s="75">
        <f>'[1]1967大同'!$AO291</f>
        <v>0</v>
      </c>
      <c r="Y6" s="75">
        <f>'[1]1967大同'!$K291</f>
        <v>0</v>
      </c>
      <c r="Z6" s="29">
        <v>704</v>
      </c>
      <c r="AA6" s="9" t="s">
        <v>922</v>
      </c>
      <c r="AB6" s="75">
        <f>'[1]1967大同'!$AO348</f>
        <v>0</v>
      </c>
      <c r="AC6" s="75">
        <f>'[1]1967大同'!$K348</f>
        <v>0</v>
      </c>
      <c r="AD6" s="29">
        <v>804</v>
      </c>
      <c r="AE6" s="9" t="s">
        <v>229</v>
      </c>
      <c r="AF6" s="75">
        <f>'[1]1967大同'!$AO412</f>
        <v>0</v>
      </c>
      <c r="AG6" s="75">
        <f>'[1]1967大同'!$K412</f>
        <v>0</v>
      </c>
      <c r="AH6" s="29">
        <v>904</v>
      </c>
      <c r="AI6" s="9" t="s">
        <v>754</v>
      </c>
      <c r="AJ6" s="75">
        <f>'[1]1967大同'!$AO471</f>
        <v>0</v>
      </c>
      <c r="AK6" s="75">
        <f>'[1]1967大同'!$K471</f>
        <v>0</v>
      </c>
      <c r="AL6" s="29">
        <v>1004</v>
      </c>
      <c r="AM6" s="9" t="s">
        <v>152</v>
      </c>
      <c r="AN6" s="75">
        <f>'[1]1967大同'!$AO529</f>
        <v>0</v>
      </c>
      <c r="AO6" s="75">
        <f>'[1]1967大同'!$K529</f>
        <v>0</v>
      </c>
      <c r="AP6" s="29">
        <v>1104</v>
      </c>
      <c r="AQ6" s="9" t="s">
        <v>759</v>
      </c>
      <c r="AR6" s="75">
        <f>'[1]1967大同'!$AO582</f>
        <v>0</v>
      </c>
      <c r="AS6" s="75">
        <f>'[1]1967大同'!$K582</f>
        <v>0</v>
      </c>
      <c r="AT6" s="29">
        <v>1204</v>
      </c>
      <c r="AU6" s="9" t="s">
        <v>230</v>
      </c>
      <c r="AV6" s="75">
        <f>'[1]1967大同'!$AO638</f>
        <v>0</v>
      </c>
      <c r="AW6" s="75">
        <f>'[1]1967大同'!$K638</f>
        <v>0</v>
      </c>
      <c r="AX6" s="29">
        <v>1304</v>
      </c>
      <c r="AY6" s="9" t="s">
        <v>231</v>
      </c>
      <c r="AZ6" s="75">
        <f>'[1]1967大同'!$AO696</f>
        <v>0</v>
      </c>
      <c r="BA6" s="75">
        <f>'[1]1967大同'!$K696</f>
        <v>0</v>
      </c>
      <c r="BB6" s="29">
        <v>1404</v>
      </c>
      <c r="BC6" s="9" t="s">
        <v>106</v>
      </c>
      <c r="BD6" s="75">
        <f>'[1]1967大同'!$AO752</f>
        <v>0</v>
      </c>
      <c r="BE6" s="75" t="str">
        <f>'[1]1967大同'!$K752</f>
        <v>Y</v>
      </c>
      <c r="BF6" s="29">
        <v>1504</v>
      </c>
      <c r="BG6" s="9" t="s">
        <v>820</v>
      </c>
      <c r="BH6" s="75">
        <f>'[1]1967大同'!$AO809</f>
        <v>0</v>
      </c>
      <c r="BI6" s="76">
        <f>'[1]1967大同'!$K809</f>
        <v>0</v>
      </c>
      <c r="BJ6" s="18">
        <v>1604</v>
      </c>
      <c r="BK6" s="9" t="s">
        <v>232</v>
      </c>
      <c r="BL6" s="75">
        <f>'[1]1967大同'!$AO7</f>
        <v>0</v>
      </c>
      <c r="BM6" s="76">
        <f>'[1]1967大同'!$K867</f>
        <v>0</v>
      </c>
      <c r="BO6" s="9"/>
      <c r="BS6" s="9"/>
      <c r="BW6" s="31"/>
      <c r="CA6" s="31"/>
      <c r="CE6" s="9"/>
      <c r="CI6" s="31"/>
      <c r="CM6" s="31"/>
      <c r="CQ6" s="9"/>
      <c r="CU6" s="31"/>
      <c r="CY6" s="31"/>
      <c r="DC6" s="9"/>
      <c r="DG6" s="32"/>
      <c r="DK6" s="32"/>
      <c r="DO6" s="32"/>
      <c r="DS6" s="32"/>
      <c r="DT6" s="8"/>
      <c r="DU6" s="8"/>
      <c r="DW6" s="32"/>
      <c r="DX6" s="8"/>
      <c r="DY6" s="8"/>
      <c r="EA6" s="32"/>
      <c r="EB6" s="8"/>
      <c r="EC6" s="8"/>
      <c r="EE6" s="32"/>
      <c r="EF6" s="8"/>
      <c r="EG6" s="8"/>
      <c r="EI6" s="32"/>
      <c r="EJ6" s="8"/>
      <c r="EK6" s="8"/>
      <c r="EM6" s="32"/>
      <c r="EN6" s="8"/>
      <c r="EO6" s="8"/>
      <c r="EQ6" s="32"/>
      <c r="ER6" s="8"/>
      <c r="ES6" s="8"/>
      <c r="EU6" s="32"/>
      <c r="EV6" s="8"/>
      <c r="EW6" s="8"/>
      <c r="EY6" s="32"/>
      <c r="EZ6" s="8"/>
      <c r="FA6" s="8"/>
      <c r="FC6" s="32"/>
      <c r="FD6" s="8"/>
      <c r="FE6" s="8"/>
      <c r="FG6" s="32"/>
      <c r="FH6" s="8"/>
      <c r="FI6" s="8"/>
      <c r="FK6" s="32"/>
      <c r="FL6" s="8"/>
      <c r="FM6" s="8"/>
      <c r="FN6" s="33"/>
      <c r="FO6" s="12"/>
      <c r="FP6" s="8"/>
      <c r="FQ6" s="8"/>
      <c r="FS6" s="32"/>
      <c r="FT6" s="8"/>
      <c r="FU6" s="8"/>
      <c r="FW6" s="32"/>
      <c r="FX6" s="8"/>
      <c r="FY6" s="8"/>
      <c r="FZ6" s="33"/>
      <c r="GA6" s="12"/>
      <c r="GB6" s="8"/>
      <c r="GC6" s="8"/>
      <c r="GD6" s="33"/>
      <c r="GE6" s="12"/>
      <c r="GF6" s="8"/>
      <c r="GG6" s="8"/>
      <c r="GH6" s="33"/>
      <c r="GI6" s="12"/>
      <c r="GJ6" s="8"/>
      <c r="GK6" s="8"/>
      <c r="GL6" s="33"/>
      <c r="GM6" s="12"/>
      <c r="GN6" s="8"/>
      <c r="GO6" s="8"/>
    </row>
    <row r="7" spans="2:197" ht="16.5">
      <c r="B7" s="29">
        <v>105</v>
      </c>
      <c r="C7" s="9" t="s">
        <v>176</v>
      </c>
      <c r="D7" s="75">
        <f>'[1]1967大同'!$AO8</f>
        <v>0</v>
      </c>
      <c r="E7" s="75">
        <f>'[1]1967大同'!$K8</f>
        <v>0</v>
      </c>
      <c r="F7" s="29">
        <v>205</v>
      </c>
      <c r="G7" s="9" t="s">
        <v>233</v>
      </c>
      <c r="H7" s="75">
        <f>'[1]1967大同'!$AO67</f>
        <v>0</v>
      </c>
      <c r="I7" s="75">
        <f>'[1]1967大同'!$K67</f>
        <v>0</v>
      </c>
      <c r="J7" s="29">
        <v>305</v>
      </c>
      <c r="K7" s="9" t="s">
        <v>868</v>
      </c>
      <c r="L7" s="75">
        <f>'[1]1967大同'!$AO129</f>
        <v>0</v>
      </c>
      <c r="M7" s="75">
        <f>'[1]1967大同'!$K129</f>
        <v>0</v>
      </c>
      <c r="N7" s="29">
        <v>405</v>
      </c>
      <c r="O7" s="9" t="s">
        <v>740</v>
      </c>
      <c r="P7" s="75">
        <f>'[1]1967大同'!$AO185</f>
        <v>0</v>
      </c>
      <c r="Q7" s="75">
        <f>'[1]1967大同'!$K185</f>
        <v>0</v>
      </c>
      <c r="R7" s="29">
        <v>505</v>
      </c>
      <c r="S7" s="9" t="s">
        <v>234</v>
      </c>
      <c r="T7" s="75">
        <f>'[1]1967大同'!$AO238</f>
        <v>0</v>
      </c>
      <c r="U7" s="75">
        <f>'[1]1967大同'!$K238</f>
        <v>0</v>
      </c>
      <c r="V7" s="29">
        <v>605</v>
      </c>
      <c r="W7" s="9" t="s">
        <v>235</v>
      </c>
      <c r="X7" s="75">
        <f>'[1]1967大同'!$AO292</f>
        <v>0</v>
      </c>
      <c r="Y7" s="75">
        <f>'[1]1967大同'!$K292</f>
        <v>0</v>
      </c>
      <c r="Z7" s="29">
        <v>705</v>
      </c>
      <c r="AA7" s="9" t="s">
        <v>908</v>
      </c>
      <c r="AB7" s="75">
        <f>'[1]1967大同'!$AO349</f>
        <v>0</v>
      </c>
      <c r="AC7" s="75" t="str">
        <f>'[1]1967大同'!$K349</f>
        <v>D</v>
      </c>
      <c r="AD7" s="29">
        <v>805</v>
      </c>
      <c r="AE7" s="9" t="s">
        <v>237</v>
      </c>
      <c r="AF7" s="75">
        <f>'[1]1967大同'!$AO413</f>
        <v>0</v>
      </c>
      <c r="AG7" s="75">
        <f>'[1]1967大同'!$K413</f>
        <v>0</v>
      </c>
      <c r="AH7" s="29">
        <v>905</v>
      </c>
      <c r="AI7" s="9" t="s">
        <v>91</v>
      </c>
      <c r="AJ7" s="75">
        <f>'[1]1967大同'!$AO472</f>
        <v>0</v>
      </c>
      <c r="AK7" s="75" t="str">
        <f>'[1]1967大同'!$K472</f>
        <v>Y</v>
      </c>
      <c r="AL7" s="29">
        <v>1005</v>
      </c>
      <c r="AM7" s="9" t="s">
        <v>46</v>
      </c>
      <c r="AN7" s="75">
        <f>'[1]1967大同'!$AO530</f>
        <v>0</v>
      </c>
      <c r="AO7" s="75" t="str">
        <f>'[1]1967大同'!$K530</f>
        <v>Y</v>
      </c>
      <c r="AP7" s="29">
        <v>1105</v>
      </c>
      <c r="AQ7" s="9" t="s">
        <v>238</v>
      </c>
      <c r="AR7" s="75">
        <f>'[1]1967大同'!$AO583</f>
        <v>0</v>
      </c>
      <c r="AS7" s="75">
        <f>'[1]1967大同'!$K583</f>
        <v>0</v>
      </c>
      <c r="AT7" s="29">
        <v>1205</v>
      </c>
      <c r="AU7" s="9" t="s">
        <v>886</v>
      </c>
      <c r="AV7" s="75">
        <f>'[1]1967大同'!$AO639</f>
        <v>0</v>
      </c>
      <c r="AW7" s="75" t="str">
        <f>'[1]1967大同'!$K639</f>
        <v>Y</v>
      </c>
      <c r="AX7" s="29">
        <v>1305</v>
      </c>
      <c r="AY7" s="9" t="s">
        <v>796</v>
      </c>
      <c r="AZ7" s="75">
        <f>'[1]1967大同'!$AO697</f>
        <v>0</v>
      </c>
      <c r="BA7" s="75" t="str">
        <f>'[1]1967大同'!$K697</f>
        <v>Y</v>
      </c>
      <c r="BB7" s="29">
        <v>1405</v>
      </c>
      <c r="BC7" s="9" t="s">
        <v>239</v>
      </c>
      <c r="BD7" s="75">
        <f>'[1]1967大同'!$AO753</f>
        <v>0</v>
      </c>
      <c r="BE7" s="75">
        <f>'[1]1967大同'!$K753</f>
        <v>0</v>
      </c>
      <c r="BF7" s="29">
        <v>1505</v>
      </c>
      <c r="BG7" s="9" t="s">
        <v>852</v>
      </c>
      <c r="BH7" s="75">
        <f>'[1]1967大同'!$AO810</f>
        <v>0</v>
      </c>
      <c r="BI7" s="76" t="str">
        <f>'[1]1967大同'!$K810</f>
        <v>Y</v>
      </c>
      <c r="BJ7" s="18">
        <v>1605</v>
      </c>
      <c r="BK7" s="9" t="s">
        <v>240</v>
      </c>
      <c r="BL7" s="75">
        <f>'[1]1967大同'!$AO8</f>
        <v>0</v>
      </c>
      <c r="BM7" s="76">
        <f>'[1]1967大同'!$K868</f>
        <v>0</v>
      </c>
      <c r="BO7" s="9"/>
      <c r="BS7" s="9"/>
      <c r="BW7" s="31"/>
      <c r="CA7" s="9"/>
      <c r="CE7" s="31"/>
      <c r="CI7" s="9"/>
      <c r="CM7" s="31"/>
      <c r="CQ7" s="31"/>
      <c r="CU7" s="9"/>
      <c r="CY7" s="9"/>
      <c r="DC7" s="9"/>
      <c r="DG7" s="32"/>
      <c r="DK7" s="32"/>
      <c r="DO7" s="32"/>
      <c r="DS7" s="32"/>
      <c r="DT7" s="8"/>
      <c r="DU7" s="8"/>
      <c r="DW7" s="32"/>
      <c r="DX7" s="8"/>
      <c r="DY7" s="8"/>
      <c r="EA7" s="32"/>
      <c r="EB7" s="8"/>
      <c r="EC7" s="8"/>
      <c r="EE7" s="32"/>
      <c r="EF7" s="8"/>
      <c r="EG7" s="8"/>
      <c r="EI7" s="32"/>
      <c r="EJ7" s="8"/>
      <c r="EK7" s="8"/>
      <c r="EM7" s="32"/>
      <c r="EN7" s="8"/>
      <c r="EO7" s="8"/>
      <c r="EQ7" s="32"/>
      <c r="ER7" s="8"/>
      <c r="ES7" s="8"/>
      <c r="EU7" s="32"/>
      <c r="EV7" s="8"/>
      <c r="EW7" s="8"/>
      <c r="EY7" s="32"/>
      <c r="EZ7" s="8"/>
      <c r="FA7" s="8"/>
      <c r="FC7" s="32"/>
      <c r="FD7" s="8"/>
      <c r="FE7" s="8"/>
      <c r="FG7" s="32"/>
      <c r="FH7" s="8"/>
      <c r="FI7" s="8"/>
      <c r="FK7" s="32"/>
      <c r="FL7" s="8"/>
      <c r="FM7" s="8"/>
      <c r="FN7" s="33"/>
      <c r="FO7" s="12"/>
      <c r="FP7" s="8"/>
      <c r="FQ7" s="8"/>
      <c r="FS7" s="32"/>
      <c r="FT7" s="8"/>
      <c r="FU7" s="8"/>
      <c r="FW7" s="32"/>
      <c r="FX7" s="8"/>
      <c r="FY7" s="8"/>
      <c r="FZ7" s="33"/>
      <c r="GA7" s="12"/>
      <c r="GB7" s="8"/>
      <c r="GC7" s="8"/>
      <c r="GD7" s="33"/>
      <c r="GE7" s="12"/>
      <c r="GF7" s="8"/>
      <c r="GG7" s="8"/>
      <c r="GH7" s="33"/>
      <c r="GI7" s="12"/>
      <c r="GJ7" s="8"/>
      <c r="GK7" s="8"/>
      <c r="GL7" s="33"/>
      <c r="GM7" s="12"/>
      <c r="GN7" s="8"/>
      <c r="GO7" s="8"/>
    </row>
    <row r="8" spans="2:197" ht="16.5">
      <c r="B8" s="29">
        <v>106</v>
      </c>
      <c r="C8" s="9" t="s">
        <v>241</v>
      </c>
      <c r="D8" s="75">
        <f>'[1]1967大同'!$AO9</f>
        <v>0</v>
      </c>
      <c r="E8" s="75">
        <f>'[1]1967大同'!$K9</f>
        <v>0</v>
      </c>
      <c r="F8" s="29">
        <v>206</v>
      </c>
      <c r="G8" s="9" t="s">
        <v>242</v>
      </c>
      <c r="H8" s="75">
        <f>'[1]1967大同'!$AO68</f>
        <v>0</v>
      </c>
      <c r="I8" s="75" t="str">
        <f>'[1]1967大同'!$K68</f>
        <v>Y</v>
      </c>
      <c r="J8" s="29">
        <v>306</v>
      </c>
      <c r="K8" s="9" t="s">
        <v>902</v>
      </c>
      <c r="L8" s="75">
        <f>'[1]1967大同'!$AO130</f>
        <v>0</v>
      </c>
      <c r="M8" s="75" t="str">
        <f>'[1]1967大同'!$K130</f>
        <v>Y</v>
      </c>
      <c r="N8" s="29">
        <v>406</v>
      </c>
      <c r="O8" s="9" t="s">
        <v>243</v>
      </c>
      <c r="P8" s="75">
        <f>'[1]1967大同'!$AO186</f>
        <v>0</v>
      </c>
      <c r="Q8" s="75">
        <f>'[1]1967大同'!$K186</f>
        <v>0</v>
      </c>
      <c r="R8" s="29">
        <v>506</v>
      </c>
      <c r="S8" s="9" t="s">
        <v>244</v>
      </c>
      <c r="T8" s="75">
        <f>'[1]1967大同'!$AO239</f>
        <v>0</v>
      </c>
      <c r="U8" s="75">
        <f>'[1]1967大同'!$K239</f>
        <v>0</v>
      </c>
      <c r="V8" s="29">
        <v>606</v>
      </c>
      <c r="W8" s="9" t="s">
        <v>245</v>
      </c>
      <c r="X8" s="75">
        <f>'[1]1967大同'!$AO293</f>
        <v>0</v>
      </c>
      <c r="Y8" s="75">
        <f>'[1]1967大同'!$K293</f>
        <v>0</v>
      </c>
      <c r="Z8" s="29">
        <v>706</v>
      </c>
      <c r="AA8" s="9" t="s">
        <v>236</v>
      </c>
      <c r="AB8" s="75">
        <f>'[1]1967大同'!$AO350</f>
        <v>0</v>
      </c>
      <c r="AC8" s="75" t="str">
        <f>'[1]1967大同'!$K350</f>
        <v>Y</v>
      </c>
      <c r="AD8" s="29">
        <v>806</v>
      </c>
      <c r="AE8" s="9" t="s">
        <v>247</v>
      </c>
      <c r="AF8" s="75">
        <f>'[1]1967大同'!$AO414</f>
        <v>0</v>
      </c>
      <c r="AG8" s="75">
        <f>'[1]1967大同'!$K414</f>
        <v>0</v>
      </c>
      <c r="AH8" s="29">
        <v>906</v>
      </c>
      <c r="AI8" s="9" t="s">
        <v>248</v>
      </c>
      <c r="AJ8" s="75">
        <f>'[1]1967大同'!$AO473</f>
        <v>0</v>
      </c>
      <c r="AK8" s="75">
        <f>'[1]1967大同'!$K473</f>
        <v>0</v>
      </c>
      <c r="AL8" s="29">
        <v>1006</v>
      </c>
      <c r="AM8" s="9" t="s">
        <v>249</v>
      </c>
      <c r="AN8" s="75">
        <f>'[1]1967大同'!$AO531</f>
        <v>0</v>
      </c>
      <c r="AO8" s="75">
        <f>'[1]1967大同'!$K531</f>
        <v>0</v>
      </c>
      <c r="AP8" s="29">
        <v>1106</v>
      </c>
      <c r="AQ8" s="9" t="s">
        <v>3</v>
      </c>
      <c r="AR8" s="75">
        <f>'[1]1967大同'!$AO584</f>
        <v>0</v>
      </c>
      <c r="AS8" s="75">
        <f>'[1]1967大同'!$K584</f>
        <v>0</v>
      </c>
      <c r="AT8" s="29">
        <v>1206</v>
      </c>
      <c r="AU8" s="9" t="s">
        <v>250</v>
      </c>
      <c r="AV8" s="75">
        <f>'[1]1967大同'!$AO640</f>
        <v>0</v>
      </c>
      <c r="AW8" s="75">
        <f>'[1]1967大同'!$K640</f>
        <v>0</v>
      </c>
      <c r="AX8" s="29">
        <v>1306</v>
      </c>
      <c r="AY8" s="9" t="s">
        <v>884</v>
      </c>
      <c r="AZ8" s="75">
        <f>'[1]1967大同'!$AO698</f>
        <v>0</v>
      </c>
      <c r="BA8" s="75">
        <f>'[1]1967大同'!$K698</f>
        <v>0</v>
      </c>
      <c r="BB8" s="29">
        <v>1406</v>
      </c>
      <c r="BC8" s="9" t="s">
        <v>67</v>
      </c>
      <c r="BD8" s="75">
        <f>'[1]1967大同'!$AO754</f>
        <v>0</v>
      </c>
      <c r="BE8" s="75" t="str">
        <f>'[1]1967大同'!$K754</f>
        <v>Y</v>
      </c>
      <c r="BF8" s="29">
        <v>1506</v>
      </c>
      <c r="BG8" s="9" t="s">
        <v>251</v>
      </c>
      <c r="BH8" s="75">
        <f>'[1]1967大同'!$AO811</f>
        <v>0</v>
      </c>
      <c r="BI8" s="76">
        <f>'[1]1967大同'!$K811</f>
        <v>0</v>
      </c>
      <c r="BJ8" s="18">
        <v>1606</v>
      </c>
      <c r="BK8" s="9" t="s">
        <v>252</v>
      </c>
      <c r="BL8" s="75">
        <f>'[1]1967大同'!$AO9</f>
        <v>0</v>
      </c>
      <c r="BM8" s="76">
        <f>'[1]1967大同'!$K869</f>
        <v>0</v>
      </c>
      <c r="BO8" s="9"/>
      <c r="BS8" s="9"/>
      <c r="BW8" s="31"/>
      <c r="CA8" s="31"/>
      <c r="CE8" s="9"/>
      <c r="CI8" s="31"/>
      <c r="CM8" s="9"/>
      <c r="CQ8" s="31"/>
      <c r="CU8" s="31"/>
      <c r="CV8" s="34"/>
      <c r="CY8" s="9"/>
      <c r="DC8" s="9"/>
      <c r="DG8" s="32"/>
      <c r="DK8" s="32"/>
      <c r="DO8" s="32"/>
      <c r="DS8" s="32"/>
      <c r="DT8" s="8"/>
      <c r="DU8" s="8"/>
      <c r="DW8" s="32"/>
      <c r="DX8" s="8"/>
      <c r="DY8" s="8"/>
      <c r="EA8" s="32"/>
      <c r="EB8" s="8"/>
      <c r="EC8" s="8"/>
      <c r="EE8" s="32"/>
      <c r="EF8" s="8"/>
      <c r="EG8" s="8"/>
      <c r="EI8" s="32"/>
      <c r="EJ8" s="8"/>
      <c r="EK8" s="8"/>
      <c r="EM8" s="32"/>
      <c r="EN8" s="8"/>
      <c r="EO8" s="8"/>
      <c r="EQ8" s="32"/>
      <c r="ER8" s="8"/>
      <c r="ES8" s="8"/>
      <c r="EU8" s="32"/>
      <c r="EV8" s="8"/>
      <c r="EW8" s="8"/>
      <c r="EY8" s="32"/>
      <c r="EZ8" s="8"/>
      <c r="FA8" s="8"/>
      <c r="FC8" s="32"/>
      <c r="FD8" s="8"/>
      <c r="FE8" s="8"/>
      <c r="FG8" s="32"/>
      <c r="FH8" s="8"/>
      <c r="FI8" s="8"/>
      <c r="FK8" s="32"/>
      <c r="FL8" s="8"/>
      <c r="FM8" s="8"/>
      <c r="FN8" s="33"/>
      <c r="FO8" s="12"/>
      <c r="FP8" s="8"/>
      <c r="FQ8" s="8"/>
      <c r="FS8" s="32"/>
      <c r="FT8" s="8"/>
      <c r="FU8" s="8"/>
      <c r="FW8" s="32"/>
      <c r="FX8" s="8"/>
      <c r="FY8" s="8"/>
      <c r="FZ8" s="33"/>
      <c r="GA8" s="12"/>
      <c r="GB8" s="8"/>
      <c r="GC8" s="8"/>
      <c r="GD8" s="33"/>
      <c r="GE8" s="12"/>
      <c r="GF8" s="8"/>
      <c r="GG8" s="8"/>
      <c r="GH8" s="33"/>
      <c r="GI8" s="12"/>
      <c r="GJ8" s="8"/>
      <c r="GK8" s="8"/>
      <c r="GL8" s="33"/>
      <c r="GM8" s="12"/>
      <c r="GN8" s="8"/>
      <c r="GO8" s="8"/>
    </row>
    <row r="9" spans="2:197" ht="16.5">
      <c r="B9" s="29">
        <v>107</v>
      </c>
      <c r="C9" s="9" t="s">
        <v>253</v>
      </c>
      <c r="D9" s="75">
        <f>'[1]1967大同'!$AO10</f>
        <v>0</v>
      </c>
      <c r="E9" s="75">
        <f>'[1]1967大同'!$K10</f>
        <v>0</v>
      </c>
      <c r="F9" s="29">
        <v>207</v>
      </c>
      <c r="G9" s="9" t="s">
        <v>254</v>
      </c>
      <c r="H9" s="75">
        <f>'[1]1967大同'!$AO69</f>
        <v>0</v>
      </c>
      <c r="I9" s="75">
        <f>'[1]1967大同'!$K69</f>
        <v>0</v>
      </c>
      <c r="J9" s="29">
        <v>307</v>
      </c>
      <c r="K9" s="9" t="s">
        <v>805</v>
      </c>
      <c r="L9" s="75">
        <f>'[1]1967大同'!$AO131</f>
        <v>0</v>
      </c>
      <c r="M9" s="75">
        <f>'[1]1967大同'!$K131</f>
        <v>0</v>
      </c>
      <c r="N9" s="29">
        <v>407</v>
      </c>
      <c r="O9" s="9" t="s">
        <v>151</v>
      </c>
      <c r="P9" s="75">
        <f>'[1]1967大同'!$AO187</f>
        <v>0</v>
      </c>
      <c r="Q9" s="75" t="str">
        <f>'[1]1967大同'!$K187</f>
        <v>Y</v>
      </c>
      <c r="R9" s="29">
        <v>507</v>
      </c>
      <c r="S9" s="9" t="s">
        <v>255</v>
      </c>
      <c r="T9" s="75">
        <f>'[1]1967大同'!$AO240</f>
        <v>0</v>
      </c>
      <c r="U9" s="75">
        <f>'[1]1967大同'!$K240</f>
        <v>0</v>
      </c>
      <c r="V9" s="29">
        <v>607</v>
      </c>
      <c r="W9" s="9" t="s">
        <v>256</v>
      </c>
      <c r="X9" s="75">
        <f>'[1]1967大同'!$AO294</f>
        <v>0</v>
      </c>
      <c r="Y9" s="75">
        <f>'[1]1967大同'!$K294</f>
        <v>0</v>
      </c>
      <c r="Z9" s="29">
        <v>707</v>
      </c>
      <c r="AA9" s="9" t="s">
        <v>246</v>
      </c>
      <c r="AB9" s="75">
        <f>'[1]1967大同'!$AO351</f>
        <v>0</v>
      </c>
      <c r="AC9" s="75" t="str">
        <f>'[1]1967大同'!$K351</f>
        <v>Y</v>
      </c>
      <c r="AD9" s="29">
        <v>807</v>
      </c>
      <c r="AE9" s="9" t="s">
        <v>148</v>
      </c>
      <c r="AF9" s="75">
        <f>'[1]1967大同'!$AO415</f>
        <v>0</v>
      </c>
      <c r="AG9" s="75" t="str">
        <f>'[1]1967大同'!$K415</f>
        <v>Y</v>
      </c>
      <c r="AH9" s="29">
        <v>907</v>
      </c>
      <c r="AI9" s="9" t="s">
        <v>49</v>
      </c>
      <c r="AJ9" s="75">
        <f>'[1]1967大同'!$AO474</f>
        <v>0</v>
      </c>
      <c r="AK9" s="75">
        <f>'[1]1967大同'!$K474</f>
        <v>0</v>
      </c>
      <c r="AL9" s="29">
        <v>1007</v>
      </c>
      <c r="AM9" s="9" t="s">
        <v>122</v>
      </c>
      <c r="AN9" s="75">
        <f>'[1]1967大同'!$AO532</f>
        <v>0</v>
      </c>
      <c r="AO9" s="75" t="str">
        <f>'[1]1967大同'!$K532</f>
        <v>Y</v>
      </c>
      <c r="AP9" s="29">
        <v>1107</v>
      </c>
      <c r="AQ9" s="9" t="s">
        <v>82</v>
      </c>
      <c r="AR9" s="75">
        <f>'[1]1967大同'!$AO585</f>
        <v>0</v>
      </c>
      <c r="AS9" s="75" t="str">
        <f>'[1]1967大同'!$K585</f>
        <v>Y</v>
      </c>
      <c r="AT9" s="29">
        <v>1207</v>
      </c>
      <c r="AU9" s="9" t="s">
        <v>887</v>
      </c>
      <c r="AV9" s="75">
        <f>'[1]1967大同'!$AO641</f>
        <v>0</v>
      </c>
      <c r="AW9" s="75" t="str">
        <f>'[1]1967大同'!$K641</f>
        <v>Y</v>
      </c>
      <c r="AX9" s="29">
        <v>1307</v>
      </c>
      <c r="AY9" s="9" t="s">
        <v>258</v>
      </c>
      <c r="AZ9" s="75">
        <f>'[1]1967大同'!$AO699</f>
        <v>0</v>
      </c>
      <c r="BA9" s="75">
        <f>'[1]1967大同'!$K699</f>
        <v>0</v>
      </c>
      <c r="BB9" s="29">
        <v>1407</v>
      </c>
      <c r="BC9" s="9" t="s">
        <v>86</v>
      </c>
      <c r="BD9" s="75">
        <f>'[1]1967大同'!$AO755</f>
        <v>0</v>
      </c>
      <c r="BE9" s="75" t="str">
        <f>'[1]1967大同'!$K755</f>
        <v>Y</v>
      </c>
      <c r="BF9" s="29">
        <v>1507</v>
      </c>
      <c r="BG9" s="9" t="s">
        <v>875</v>
      </c>
      <c r="BH9" s="75">
        <f>'[1]1967大同'!$AO812</f>
        <v>0</v>
      </c>
      <c r="BI9" s="76" t="str">
        <f>'[1]1967大同'!$K812</f>
        <v>Y</v>
      </c>
      <c r="BJ9" s="18">
        <v>1607</v>
      </c>
      <c r="BK9" s="9" t="s">
        <v>259</v>
      </c>
      <c r="BL9" s="75">
        <f>'[1]1967大同'!$AO10</f>
        <v>0</v>
      </c>
      <c r="BM9" s="76">
        <f>'[1]1967大同'!$K870</f>
        <v>0</v>
      </c>
      <c r="BO9" s="31"/>
      <c r="BS9" s="31"/>
      <c r="BW9" s="31"/>
      <c r="CA9" s="31"/>
      <c r="CE9" s="31"/>
      <c r="CI9" s="31"/>
      <c r="CM9" s="9"/>
      <c r="CQ9" s="9"/>
      <c r="CU9" s="9"/>
      <c r="CY9" s="9"/>
      <c r="DC9" s="9"/>
      <c r="DG9" s="32"/>
      <c r="DK9" s="32"/>
      <c r="DO9" s="32"/>
      <c r="DS9" s="32"/>
      <c r="DT9" s="8"/>
      <c r="DU9" s="8"/>
      <c r="DW9" s="32"/>
      <c r="DX9" s="8"/>
      <c r="DY9" s="8"/>
      <c r="EA9" s="32"/>
      <c r="EB9" s="8"/>
      <c r="EC9" s="8"/>
      <c r="EE9" s="32"/>
      <c r="EF9" s="8"/>
      <c r="EG9" s="8"/>
      <c r="EI9" s="32"/>
      <c r="EJ9" s="8"/>
      <c r="EK9" s="8"/>
      <c r="EM9" s="32"/>
      <c r="EN9" s="8"/>
      <c r="EO9" s="8"/>
      <c r="EQ9" s="32"/>
      <c r="ER9" s="8"/>
      <c r="ES9" s="8"/>
      <c r="EU9" s="32"/>
      <c r="EV9" s="8"/>
      <c r="EW9" s="8"/>
      <c r="EY9" s="32"/>
      <c r="EZ9" s="8"/>
      <c r="FA9" s="8"/>
      <c r="FC9" s="32"/>
      <c r="FD9" s="8"/>
      <c r="FE9" s="8"/>
      <c r="FG9" s="32"/>
      <c r="FH9" s="8"/>
      <c r="FI9" s="8"/>
      <c r="FK9" s="32"/>
      <c r="FL9" s="8"/>
      <c r="FM9" s="8"/>
      <c r="FN9" s="33"/>
      <c r="FO9" s="12"/>
      <c r="FP9" s="8"/>
      <c r="FQ9" s="8"/>
      <c r="FS9" s="32"/>
      <c r="FT9" s="8"/>
      <c r="FU9" s="8"/>
      <c r="FW9" s="32"/>
      <c r="FX9" s="8"/>
      <c r="FY9" s="8"/>
      <c r="FZ9" s="33"/>
      <c r="GA9" s="12"/>
      <c r="GB9" s="8"/>
      <c r="GC9" s="8"/>
      <c r="GD9" s="33"/>
      <c r="GE9" s="12"/>
      <c r="GF9" s="8"/>
      <c r="GG9" s="8"/>
      <c r="GH9" s="33"/>
      <c r="GI9" s="12"/>
      <c r="GJ9" s="8"/>
      <c r="GK9" s="8"/>
      <c r="GL9" s="33"/>
      <c r="GM9" s="12"/>
      <c r="GN9" s="8"/>
      <c r="GO9" s="8"/>
    </row>
    <row r="10" spans="2:197" ht="16.5">
      <c r="B10" s="29">
        <v>108</v>
      </c>
      <c r="C10" s="9" t="s">
        <v>177</v>
      </c>
      <c r="D10" s="75">
        <f>'[1]1967大同'!$AO11</f>
        <v>0</v>
      </c>
      <c r="E10" s="75">
        <f>'[1]1967大同'!$K11</f>
        <v>0</v>
      </c>
      <c r="F10" s="29">
        <v>208</v>
      </c>
      <c r="G10" s="9" t="s">
        <v>260</v>
      </c>
      <c r="H10" s="75">
        <f>'[1]1967大同'!$AO70</f>
        <v>0</v>
      </c>
      <c r="I10" s="75">
        <f>'[1]1967大同'!$K70</f>
        <v>0</v>
      </c>
      <c r="J10" s="29">
        <v>308</v>
      </c>
      <c r="K10" s="9" t="s">
        <v>261</v>
      </c>
      <c r="L10" s="75">
        <f>'[1]1967大同'!$AO132</f>
        <v>0</v>
      </c>
      <c r="M10" s="75">
        <f>'[1]1967大同'!$K132</f>
        <v>0</v>
      </c>
      <c r="N10" s="29">
        <v>408</v>
      </c>
      <c r="O10" s="9" t="s">
        <v>840</v>
      </c>
      <c r="P10" s="75">
        <f>'[1]1967大同'!$AO188</f>
        <v>0</v>
      </c>
      <c r="Q10" s="75">
        <f>'[1]1967大同'!$K188</f>
        <v>0</v>
      </c>
      <c r="R10" s="29">
        <v>508</v>
      </c>
      <c r="S10" s="9" t="s">
        <v>101</v>
      </c>
      <c r="T10" s="75">
        <f>'[1]1967大同'!$AO241</f>
        <v>0</v>
      </c>
      <c r="U10" s="75">
        <f>'[1]1967大同'!$K241</f>
        <v>0</v>
      </c>
      <c r="V10" s="29">
        <v>608</v>
      </c>
      <c r="W10" s="9" t="s">
        <v>262</v>
      </c>
      <c r="X10" s="75">
        <f>'[1]1967大同'!$AO295</f>
        <v>0</v>
      </c>
      <c r="Y10" s="75">
        <f>'[1]1967大同'!$K295</f>
        <v>0</v>
      </c>
      <c r="Z10" s="29">
        <v>708</v>
      </c>
      <c r="AA10" s="9" t="s">
        <v>257</v>
      </c>
      <c r="AB10" s="75">
        <f>'[1]1967大同'!$AO352</f>
        <v>0</v>
      </c>
      <c r="AC10" s="75" t="str">
        <f>'[1]1967大同'!$K352</f>
        <v>Y</v>
      </c>
      <c r="AD10" s="29">
        <v>808</v>
      </c>
      <c r="AE10" s="9" t="s">
        <v>264</v>
      </c>
      <c r="AF10" s="75">
        <f>'[1]1967大同'!$AO416</f>
        <v>0</v>
      </c>
      <c r="AG10" s="75">
        <f>'[1]1967大同'!$K416</f>
        <v>0</v>
      </c>
      <c r="AH10" s="29">
        <v>908</v>
      </c>
      <c r="AI10" s="9" t="s">
        <v>265</v>
      </c>
      <c r="AJ10" s="75">
        <f>'[1]1967大同'!$AO475</f>
        <v>0</v>
      </c>
      <c r="AK10" s="75">
        <f>'[1]1967大同'!$K475</f>
        <v>0</v>
      </c>
      <c r="AL10" s="29">
        <v>1008</v>
      </c>
      <c r="AM10" s="9" t="s">
        <v>718</v>
      </c>
      <c r="AN10" s="75">
        <f>'[1]1967大同'!$AO533</f>
        <v>0</v>
      </c>
      <c r="AO10" s="75">
        <f>'[1]1967大同'!$K533</f>
        <v>0</v>
      </c>
      <c r="AP10" s="29">
        <v>1108</v>
      </c>
      <c r="AQ10" s="9" t="s">
        <v>266</v>
      </c>
      <c r="AR10" s="75">
        <f>'[1]1967大同'!$AO586</f>
        <v>0</v>
      </c>
      <c r="AS10" s="75">
        <f>'[1]1967大同'!$K586</f>
        <v>0</v>
      </c>
      <c r="AT10" s="29">
        <v>1208</v>
      </c>
      <c r="AU10" s="9" t="s">
        <v>267</v>
      </c>
      <c r="AV10" s="75">
        <f>'[1]1967大同'!$AO642</f>
        <v>0</v>
      </c>
      <c r="AW10" s="75">
        <f>'[1]1967大同'!$K642</f>
        <v>0</v>
      </c>
      <c r="AX10" s="29">
        <v>1308</v>
      </c>
      <c r="AY10" s="9" t="s">
        <v>268</v>
      </c>
      <c r="AZ10" s="75">
        <f>'[1]1967大同'!$AO700</f>
        <v>0</v>
      </c>
      <c r="BA10" s="75">
        <f>'[1]1967大同'!$K700</f>
        <v>0</v>
      </c>
      <c r="BB10" s="29">
        <v>1408</v>
      </c>
      <c r="BC10" s="9" t="s">
        <v>269</v>
      </c>
      <c r="BD10" s="75">
        <f>'[1]1967大同'!$AO756</f>
        <v>0</v>
      </c>
      <c r="BE10" s="75">
        <f>'[1]1967大同'!$K756</f>
        <v>0</v>
      </c>
      <c r="BF10" s="29">
        <v>1508</v>
      </c>
      <c r="BG10" s="9" t="s">
        <v>117</v>
      </c>
      <c r="BH10" s="75">
        <f>'[1]1967大同'!$AO813</f>
        <v>0</v>
      </c>
      <c r="BI10" s="76" t="str">
        <f>'[1]1967大同'!$K813</f>
        <v>Y</v>
      </c>
      <c r="BJ10" s="18">
        <v>1608</v>
      </c>
      <c r="BK10" s="9" t="s">
        <v>845</v>
      </c>
      <c r="BL10" s="75">
        <f>'[1]1967大同'!$AO11</f>
        <v>0</v>
      </c>
      <c r="BM10" s="76">
        <f>'[1]1967大同'!$K871</f>
        <v>0</v>
      </c>
      <c r="BO10" s="31"/>
      <c r="BS10" s="9"/>
      <c r="BW10" s="9"/>
      <c r="CA10" s="9"/>
      <c r="CE10" s="9"/>
      <c r="CI10" s="9"/>
      <c r="CM10" s="9"/>
      <c r="CQ10" s="9"/>
      <c r="CU10" s="9"/>
      <c r="CY10" s="31"/>
      <c r="DC10" s="9"/>
      <c r="DG10" s="9"/>
      <c r="DK10" s="9"/>
      <c r="DO10" s="32"/>
      <c r="DS10" s="32"/>
      <c r="DT10" s="8"/>
      <c r="DU10" s="8"/>
      <c r="DW10" s="32"/>
      <c r="DX10" s="8"/>
      <c r="DY10" s="8"/>
      <c r="EA10" s="32"/>
      <c r="EB10" s="8"/>
      <c r="EC10" s="8"/>
      <c r="EE10" s="32"/>
      <c r="EF10" s="8"/>
      <c r="EG10" s="8"/>
      <c r="EI10" s="32"/>
      <c r="EJ10" s="8"/>
      <c r="EK10" s="8"/>
      <c r="EM10" s="32"/>
      <c r="EN10" s="8"/>
      <c r="EO10" s="8"/>
      <c r="EQ10" s="32"/>
      <c r="ER10" s="8"/>
      <c r="ES10" s="8"/>
      <c r="EU10" s="32"/>
      <c r="EV10" s="8"/>
      <c r="EW10" s="8"/>
      <c r="EY10" s="32"/>
      <c r="EZ10" s="8"/>
      <c r="FA10" s="8"/>
      <c r="FC10" s="32"/>
      <c r="FD10" s="8"/>
      <c r="FE10" s="8"/>
      <c r="FG10" s="32"/>
      <c r="FH10" s="8"/>
      <c r="FI10" s="8"/>
      <c r="FK10" s="32"/>
      <c r="FL10" s="8"/>
      <c r="FM10" s="8"/>
      <c r="FN10" s="33"/>
      <c r="FO10" s="12"/>
      <c r="FP10" s="8"/>
      <c r="FQ10" s="8"/>
      <c r="FS10" s="32"/>
      <c r="FT10" s="8"/>
      <c r="FU10" s="8"/>
      <c r="FW10" s="32"/>
      <c r="FX10" s="8"/>
      <c r="FY10" s="8"/>
      <c r="FZ10" s="33"/>
      <c r="GA10" s="12"/>
      <c r="GB10" s="8"/>
      <c r="GC10" s="8"/>
      <c r="GD10" s="33"/>
      <c r="GE10" s="12"/>
      <c r="GF10" s="8"/>
      <c r="GG10" s="8"/>
      <c r="GH10" s="33"/>
      <c r="GI10" s="12"/>
      <c r="GJ10" s="8"/>
      <c r="GK10" s="8"/>
      <c r="GL10" s="33"/>
      <c r="GM10" s="12"/>
      <c r="GN10" s="8"/>
      <c r="GO10" s="8"/>
    </row>
    <row r="11" spans="2:197" ht="16.5">
      <c r="B11" s="29">
        <v>109</v>
      </c>
      <c r="C11" s="9" t="s">
        <v>270</v>
      </c>
      <c r="D11" s="75">
        <f>'[1]1967大同'!$AO12</f>
        <v>0</v>
      </c>
      <c r="E11" s="75" t="str">
        <f>'[1]1967大同'!$K12</f>
        <v>Y</v>
      </c>
      <c r="F11" s="29">
        <v>209</v>
      </c>
      <c r="G11" s="9" t="s">
        <v>271</v>
      </c>
      <c r="H11" s="75">
        <f>'[1]1967大同'!$AO71</f>
        <v>0</v>
      </c>
      <c r="I11" s="75" t="str">
        <f>'[1]1967大同'!$K71</f>
        <v>Y</v>
      </c>
      <c r="J11" s="29">
        <v>309</v>
      </c>
      <c r="K11" s="9" t="s">
        <v>115</v>
      </c>
      <c r="L11" s="75">
        <f>'[1]1967大同'!$AO133</f>
        <v>0</v>
      </c>
      <c r="M11" s="75" t="str">
        <f>'[1]1967大同'!$K133</f>
        <v>Y</v>
      </c>
      <c r="N11" s="29">
        <v>409</v>
      </c>
      <c r="O11" s="9" t="s">
        <v>272</v>
      </c>
      <c r="P11" s="75">
        <f>'[1]1967大同'!$AO189</f>
        <v>0</v>
      </c>
      <c r="Q11" s="75">
        <f>'[1]1967大同'!$K189</f>
        <v>0</v>
      </c>
      <c r="R11" s="29">
        <v>509</v>
      </c>
      <c r="S11" s="9" t="s">
        <v>273</v>
      </c>
      <c r="T11" s="75">
        <f>'[1]1967大同'!$AO242</f>
        <v>0</v>
      </c>
      <c r="U11" s="75">
        <f>'[1]1967大同'!$K242</f>
        <v>0</v>
      </c>
      <c r="V11" s="29">
        <v>609</v>
      </c>
      <c r="W11" s="9" t="s">
        <v>744</v>
      </c>
      <c r="X11" s="75">
        <f>'[1]1967大同'!$AO296</f>
        <v>0</v>
      </c>
      <c r="Y11" s="75">
        <f>'[1]1967大同'!$K296</f>
        <v>0</v>
      </c>
      <c r="Z11" s="29">
        <v>709</v>
      </c>
      <c r="AA11" s="9" t="s">
        <v>263</v>
      </c>
      <c r="AB11" s="75">
        <f>'[1]1967大同'!$AO353</f>
        <v>0</v>
      </c>
      <c r="AC11" s="75">
        <f>'[1]1967大同'!$K353</f>
        <v>0</v>
      </c>
      <c r="AD11" s="29">
        <v>809</v>
      </c>
      <c r="AE11" s="9" t="s">
        <v>121</v>
      </c>
      <c r="AF11" s="75">
        <f>'[1]1967大同'!$AO417</f>
        <v>0</v>
      </c>
      <c r="AG11" s="75" t="str">
        <f>'[1]1967大同'!$K417</f>
        <v>Y</v>
      </c>
      <c r="AH11" s="29">
        <v>909</v>
      </c>
      <c r="AI11" s="9" t="s">
        <v>735</v>
      </c>
      <c r="AJ11" s="75">
        <f>'[1]1967大同'!$AO476</f>
        <v>0</v>
      </c>
      <c r="AK11" s="75">
        <f>'[1]1967大同'!$K476</f>
        <v>0</v>
      </c>
      <c r="AL11" s="29">
        <v>1009</v>
      </c>
      <c r="AM11" s="9" t="s">
        <v>19</v>
      </c>
      <c r="AN11" s="75">
        <f>'[1]1967大同'!$AO534</f>
        <v>0</v>
      </c>
      <c r="AO11" s="75">
        <f>'[1]1967大同'!$K534</f>
        <v>0</v>
      </c>
      <c r="AP11" s="29">
        <v>1109</v>
      </c>
      <c r="AQ11" s="9" t="s">
        <v>834</v>
      </c>
      <c r="AR11" s="75">
        <f>'[1]1967大同'!$AO587</f>
        <v>0</v>
      </c>
      <c r="AS11" s="75">
        <f>'[1]1967大同'!$K587</f>
        <v>0</v>
      </c>
      <c r="AT11" s="29">
        <v>1208</v>
      </c>
      <c r="AU11" s="9" t="s">
        <v>103</v>
      </c>
      <c r="AV11" s="75">
        <f>'[1]1967大同'!$AO643</f>
        <v>0</v>
      </c>
      <c r="AW11" s="75">
        <f>'[1]1967大同'!$K643</f>
        <v>0</v>
      </c>
      <c r="AX11" s="29">
        <v>1309</v>
      </c>
      <c r="AY11" s="9" t="s">
        <v>141</v>
      </c>
      <c r="AZ11" s="75">
        <f>'[1]1967大同'!$AO701</f>
        <v>0</v>
      </c>
      <c r="BA11" s="75">
        <f>'[1]1967大同'!$K701</f>
        <v>0</v>
      </c>
      <c r="BB11" s="29">
        <v>1409</v>
      </c>
      <c r="BC11" s="9" t="s">
        <v>874</v>
      </c>
      <c r="BD11" s="75">
        <f>'[1]1967大同'!$AO757</f>
        <v>0</v>
      </c>
      <c r="BE11" s="75">
        <f>'[1]1967大同'!$K757</f>
        <v>0</v>
      </c>
      <c r="BF11" s="29">
        <v>1509</v>
      </c>
      <c r="BG11" s="9" t="s">
        <v>792</v>
      </c>
      <c r="BH11" s="75">
        <f>'[1]1967大同'!$AO814</f>
        <v>0</v>
      </c>
      <c r="BI11" s="76" t="str">
        <f>'[1]1967大同'!$K814</f>
        <v>Y</v>
      </c>
      <c r="BJ11" s="18">
        <v>1609</v>
      </c>
      <c r="BK11" s="9" t="s">
        <v>861</v>
      </c>
      <c r="BL11" s="75">
        <f>'[1]1967大同'!$AO12</f>
        <v>0</v>
      </c>
      <c r="BM11" s="76" t="str">
        <f>'[1]1967大同'!$K872</f>
        <v>Y</v>
      </c>
      <c r="BO11" s="9"/>
      <c r="BS11" s="31"/>
      <c r="BW11" s="9"/>
      <c r="CA11" s="31"/>
      <c r="CE11" s="31"/>
      <c r="CI11" s="31"/>
      <c r="CM11" s="31"/>
      <c r="CQ11" s="9"/>
      <c r="CU11" s="31"/>
      <c r="CY11" s="31"/>
      <c r="DC11" s="9"/>
      <c r="DG11" s="32"/>
      <c r="DK11" s="32"/>
      <c r="DO11" s="32"/>
      <c r="DS11" s="32"/>
      <c r="DT11" s="8"/>
      <c r="DU11" s="8"/>
      <c r="DW11" s="32"/>
      <c r="DX11" s="8"/>
      <c r="DY11" s="8"/>
      <c r="EA11" s="32"/>
      <c r="EB11" s="8"/>
      <c r="EC11" s="8"/>
      <c r="EE11" s="32"/>
      <c r="EF11" s="8"/>
      <c r="EG11" s="8"/>
      <c r="EI11" s="32"/>
      <c r="EJ11" s="8"/>
      <c r="EK11" s="8"/>
      <c r="EM11" s="32"/>
      <c r="EN11" s="8"/>
      <c r="EO11" s="8"/>
      <c r="EQ11" s="32"/>
      <c r="ER11" s="8"/>
      <c r="ES11" s="8"/>
      <c r="EU11" s="32"/>
      <c r="EV11" s="8"/>
      <c r="EW11" s="8"/>
      <c r="EY11" s="32"/>
      <c r="EZ11" s="8"/>
      <c r="FA11" s="8"/>
      <c r="FC11" s="32"/>
      <c r="FD11" s="8"/>
      <c r="FE11" s="8"/>
      <c r="FG11" s="32"/>
      <c r="FH11" s="8"/>
      <c r="FI11" s="8"/>
      <c r="FK11" s="32"/>
      <c r="FL11" s="8"/>
      <c r="FM11" s="8"/>
      <c r="FN11" s="33"/>
      <c r="FO11" s="12"/>
      <c r="FP11" s="8"/>
      <c r="FQ11" s="8"/>
      <c r="FS11" s="32"/>
      <c r="FT11" s="8"/>
      <c r="FU11" s="8"/>
      <c r="FW11" s="32"/>
      <c r="FX11" s="8"/>
      <c r="FY11" s="8"/>
      <c r="FZ11" s="33"/>
      <c r="GA11" s="12"/>
      <c r="GB11" s="8"/>
      <c r="GC11" s="8"/>
      <c r="GD11" s="33"/>
      <c r="GE11" s="12"/>
      <c r="GF11" s="8"/>
      <c r="GG11" s="8"/>
      <c r="GH11" s="33"/>
      <c r="GI11" s="12"/>
      <c r="GJ11" s="8"/>
      <c r="GK11" s="8"/>
      <c r="GL11" s="33"/>
      <c r="GM11" s="12"/>
      <c r="GN11" s="8"/>
      <c r="GO11" s="8"/>
    </row>
    <row r="12" spans="2:197" ht="16.5">
      <c r="B12" s="29">
        <v>110</v>
      </c>
      <c r="C12" s="9" t="s">
        <v>275</v>
      </c>
      <c r="D12" s="75">
        <f>'[1]1967大同'!$AO13</f>
        <v>0</v>
      </c>
      <c r="E12" s="75" t="str">
        <f>'[1]1967大同'!$K13</f>
        <v>Y</v>
      </c>
      <c r="F12" s="29">
        <v>210</v>
      </c>
      <c r="G12" s="9" t="s">
        <v>276</v>
      </c>
      <c r="H12" s="75">
        <f>'[1]1967大同'!$AO72</f>
        <v>0</v>
      </c>
      <c r="I12" s="75" t="str">
        <f>'[1]1967大同'!$K72</f>
        <v>Y</v>
      </c>
      <c r="J12" s="29">
        <v>310</v>
      </c>
      <c r="K12" s="9" t="s">
        <v>277</v>
      </c>
      <c r="L12" s="75">
        <f>'[1]1967大同'!$AO134</f>
        <v>0</v>
      </c>
      <c r="M12" s="75">
        <f>'[1]1967大同'!$K134</f>
        <v>0</v>
      </c>
      <c r="N12" s="29">
        <v>410</v>
      </c>
      <c r="O12" s="9" t="s">
        <v>278</v>
      </c>
      <c r="P12" s="75">
        <f>'[1]1967大同'!$AO190</f>
        <v>0</v>
      </c>
      <c r="Q12" s="75">
        <f>'[1]1967大同'!$K190</f>
        <v>0</v>
      </c>
      <c r="R12" s="29">
        <v>510</v>
      </c>
      <c r="S12" s="9" t="s">
        <v>134</v>
      </c>
      <c r="T12" s="75">
        <f>'[1]1967大同'!$AO243</f>
        <v>0</v>
      </c>
      <c r="U12" s="75">
        <f>'[1]1967大同'!$K243</f>
        <v>0</v>
      </c>
      <c r="V12" s="29">
        <v>610</v>
      </c>
      <c r="W12" s="9" t="s">
        <v>279</v>
      </c>
      <c r="X12" s="75">
        <f>'[1]1967大同'!$AO297</f>
        <v>0</v>
      </c>
      <c r="Y12" s="75">
        <f>'[1]1967大同'!$K297</f>
        <v>0</v>
      </c>
      <c r="Z12" s="29">
        <v>710</v>
      </c>
      <c r="AA12" s="9" t="s">
        <v>274</v>
      </c>
      <c r="AB12" s="75">
        <f>'[1]1967大同'!$AO354</f>
        <v>0</v>
      </c>
      <c r="AC12" s="75">
        <f>'[1]1967大同'!$K354</f>
        <v>0</v>
      </c>
      <c r="AD12" s="29">
        <v>810</v>
      </c>
      <c r="AE12" s="9" t="s">
        <v>119</v>
      </c>
      <c r="AF12" s="75">
        <f>'[1]1967大同'!$AO418</f>
        <v>0</v>
      </c>
      <c r="AG12" s="75" t="str">
        <f>'[1]1967大同'!$K418</f>
        <v>Y</v>
      </c>
      <c r="AH12" s="29">
        <v>910</v>
      </c>
      <c r="AI12" s="9" t="s">
        <v>788</v>
      </c>
      <c r="AJ12" s="75">
        <f>'[1]1967大同'!$AO477</f>
        <v>0</v>
      </c>
      <c r="AK12" s="75">
        <f>'[1]1967大同'!$K477</f>
        <v>0</v>
      </c>
      <c r="AL12" s="29">
        <v>1010</v>
      </c>
      <c r="AM12" s="9" t="s">
        <v>281</v>
      </c>
      <c r="AN12" s="75">
        <f>'[1]1967大同'!$AO535</f>
        <v>0</v>
      </c>
      <c r="AO12" s="75">
        <f>'[1]1967大同'!$K535</f>
        <v>0</v>
      </c>
      <c r="AP12" s="29">
        <v>1110</v>
      </c>
      <c r="AQ12" s="9" t="s">
        <v>142</v>
      </c>
      <c r="AR12" s="75">
        <f>'[1]1967大同'!$AO588</f>
        <v>0</v>
      </c>
      <c r="AS12" s="75">
        <f>'[1]1967大同'!$K588</f>
        <v>0</v>
      </c>
      <c r="AT12" s="29">
        <v>1209</v>
      </c>
      <c r="AU12" s="9" t="s">
        <v>282</v>
      </c>
      <c r="AV12" s="75">
        <f>'[1]1967大同'!$AO644</f>
        <v>0</v>
      </c>
      <c r="AW12" s="75">
        <f>'[1]1967大同'!$K644</f>
        <v>0</v>
      </c>
      <c r="AX12" s="29">
        <v>1310</v>
      </c>
      <c r="AY12" s="9" t="s">
        <v>283</v>
      </c>
      <c r="AZ12" s="75">
        <f>'[1]1967大同'!$AO702</f>
        <v>0</v>
      </c>
      <c r="BA12" s="75">
        <f>'[1]1967大同'!$K702</f>
        <v>0</v>
      </c>
      <c r="BB12" s="29">
        <v>1410</v>
      </c>
      <c r="BC12" s="9" t="s">
        <v>284</v>
      </c>
      <c r="BD12" s="75">
        <f>'[1]1967大同'!$AO758</f>
        <v>0</v>
      </c>
      <c r="BE12" s="75">
        <f>'[1]1967大同'!$K758</f>
        <v>0</v>
      </c>
      <c r="BF12" s="29">
        <v>1510</v>
      </c>
      <c r="BG12" s="9" t="s">
        <v>894</v>
      </c>
      <c r="BH12" s="75">
        <f>'[1]1967大同'!$AO815</f>
        <v>0</v>
      </c>
      <c r="BI12" s="76" t="str">
        <f>'[1]1967大同'!$K815</f>
        <v>Y</v>
      </c>
      <c r="BJ12" s="18">
        <v>1610</v>
      </c>
      <c r="BK12" s="9" t="s">
        <v>31</v>
      </c>
      <c r="BL12" s="75">
        <f>'[1]1967大同'!$AO13</f>
        <v>0</v>
      </c>
      <c r="BM12" s="76">
        <f>'[1]1967大同'!$K873</f>
        <v>0</v>
      </c>
      <c r="BO12" s="9"/>
      <c r="BS12" s="31"/>
      <c r="BW12" s="31"/>
      <c r="CA12" s="9"/>
      <c r="CE12" s="9"/>
      <c r="CI12" s="31"/>
      <c r="CM12" s="31"/>
      <c r="CQ12" s="9"/>
      <c r="CU12" s="9"/>
      <c r="CY12" s="31"/>
      <c r="DC12" s="9"/>
      <c r="DG12" s="32"/>
      <c r="DK12" s="32"/>
      <c r="DO12" s="32"/>
      <c r="DS12" s="32"/>
      <c r="DT12" s="8"/>
      <c r="DU12" s="8"/>
      <c r="DW12" s="32"/>
      <c r="DX12" s="8"/>
      <c r="DY12" s="8"/>
      <c r="EA12" s="32"/>
      <c r="EB12" s="8"/>
      <c r="EC12" s="8"/>
      <c r="EE12" s="32"/>
      <c r="EF12" s="8"/>
      <c r="EG12" s="8"/>
      <c r="EI12" s="32"/>
      <c r="EJ12" s="8"/>
      <c r="EK12" s="8"/>
      <c r="EM12" s="32"/>
      <c r="EN12" s="8"/>
      <c r="EO12" s="8"/>
      <c r="EQ12" s="32"/>
      <c r="ER12" s="8"/>
      <c r="ES12" s="8"/>
      <c r="EU12" s="32"/>
      <c r="EV12" s="8"/>
      <c r="EW12" s="8"/>
      <c r="EY12" s="32"/>
      <c r="EZ12" s="8"/>
      <c r="FA12" s="8"/>
      <c r="FC12" s="32"/>
      <c r="FD12" s="8"/>
      <c r="FE12" s="8"/>
      <c r="FG12" s="32"/>
      <c r="FH12" s="8"/>
      <c r="FI12" s="8"/>
      <c r="FK12" s="32"/>
      <c r="FL12" s="8"/>
      <c r="FM12" s="8"/>
      <c r="FN12" s="33"/>
      <c r="FO12" s="12"/>
      <c r="FP12" s="8"/>
      <c r="FQ12" s="8"/>
      <c r="FS12" s="32"/>
      <c r="FT12" s="8"/>
      <c r="FU12" s="8"/>
      <c r="FW12" s="32"/>
      <c r="FX12" s="8"/>
      <c r="FY12" s="8"/>
      <c r="FZ12" s="33"/>
      <c r="GA12" s="12"/>
      <c r="GB12" s="8"/>
      <c r="GC12" s="8"/>
      <c r="GD12" s="33"/>
      <c r="GE12" s="12"/>
      <c r="GF12" s="8"/>
      <c r="GG12" s="8"/>
      <c r="GH12" s="33"/>
      <c r="GI12" s="12"/>
      <c r="GJ12" s="8"/>
      <c r="GK12" s="8"/>
      <c r="GL12" s="33"/>
      <c r="GM12" s="12"/>
      <c r="GN12" s="8"/>
      <c r="GO12" s="8"/>
    </row>
    <row r="13" spans="2:197" ht="16.5">
      <c r="B13" s="29">
        <v>111</v>
      </c>
      <c r="C13" s="9" t="s">
        <v>285</v>
      </c>
      <c r="D13" s="75">
        <f>'[1]1967大同'!$AO14</f>
        <v>0</v>
      </c>
      <c r="E13" s="75" t="str">
        <f>'[1]1967大同'!$K14</f>
        <v>Y</v>
      </c>
      <c r="F13" s="29">
        <v>211</v>
      </c>
      <c r="G13" s="9" t="s">
        <v>55</v>
      </c>
      <c r="H13" s="75">
        <f>'[1]1967大同'!$AO73</f>
        <v>0</v>
      </c>
      <c r="I13" s="75" t="str">
        <f>'[1]1967大同'!$K73</f>
        <v>Y</v>
      </c>
      <c r="J13" s="29">
        <v>311</v>
      </c>
      <c r="K13" s="9" t="s">
        <v>843</v>
      </c>
      <c r="L13" s="75">
        <f>'[1]1967大同'!$AO135</f>
        <v>0</v>
      </c>
      <c r="M13" s="75">
        <f>'[1]1967大同'!$K135</f>
        <v>0</v>
      </c>
      <c r="N13" s="29">
        <v>411</v>
      </c>
      <c r="O13" s="9" t="s">
        <v>286</v>
      </c>
      <c r="P13" s="75">
        <f>'[1]1967大同'!$AO191</f>
        <v>0</v>
      </c>
      <c r="Q13" s="75">
        <f>'[1]1967大同'!$K191</f>
        <v>0</v>
      </c>
      <c r="R13" s="29">
        <v>511</v>
      </c>
      <c r="S13" s="9" t="s">
        <v>287</v>
      </c>
      <c r="T13" s="75">
        <f>'[1]1967大同'!$AO244</f>
        <v>0</v>
      </c>
      <c r="U13" s="75">
        <f>'[1]1967大同'!$K244</f>
        <v>0</v>
      </c>
      <c r="V13" s="29">
        <v>611</v>
      </c>
      <c r="W13" s="9" t="s">
        <v>745</v>
      </c>
      <c r="X13" s="75">
        <f>'[1]1967大同'!$AO298</f>
        <v>0</v>
      </c>
      <c r="Y13" s="75" t="str">
        <f>'[1]1967大同'!$K298</f>
        <v>Y</v>
      </c>
      <c r="Z13" s="29">
        <v>711</v>
      </c>
      <c r="AA13" s="9" t="s">
        <v>280</v>
      </c>
      <c r="AB13" s="75">
        <f>'[1]1967大同'!$AO355</f>
        <v>0</v>
      </c>
      <c r="AC13" s="75">
        <f>'[1]1967大同'!$K355</f>
        <v>0</v>
      </c>
      <c r="AD13" s="29">
        <v>811</v>
      </c>
      <c r="AE13" s="9" t="s">
        <v>289</v>
      </c>
      <c r="AF13" s="75">
        <f>'[1]1967大同'!$AO419</f>
        <v>0</v>
      </c>
      <c r="AG13" s="75">
        <f>'[1]1967大同'!$K419</f>
        <v>0</v>
      </c>
      <c r="AH13" s="29">
        <v>911</v>
      </c>
      <c r="AI13" s="9" t="s">
        <v>290</v>
      </c>
      <c r="AJ13" s="75">
        <f>'[1]1967大同'!$AO478</f>
        <v>0</v>
      </c>
      <c r="AK13" s="75">
        <f>'[1]1967大同'!$K478</f>
        <v>0</v>
      </c>
      <c r="AL13" s="29">
        <v>1011</v>
      </c>
      <c r="AM13" s="9" t="s">
        <v>291</v>
      </c>
      <c r="AN13" s="75">
        <f>'[1]1967大同'!$AO536</f>
        <v>0</v>
      </c>
      <c r="AO13" s="75">
        <f>'[1]1967大同'!$K536</f>
        <v>0</v>
      </c>
      <c r="AP13" s="29">
        <v>1111</v>
      </c>
      <c r="AQ13" s="9" t="s">
        <v>292</v>
      </c>
      <c r="AR13" s="75">
        <f>'[1]1967大同'!$AO589</f>
        <v>0</v>
      </c>
      <c r="AS13" s="75">
        <f>'[1]1967大同'!$K589</f>
        <v>0</v>
      </c>
      <c r="AT13" s="29">
        <v>1210</v>
      </c>
      <c r="AU13" s="9" t="s">
        <v>762</v>
      </c>
      <c r="AV13" s="75">
        <f>'[1]1967大同'!$AO645</f>
        <v>0</v>
      </c>
      <c r="AW13" s="75">
        <f>'[1]1967大同'!$K645</f>
        <v>0</v>
      </c>
      <c r="AX13" s="29">
        <v>1311</v>
      </c>
      <c r="AY13" s="9" t="s">
        <v>293</v>
      </c>
      <c r="AZ13" s="75">
        <f>'[1]1967大同'!$AO703</f>
        <v>0</v>
      </c>
      <c r="BA13" s="75">
        <f>'[1]1967大同'!$K703</f>
        <v>0</v>
      </c>
      <c r="BB13" s="29">
        <v>1411</v>
      </c>
      <c r="BC13" s="9" t="s">
        <v>136</v>
      </c>
      <c r="BD13" s="75">
        <f>'[1]1967大同'!$AO759</f>
        <v>0</v>
      </c>
      <c r="BE13" s="75">
        <f>'[1]1967大同'!$K759</f>
        <v>0</v>
      </c>
      <c r="BF13" s="29">
        <v>1511</v>
      </c>
      <c r="BG13" s="9" t="s">
        <v>294</v>
      </c>
      <c r="BH13" s="75">
        <f>'[1]1967大同'!$AO816</f>
        <v>0</v>
      </c>
      <c r="BI13" s="76">
        <f>'[1]1967大同'!$K816</f>
        <v>0</v>
      </c>
      <c r="BJ13" s="18">
        <v>1611</v>
      </c>
      <c r="BK13" s="9" t="s">
        <v>783</v>
      </c>
      <c r="BL13" s="75">
        <f>'[1]1967大同'!$AO14</f>
        <v>0</v>
      </c>
      <c r="BM13" s="76" t="str">
        <f>'[1]1967大同'!$K874</f>
        <v>Y</v>
      </c>
      <c r="BO13" s="9"/>
      <c r="BS13" s="31"/>
      <c r="BW13" s="31"/>
      <c r="CA13" s="9"/>
      <c r="CE13" s="9"/>
      <c r="CI13" s="31"/>
      <c r="CM13" s="31"/>
      <c r="CQ13" s="31"/>
      <c r="CU13" s="31"/>
      <c r="CY13" s="31"/>
      <c r="DC13" s="9"/>
      <c r="DG13" s="32"/>
      <c r="DK13" s="9"/>
      <c r="DO13" s="32"/>
      <c r="DS13" s="32"/>
      <c r="DT13" s="8"/>
      <c r="DU13" s="8"/>
      <c r="DW13" s="32"/>
      <c r="DX13" s="8"/>
      <c r="DY13" s="8"/>
      <c r="EA13" s="32"/>
      <c r="EB13" s="8"/>
      <c r="EC13" s="8"/>
      <c r="EE13" s="32"/>
      <c r="EF13" s="8"/>
      <c r="EG13" s="8"/>
      <c r="EI13" s="32"/>
      <c r="EJ13" s="8"/>
      <c r="EK13" s="8"/>
      <c r="EM13" s="32"/>
      <c r="EN13" s="8"/>
      <c r="EO13" s="8"/>
      <c r="EQ13" s="32"/>
      <c r="ER13" s="8"/>
      <c r="ES13" s="8"/>
      <c r="EU13" s="32"/>
      <c r="EV13" s="8"/>
      <c r="EW13" s="8"/>
      <c r="EY13" s="32"/>
      <c r="EZ13" s="8"/>
      <c r="FA13" s="8"/>
      <c r="FC13" s="32"/>
      <c r="FD13" s="8"/>
      <c r="FE13" s="8"/>
      <c r="FG13" s="32"/>
      <c r="FH13" s="8"/>
      <c r="FI13" s="8"/>
      <c r="FK13" s="32"/>
      <c r="FL13" s="8"/>
      <c r="FM13" s="8"/>
      <c r="FN13" s="33"/>
      <c r="FO13" s="12"/>
      <c r="FP13" s="8"/>
      <c r="FQ13" s="8"/>
      <c r="FS13" s="32"/>
      <c r="FT13" s="8"/>
      <c r="FU13" s="8"/>
      <c r="FW13" s="32"/>
      <c r="FX13" s="8"/>
      <c r="FY13" s="8"/>
      <c r="FZ13" s="33"/>
      <c r="GA13" s="12"/>
      <c r="GB13" s="8"/>
      <c r="GC13" s="8"/>
      <c r="GD13" s="33"/>
      <c r="GE13" s="12"/>
      <c r="GF13" s="8"/>
      <c r="GG13" s="8"/>
      <c r="GH13" s="33"/>
      <c r="GI13" s="12"/>
      <c r="GJ13" s="8"/>
      <c r="GK13" s="8"/>
      <c r="GL13" s="33"/>
      <c r="GM13" s="12"/>
      <c r="GN13" s="8"/>
      <c r="GO13" s="8"/>
    </row>
    <row r="14" spans="2:197" ht="16.5">
      <c r="B14" s="29">
        <v>112</v>
      </c>
      <c r="C14" s="9" t="s">
        <v>178</v>
      </c>
      <c r="D14" s="75">
        <f>'[1]1967大同'!$AO15</f>
        <v>0</v>
      </c>
      <c r="E14" s="75" t="str">
        <f>'[1]1967大同'!$K15</f>
        <v>Y</v>
      </c>
      <c r="F14" s="29">
        <v>212</v>
      </c>
      <c r="G14" s="9" t="s">
        <v>295</v>
      </c>
      <c r="H14" s="75">
        <f>'[1]1967大同'!$AO74</f>
        <v>0</v>
      </c>
      <c r="I14" s="75">
        <f>'[1]1967大同'!$K74</f>
        <v>0</v>
      </c>
      <c r="J14" s="29">
        <v>312</v>
      </c>
      <c r="K14" s="9" t="s">
        <v>780</v>
      </c>
      <c r="L14" s="75">
        <f>'[1]1967大同'!$AO136</f>
        <v>0</v>
      </c>
      <c r="M14" s="75">
        <f>'[1]1967大同'!$K136</f>
        <v>0</v>
      </c>
      <c r="N14" s="29">
        <v>412</v>
      </c>
      <c r="O14" s="9" t="s">
        <v>296</v>
      </c>
      <c r="P14" s="75">
        <f>'[1]1967大同'!$AO192</f>
        <v>0</v>
      </c>
      <c r="Q14" s="75">
        <f>'[1]1967大同'!$K192</f>
        <v>0</v>
      </c>
      <c r="R14" s="29">
        <v>512</v>
      </c>
      <c r="S14" s="9" t="s">
        <v>297</v>
      </c>
      <c r="T14" s="75">
        <f>'[1]1967大同'!$AO245</f>
        <v>0</v>
      </c>
      <c r="U14" s="75">
        <f>'[1]1967大同'!$K245</f>
        <v>0</v>
      </c>
      <c r="V14" s="29">
        <v>612</v>
      </c>
      <c r="W14" s="9" t="s">
        <v>746</v>
      </c>
      <c r="X14" s="75">
        <f>'[1]1967大同'!$AO299</f>
        <v>0</v>
      </c>
      <c r="Y14" s="75" t="str">
        <f>'[1]1967大同'!$K299</f>
        <v>Y</v>
      </c>
      <c r="Z14" s="29">
        <v>712</v>
      </c>
      <c r="AA14" s="9" t="s">
        <v>288</v>
      </c>
      <c r="AB14" s="75">
        <f>'[1]1967大同'!$AO356</f>
        <v>0</v>
      </c>
      <c r="AC14" s="75" t="str">
        <f>'[1]1967大同'!$K356</f>
        <v>Y</v>
      </c>
      <c r="AD14" s="29">
        <v>812</v>
      </c>
      <c r="AE14" s="9" t="s">
        <v>43</v>
      </c>
      <c r="AF14" s="75">
        <f>'[1]1967大同'!$AO420</f>
        <v>0</v>
      </c>
      <c r="AG14" s="75">
        <f>'[1]1967大同'!$K420</f>
        <v>0</v>
      </c>
      <c r="AH14" s="29">
        <v>912</v>
      </c>
      <c r="AI14" s="9" t="s">
        <v>299</v>
      </c>
      <c r="AJ14" s="75">
        <f>'[1]1967大同'!$AO479</f>
        <v>0</v>
      </c>
      <c r="AK14" s="75">
        <f>'[1]1967大同'!$K479</f>
        <v>0</v>
      </c>
      <c r="AL14" s="29">
        <v>1012</v>
      </c>
      <c r="AM14" s="9" t="s">
        <v>123</v>
      </c>
      <c r="AN14" s="75">
        <f>'[1]1967大同'!$AO537</f>
        <v>0</v>
      </c>
      <c r="AO14" s="75" t="str">
        <f>'[1]1967大同'!$K537</f>
        <v>Y</v>
      </c>
      <c r="AP14" s="29">
        <v>1112</v>
      </c>
      <c r="AQ14" s="9" t="s">
        <v>300</v>
      </c>
      <c r="AR14" s="75">
        <f>'[1]1967大同'!$AO590</f>
        <v>0</v>
      </c>
      <c r="AS14" s="75">
        <f>'[1]1967大同'!$K590</f>
        <v>0</v>
      </c>
      <c r="AT14" s="29">
        <v>1211</v>
      </c>
      <c r="AU14" s="9" t="s">
        <v>763</v>
      </c>
      <c r="AV14" s="75">
        <f>'[1]1967大同'!$AO646</f>
        <v>0</v>
      </c>
      <c r="AW14" s="75">
        <f>'[1]1967大同'!$K646</f>
        <v>0</v>
      </c>
      <c r="AX14" s="29">
        <v>1312</v>
      </c>
      <c r="AY14" s="9" t="s">
        <v>98</v>
      </c>
      <c r="AZ14" s="75">
        <f>'[1]1967大同'!$AO704</f>
        <v>0</v>
      </c>
      <c r="BA14" s="75">
        <f>'[1]1967大同'!$K704</f>
        <v>0</v>
      </c>
      <c r="BB14" s="29">
        <v>1412</v>
      </c>
      <c r="BC14" s="9" t="s">
        <v>301</v>
      </c>
      <c r="BD14" s="75">
        <f>'[1]1967大同'!$AO760</f>
        <v>0</v>
      </c>
      <c r="BE14" s="75">
        <f>'[1]1967大同'!$K760</f>
        <v>0</v>
      </c>
      <c r="BF14" s="29">
        <v>1512</v>
      </c>
      <c r="BG14" s="9" t="s">
        <v>29</v>
      </c>
      <c r="BH14" s="75">
        <f>'[1]1967大同'!$AO817</f>
        <v>0</v>
      </c>
      <c r="BI14" s="76">
        <f>'[1]1967大同'!$K817</f>
        <v>0</v>
      </c>
      <c r="BJ14" s="18">
        <v>1612</v>
      </c>
      <c r="BK14" s="9" t="s">
        <v>124</v>
      </c>
      <c r="BL14" s="75">
        <f>'[1]1967大同'!$AO15</f>
        <v>0</v>
      </c>
      <c r="BM14" s="76" t="str">
        <f>'[1]1967大同'!$K875</f>
        <v>Y</v>
      </c>
      <c r="BO14" s="9"/>
      <c r="BS14" s="9"/>
      <c r="BW14" s="12"/>
      <c r="CA14" s="9"/>
      <c r="CE14" s="12"/>
      <c r="CI14" s="9"/>
      <c r="CM14" s="12"/>
      <c r="CQ14" s="9"/>
      <c r="CU14" s="12"/>
      <c r="CY14" s="9"/>
      <c r="DC14" s="9"/>
      <c r="DG14" s="32"/>
      <c r="DK14" s="9"/>
      <c r="DO14" s="32"/>
      <c r="DS14" s="32"/>
      <c r="DT14" s="8"/>
      <c r="DU14" s="8"/>
      <c r="DW14" s="32"/>
      <c r="DX14" s="8"/>
      <c r="DY14" s="8"/>
      <c r="EA14" s="32"/>
      <c r="EB14" s="8"/>
      <c r="EC14" s="8"/>
      <c r="EE14" s="32"/>
      <c r="EF14" s="8"/>
      <c r="EG14" s="8"/>
      <c r="EI14" s="32"/>
      <c r="EJ14" s="8"/>
      <c r="EK14" s="8"/>
      <c r="EM14" s="32"/>
      <c r="EN14" s="8"/>
      <c r="EO14" s="8"/>
      <c r="EQ14" s="32"/>
      <c r="ER14" s="8"/>
      <c r="ES14" s="8"/>
      <c r="EU14" s="32"/>
      <c r="EV14" s="8"/>
      <c r="EW14" s="8"/>
      <c r="EY14" s="32"/>
      <c r="EZ14" s="8"/>
      <c r="FA14" s="8"/>
      <c r="FC14" s="32"/>
      <c r="FD14" s="8"/>
      <c r="FE14" s="8"/>
      <c r="FG14" s="32"/>
      <c r="FH14" s="8"/>
      <c r="FI14" s="8"/>
      <c r="FK14" s="32"/>
      <c r="FL14" s="8"/>
      <c r="FM14" s="8"/>
      <c r="FN14" s="33"/>
      <c r="FO14" s="12"/>
      <c r="FP14" s="8"/>
      <c r="FQ14" s="8"/>
      <c r="FS14" s="32"/>
      <c r="FT14" s="8"/>
      <c r="FU14" s="8"/>
      <c r="FW14" s="32"/>
      <c r="FX14" s="8"/>
      <c r="FY14" s="8"/>
      <c r="FZ14" s="33"/>
      <c r="GA14" s="12"/>
      <c r="GB14" s="8"/>
      <c r="GC14" s="8"/>
      <c r="GD14" s="33"/>
      <c r="GE14" s="12"/>
      <c r="GF14" s="8"/>
      <c r="GG14" s="8"/>
      <c r="GH14" s="33"/>
      <c r="GI14" s="12"/>
      <c r="GJ14" s="8"/>
      <c r="GK14" s="8"/>
      <c r="GL14" s="33"/>
      <c r="GM14" s="12"/>
      <c r="GN14" s="8"/>
      <c r="GO14" s="8"/>
    </row>
    <row r="15" spans="2:197" ht="16.5">
      <c r="B15" s="29">
        <v>113</v>
      </c>
      <c r="C15" s="9" t="s">
        <v>179</v>
      </c>
      <c r="D15" s="75">
        <f>'[1]1967大同'!$AO16</f>
        <v>0</v>
      </c>
      <c r="E15" s="75">
        <f>'[1]1967大同'!$K16</f>
        <v>0</v>
      </c>
      <c r="F15" s="29">
        <v>213</v>
      </c>
      <c r="G15" s="9" t="s">
        <v>302</v>
      </c>
      <c r="H15" s="75">
        <f>'[1]1967大同'!$AO75</f>
        <v>0</v>
      </c>
      <c r="I15" s="75">
        <f>'[1]1967大同'!$K75</f>
        <v>0</v>
      </c>
      <c r="J15" s="29">
        <v>313</v>
      </c>
      <c r="K15" s="9" t="s">
        <v>303</v>
      </c>
      <c r="L15" s="75">
        <f>'[1]1967大同'!$AO137</f>
        <v>0</v>
      </c>
      <c r="M15" s="75">
        <f>'[1]1967大同'!$K137</f>
        <v>0</v>
      </c>
      <c r="N15" s="29">
        <v>413</v>
      </c>
      <c r="O15" s="9" t="s">
        <v>304</v>
      </c>
      <c r="P15" s="75">
        <f>'[1]1967大同'!$AO193</f>
        <v>0</v>
      </c>
      <c r="Q15" s="75">
        <f>'[1]1967大同'!$K193</f>
        <v>0</v>
      </c>
      <c r="R15" s="29">
        <v>513</v>
      </c>
      <c r="S15" s="9" t="s">
        <v>305</v>
      </c>
      <c r="T15" s="75">
        <f>'[1]1967大同'!$AO246</f>
        <v>0</v>
      </c>
      <c r="U15" s="75">
        <f>'[1]1967大同'!$K246</f>
        <v>0</v>
      </c>
      <c r="V15" s="29">
        <v>613</v>
      </c>
      <c r="W15" s="9" t="s">
        <v>306</v>
      </c>
      <c r="X15" s="75">
        <f>'[1]1967大同'!$AO300</f>
        <v>0</v>
      </c>
      <c r="Y15" s="75">
        <f>'[1]1967大同'!$K300</f>
        <v>0</v>
      </c>
      <c r="Z15" s="29">
        <v>713</v>
      </c>
      <c r="AA15" s="9" t="s">
        <v>298</v>
      </c>
      <c r="AB15" s="75">
        <f>'[1]1967大同'!$AO357</f>
        <v>0</v>
      </c>
      <c r="AC15" s="75" t="str">
        <f>'[1]1967大同'!$K357</f>
        <v>Y</v>
      </c>
      <c r="AD15" s="29">
        <v>813</v>
      </c>
      <c r="AE15" s="9" t="s">
        <v>5</v>
      </c>
      <c r="AF15" s="75">
        <f>'[1]1967大同'!$AO421</f>
        <v>0</v>
      </c>
      <c r="AG15" s="75">
        <f>'[1]1967大同'!$K421</f>
        <v>0</v>
      </c>
      <c r="AH15" s="29">
        <v>913</v>
      </c>
      <c r="AI15" s="9" t="s">
        <v>308</v>
      </c>
      <c r="AJ15" s="75">
        <f>'[1]1967大同'!$AO480</f>
        <v>0</v>
      </c>
      <c r="AK15" s="75">
        <f>'[1]1967大同'!$K480</f>
        <v>0</v>
      </c>
      <c r="AL15" s="29">
        <v>1013</v>
      </c>
      <c r="AM15" s="9" t="s">
        <v>309</v>
      </c>
      <c r="AN15" s="75">
        <f>'[1]1967大同'!$AO538</f>
        <v>0</v>
      </c>
      <c r="AO15" s="75">
        <f>'[1]1967大同'!$K538</f>
        <v>0</v>
      </c>
      <c r="AP15" s="29">
        <v>1113</v>
      </c>
      <c r="AQ15" s="9" t="s">
        <v>310</v>
      </c>
      <c r="AR15" s="75">
        <f>'[1]1967大同'!$AO591</f>
        <v>0</v>
      </c>
      <c r="AS15" s="75">
        <f>'[1]1967大同'!$K591</f>
        <v>0</v>
      </c>
      <c r="AT15" s="29">
        <v>1212</v>
      </c>
      <c r="AU15" s="9" t="s">
        <v>311</v>
      </c>
      <c r="AV15" s="75">
        <f>'[1]1967大同'!$AO647</f>
        <v>0</v>
      </c>
      <c r="AW15" s="75">
        <f>'[1]1967大同'!$K647</f>
        <v>0</v>
      </c>
      <c r="AX15" s="29">
        <v>1313</v>
      </c>
      <c r="AY15" s="9" t="s">
        <v>851</v>
      </c>
      <c r="AZ15" s="75">
        <f>'[1]1967大同'!$AO705</f>
        <v>0</v>
      </c>
      <c r="BA15" s="75" t="str">
        <f>'[1]1967大同'!$K705</f>
        <v>Y</v>
      </c>
      <c r="BB15" s="29">
        <v>1413</v>
      </c>
      <c r="BC15" s="9" t="s">
        <v>78</v>
      </c>
      <c r="BD15" s="75">
        <f>'[1]1967大同'!$AO761</f>
        <v>0</v>
      </c>
      <c r="BE15" s="75">
        <f>'[1]1967大同'!$K761</f>
        <v>0</v>
      </c>
      <c r="BF15" s="29">
        <v>1513</v>
      </c>
      <c r="BG15" s="9" t="s">
        <v>312</v>
      </c>
      <c r="BH15" s="75">
        <f>'[1]1967大同'!$AO818</f>
        <v>0</v>
      </c>
      <c r="BI15" s="76" t="str">
        <f>'[1]1967大同'!$K818</f>
        <v>Y</v>
      </c>
      <c r="BJ15" s="18">
        <v>1613</v>
      </c>
      <c r="BK15" s="9" t="s">
        <v>159</v>
      </c>
      <c r="BL15" s="75">
        <f>'[1]1967大同'!$AO16</f>
        <v>0</v>
      </c>
      <c r="BM15" s="76" t="str">
        <f>'[1]1967大同'!$K876</f>
        <v>Y</v>
      </c>
      <c r="BO15" s="9"/>
      <c r="BS15" s="9"/>
      <c r="BW15" s="9"/>
      <c r="CA15" s="9"/>
      <c r="CE15" s="9"/>
      <c r="CI15" s="31"/>
      <c r="CM15" s="9"/>
      <c r="CQ15" s="9"/>
      <c r="CU15" s="31"/>
      <c r="CY15" s="31"/>
      <c r="DC15" s="9"/>
      <c r="DG15" s="32"/>
      <c r="DK15" s="32"/>
      <c r="DO15" s="32"/>
      <c r="DS15" s="32"/>
      <c r="DT15" s="8"/>
      <c r="DU15" s="8"/>
      <c r="DW15" s="32"/>
      <c r="DX15" s="8"/>
      <c r="DY15" s="8"/>
      <c r="EA15" s="32"/>
      <c r="EB15" s="8"/>
      <c r="EC15" s="8"/>
      <c r="EE15" s="32"/>
      <c r="EF15" s="8"/>
      <c r="EG15" s="8"/>
      <c r="EI15" s="32"/>
      <c r="EJ15" s="8"/>
      <c r="EK15" s="8"/>
      <c r="EM15" s="32"/>
      <c r="EN15" s="8"/>
      <c r="EO15" s="8"/>
      <c r="EQ15" s="32"/>
      <c r="ER15" s="8"/>
      <c r="ES15" s="8"/>
      <c r="EU15" s="32"/>
      <c r="EV15" s="8"/>
      <c r="EW15" s="8"/>
      <c r="EY15" s="32"/>
      <c r="EZ15" s="8"/>
      <c r="FA15" s="8"/>
      <c r="FC15" s="32"/>
      <c r="FD15" s="8"/>
      <c r="FE15" s="8"/>
      <c r="FG15" s="32"/>
      <c r="FH15" s="8"/>
      <c r="FI15" s="8"/>
      <c r="FK15" s="32"/>
      <c r="FL15" s="8"/>
      <c r="FM15" s="8"/>
      <c r="FN15" s="33"/>
      <c r="FO15" s="12"/>
      <c r="FP15" s="8"/>
      <c r="FQ15" s="8"/>
      <c r="FS15" s="32"/>
      <c r="FT15" s="8"/>
      <c r="FU15" s="8"/>
      <c r="FW15" s="32"/>
      <c r="FX15" s="8"/>
      <c r="FY15" s="8"/>
      <c r="FZ15" s="33"/>
      <c r="GA15" s="12"/>
      <c r="GB15" s="8"/>
      <c r="GC15" s="8"/>
      <c r="GD15" s="33"/>
      <c r="GE15" s="12"/>
      <c r="GF15" s="8"/>
      <c r="GG15" s="8"/>
      <c r="GH15" s="33"/>
      <c r="GI15" s="12"/>
      <c r="GJ15" s="8"/>
      <c r="GK15" s="8"/>
      <c r="GL15" s="33"/>
      <c r="GM15" s="12"/>
      <c r="GN15" s="8"/>
      <c r="GO15" s="8"/>
    </row>
    <row r="16" spans="2:197" ht="16.5">
      <c r="B16" s="29">
        <v>114</v>
      </c>
      <c r="C16" s="9" t="s">
        <v>313</v>
      </c>
      <c r="D16" s="75">
        <f>'[1]1967大同'!$AO17</f>
        <v>0</v>
      </c>
      <c r="E16" s="75" t="str">
        <f>'[1]1967大同'!$K17</f>
        <v>Y</v>
      </c>
      <c r="F16" s="29">
        <v>214</v>
      </c>
      <c r="G16" s="9" t="s">
        <v>314</v>
      </c>
      <c r="H16" s="75">
        <f>'[1]1967大同'!$AO76</f>
        <v>0</v>
      </c>
      <c r="I16" s="75">
        <f>'[1]1967大同'!$K76</f>
        <v>0</v>
      </c>
      <c r="J16" s="29">
        <v>314</v>
      </c>
      <c r="K16" s="9" t="s">
        <v>810</v>
      </c>
      <c r="L16" s="75">
        <f>'[1]1967大同'!$AO138</f>
        <v>0</v>
      </c>
      <c r="M16" s="75" t="str">
        <f>'[1]1967大同'!$K138</f>
        <v>Y</v>
      </c>
      <c r="N16" s="29">
        <v>414</v>
      </c>
      <c r="O16" s="9" t="s">
        <v>35</v>
      </c>
      <c r="P16" s="75">
        <f>'[1]1967大同'!$AO194</f>
        <v>0</v>
      </c>
      <c r="Q16" s="75">
        <f>'[1]1967大同'!$K194</f>
        <v>0</v>
      </c>
      <c r="R16" s="29">
        <v>514</v>
      </c>
      <c r="S16" s="9" t="s">
        <v>315</v>
      </c>
      <c r="T16" s="75">
        <f>'[1]1967大同'!$AO247</f>
        <v>0</v>
      </c>
      <c r="U16" s="75">
        <f>'[1]1967大同'!$K247</f>
        <v>0</v>
      </c>
      <c r="V16" s="29">
        <v>614</v>
      </c>
      <c r="W16" s="9" t="s">
        <v>833</v>
      </c>
      <c r="X16" s="75">
        <f>'[1]1967大同'!$AO301</f>
        <v>0</v>
      </c>
      <c r="Y16" s="75">
        <f>'[1]1967大同'!$K301</f>
        <v>0</v>
      </c>
      <c r="Z16" s="29">
        <v>714</v>
      </c>
      <c r="AA16" s="9" t="s">
        <v>307</v>
      </c>
      <c r="AB16" s="75">
        <f>'[1]1967大同'!$AO358</f>
        <v>0</v>
      </c>
      <c r="AC16" s="75" t="str">
        <f>'[1]1967大同'!$K358</f>
        <v>D</v>
      </c>
      <c r="AD16" s="29">
        <v>814</v>
      </c>
      <c r="AE16" s="9" t="s">
        <v>317</v>
      </c>
      <c r="AF16" s="75">
        <f>'[1]1967大同'!$AO422</f>
        <v>0</v>
      </c>
      <c r="AG16" s="75">
        <f>'[1]1967大同'!$K422</f>
        <v>0</v>
      </c>
      <c r="AH16" s="29">
        <v>914</v>
      </c>
      <c r="AI16" s="9" t="s">
        <v>318</v>
      </c>
      <c r="AJ16" s="75">
        <f>'[1]1967大同'!$AO481</f>
        <v>0</v>
      </c>
      <c r="AK16" s="75">
        <f>'[1]1967大同'!$K481</f>
        <v>0</v>
      </c>
      <c r="AL16" s="29">
        <v>1014</v>
      </c>
      <c r="AM16" s="9" t="s">
        <v>23</v>
      </c>
      <c r="AN16" s="75">
        <f>'[1]1967大同'!$AO539</f>
        <v>0</v>
      </c>
      <c r="AO16" s="75" t="str">
        <f>'[1]1967大同'!$K539</f>
        <v>Y</v>
      </c>
      <c r="AP16" s="29">
        <v>1114</v>
      </c>
      <c r="AQ16" s="9" t="s">
        <v>319</v>
      </c>
      <c r="AR16" s="75">
        <f>'[1]1967大同'!$AO592</f>
        <v>0</v>
      </c>
      <c r="AS16" s="75">
        <f>'[1]1967大同'!$K592</f>
        <v>0</v>
      </c>
      <c r="AT16" s="29">
        <v>1213</v>
      </c>
      <c r="AU16" s="9" t="s">
        <v>113</v>
      </c>
      <c r="AV16" s="75">
        <f>'[1]1967大同'!$AO648</f>
        <v>0</v>
      </c>
      <c r="AW16" s="75" t="str">
        <f>'[1]1967大同'!$K648</f>
        <v>Y</v>
      </c>
      <c r="AX16" s="29">
        <v>1314</v>
      </c>
      <c r="AY16" s="9" t="s">
        <v>320</v>
      </c>
      <c r="AZ16" s="75">
        <f>'[1]1967大同'!$AO706</f>
        <v>0</v>
      </c>
      <c r="BA16" s="75">
        <f>'[1]1967大同'!$K706</f>
        <v>0</v>
      </c>
      <c r="BB16" s="29">
        <v>1414</v>
      </c>
      <c r="BC16" s="9" t="s">
        <v>81</v>
      </c>
      <c r="BD16" s="75">
        <f>'[1]1967大同'!$AO762</f>
        <v>0</v>
      </c>
      <c r="BE16" s="75">
        <f>'[1]1967大同'!$K762</f>
        <v>0</v>
      </c>
      <c r="BF16" s="29">
        <v>1514</v>
      </c>
      <c r="BG16" s="9" t="s">
        <v>321</v>
      </c>
      <c r="BH16" s="75">
        <f>'[1]1967大同'!$AO819</f>
        <v>0</v>
      </c>
      <c r="BI16" s="76">
        <f>'[1]1967大同'!$K819</f>
        <v>0</v>
      </c>
      <c r="BJ16" s="18">
        <v>1614</v>
      </c>
      <c r="BK16" s="9" t="s">
        <v>797</v>
      </c>
      <c r="BL16" s="75">
        <f>'[1]1967大同'!$AO17</f>
        <v>0</v>
      </c>
      <c r="BM16" s="76" t="str">
        <f>'[1]1967大同'!$K877</f>
        <v>Y</v>
      </c>
      <c r="BO16" s="31"/>
      <c r="BS16" s="9"/>
      <c r="BW16" s="9"/>
      <c r="CA16" s="9"/>
      <c r="CE16" s="31"/>
      <c r="CI16" s="31"/>
      <c r="CM16" s="31"/>
      <c r="CQ16" s="31"/>
      <c r="CU16" s="31"/>
      <c r="CY16" s="9"/>
      <c r="DC16" s="32"/>
      <c r="DG16" s="32"/>
      <c r="DK16" s="32"/>
      <c r="DO16" s="32"/>
      <c r="DS16" s="32"/>
      <c r="DT16" s="8"/>
      <c r="DU16" s="8"/>
      <c r="DW16" s="32"/>
      <c r="DX16" s="8"/>
      <c r="DY16" s="8"/>
      <c r="EA16" s="32"/>
      <c r="EB16" s="8"/>
      <c r="EC16" s="8"/>
      <c r="EE16" s="32"/>
      <c r="EF16" s="8"/>
      <c r="EG16" s="8"/>
      <c r="EI16" s="32"/>
      <c r="EJ16" s="8"/>
      <c r="EK16" s="8"/>
      <c r="EM16" s="32"/>
      <c r="EN16" s="8"/>
      <c r="EO16" s="8"/>
      <c r="EQ16" s="32"/>
      <c r="ER16" s="8"/>
      <c r="ES16" s="8"/>
      <c r="EU16" s="32"/>
      <c r="EV16" s="8"/>
      <c r="EW16" s="8"/>
      <c r="EY16" s="32"/>
      <c r="EZ16" s="8"/>
      <c r="FA16" s="8"/>
      <c r="FC16" s="32"/>
      <c r="FD16" s="8"/>
      <c r="FE16" s="8"/>
      <c r="FG16" s="32"/>
      <c r="FH16" s="8"/>
      <c r="FI16" s="8"/>
      <c r="FK16" s="32"/>
      <c r="FL16" s="8"/>
      <c r="FM16" s="8"/>
      <c r="FN16" s="33"/>
      <c r="FO16" s="12"/>
      <c r="FP16" s="8"/>
      <c r="FQ16" s="8"/>
      <c r="FS16" s="32"/>
      <c r="FT16" s="8"/>
      <c r="FU16" s="8"/>
      <c r="FW16" s="32"/>
      <c r="FX16" s="8"/>
      <c r="FY16" s="8"/>
      <c r="FZ16" s="33"/>
      <c r="GA16" s="12"/>
      <c r="GB16" s="8"/>
      <c r="GC16" s="8"/>
      <c r="GD16" s="33"/>
      <c r="GE16" s="12"/>
      <c r="GF16" s="8"/>
      <c r="GG16" s="8"/>
      <c r="GH16" s="33"/>
      <c r="GI16" s="12"/>
      <c r="GJ16" s="8"/>
      <c r="GK16" s="8"/>
      <c r="GL16" s="33"/>
      <c r="GM16" s="12"/>
      <c r="GN16" s="8"/>
      <c r="GO16" s="8"/>
    </row>
    <row r="17" spans="2:197" ht="16.5">
      <c r="B17" s="29">
        <v>115</v>
      </c>
      <c r="C17" s="9" t="s">
        <v>180</v>
      </c>
      <c r="D17" s="75">
        <f>'[1]1967大同'!$AO18</f>
        <v>0</v>
      </c>
      <c r="E17" s="75">
        <f>'[1]1967大同'!$K18</f>
        <v>0</v>
      </c>
      <c r="F17" s="29">
        <v>215</v>
      </c>
      <c r="G17" s="9" t="s">
        <v>71</v>
      </c>
      <c r="H17" s="75">
        <f>'[1]1967大同'!$AO77</f>
        <v>0</v>
      </c>
      <c r="I17" s="75" t="str">
        <f>'[1]1967大同'!$K77</f>
        <v>Y</v>
      </c>
      <c r="J17" s="29">
        <v>315</v>
      </c>
      <c r="K17" s="9" t="s">
        <v>776</v>
      </c>
      <c r="L17" s="75">
        <f>'[1]1967大同'!$AO139</f>
        <v>0</v>
      </c>
      <c r="M17" s="75">
        <f>'[1]1967大同'!$K139</f>
        <v>0</v>
      </c>
      <c r="N17" s="29">
        <v>415</v>
      </c>
      <c r="O17" s="9" t="s">
        <v>322</v>
      </c>
      <c r="P17" s="75">
        <f>'[1]1967大同'!$AO195</f>
        <v>0</v>
      </c>
      <c r="Q17" s="75">
        <f>'[1]1967大同'!$K195</f>
        <v>0</v>
      </c>
      <c r="R17" s="29">
        <v>515</v>
      </c>
      <c r="S17" s="9" t="s">
        <v>27</v>
      </c>
      <c r="T17" s="75">
        <f>'[1]1967大同'!$AO248</f>
        <v>0</v>
      </c>
      <c r="U17" s="75">
        <f>'[1]1967大同'!$K248</f>
        <v>0</v>
      </c>
      <c r="V17" s="29">
        <v>615</v>
      </c>
      <c r="W17" s="9" t="s">
        <v>145</v>
      </c>
      <c r="X17" s="75">
        <f>'[1]1967大同'!$AO302</f>
        <v>0</v>
      </c>
      <c r="Y17" s="75">
        <f>'[1]1967大同'!$K302</f>
        <v>0</v>
      </c>
      <c r="Z17" s="29">
        <v>715</v>
      </c>
      <c r="AA17" s="9" t="s">
        <v>316</v>
      </c>
      <c r="AB17" s="75">
        <f>'[1]1967大同'!$AO359</f>
        <v>0</v>
      </c>
      <c r="AC17" s="75" t="str">
        <f>'[1]1967大同'!$K359</f>
        <v>Y</v>
      </c>
      <c r="AD17" s="29">
        <v>815</v>
      </c>
      <c r="AE17" s="9" t="s">
        <v>324</v>
      </c>
      <c r="AF17" s="75">
        <f>'[1]1967大同'!$AO423</f>
        <v>0</v>
      </c>
      <c r="AG17" s="75">
        <f>'[1]1967大同'!$K423</f>
        <v>0</v>
      </c>
      <c r="AH17" s="29">
        <v>915</v>
      </c>
      <c r="AI17" s="9" t="s">
        <v>325</v>
      </c>
      <c r="AJ17" s="75">
        <f>'[1]1967大同'!$AO482</f>
        <v>0</v>
      </c>
      <c r="AK17" s="75">
        <f>'[1]1967大同'!$K482</f>
        <v>0</v>
      </c>
      <c r="AL17" s="29">
        <v>1015</v>
      </c>
      <c r="AM17" s="9" t="s">
        <v>326</v>
      </c>
      <c r="AN17" s="75">
        <f>'[1]1967大同'!$AO540</f>
        <v>0</v>
      </c>
      <c r="AO17" s="75">
        <f>'[1]1967大同'!$K540</f>
        <v>0</v>
      </c>
      <c r="AP17" s="29">
        <v>1115</v>
      </c>
      <c r="AQ17" s="9" t="s">
        <v>808</v>
      </c>
      <c r="AR17" s="75">
        <f>'[1]1967大同'!$AO593</f>
        <v>0</v>
      </c>
      <c r="AS17" s="75">
        <f>'[1]1967大同'!$K593</f>
        <v>0</v>
      </c>
      <c r="AT17" s="29">
        <v>1214</v>
      </c>
      <c r="AU17" s="9" t="s">
        <v>327</v>
      </c>
      <c r="AV17" s="75">
        <f>'[1]1967大同'!$AO649</f>
        <v>0</v>
      </c>
      <c r="AW17" s="75">
        <f>'[1]1967大同'!$K649</f>
        <v>0</v>
      </c>
      <c r="AX17" s="29">
        <v>1315</v>
      </c>
      <c r="AY17" s="9" t="s">
        <v>328</v>
      </c>
      <c r="AZ17" s="75">
        <f>'[1]1967大同'!$AO707</f>
        <v>0</v>
      </c>
      <c r="BA17" s="75">
        <f>'[1]1967大同'!$K707</f>
        <v>0</v>
      </c>
      <c r="BB17" s="29">
        <v>1415</v>
      </c>
      <c r="BC17" s="9" t="s">
        <v>1429</v>
      </c>
      <c r="BD17" s="75">
        <f>'[1]1967大同'!$AO763</f>
        <v>0</v>
      </c>
      <c r="BE17" s="75" t="str">
        <f>'[1]1967大同'!$K763</f>
        <v>Y</v>
      </c>
      <c r="BF17" s="29">
        <v>1515</v>
      </c>
      <c r="BG17" s="9" t="s">
        <v>767</v>
      </c>
      <c r="BH17" s="75">
        <f>'[1]1967大同'!$AO820</f>
        <v>0</v>
      </c>
      <c r="BI17" s="76">
        <f>'[1]1967大同'!$K820</f>
        <v>0</v>
      </c>
      <c r="BJ17" s="18">
        <v>1615</v>
      </c>
      <c r="BK17" s="9" t="s">
        <v>147</v>
      </c>
      <c r="BL17" s="75">
        <f>'[1]1967大同'!$AO18</f>
        <v>0</v>
      </c>
      <c r="BM17" s="76">
        <f>'[1]1967大同'!$K878</f>
        <v>0</v>
      </c>
      <c r="BO17" s="31"/>
      <c r="BS17" s="9"/>
      <c r="BW17" s="9"/>
      <c r="CA17" s="31"/>
      <c r="CE17" s="9"/>
      <c r="CI17" s="31"/>
      <c r="CM17" s="9"/>
      <c r="CQ17" s="9"/>
      <c r="CU17" s="31"/>
      <c r="CY17" s="9"/>
      <c r="DC17" s="32"/>
      <c r="DG17" s="32"/>
      <c r="DK17" s="32"/>
      <c r="DO17" s="32"/>
      <c r="DS17" s="32"/>
      <c r="DT17" s="8"/>
      <c r="DU17" s="8"/>
      <c r="DW17" s="32"/>
      <c r="DX17" s="8"/>
      <c r="DY17" s="8"/>
      <c r="EA17" s="32"/>
      <c r="EB17" s="8"/>
      <c r="EC17" s="8"/>
      <c r="EE17" s="32"/>
      <c r="EF17" s="8"/>
      <c r="EG17" s="8"/>
      <c r="EI17" s="32"/>
      <c r="EJ17" s="8"/>
      <c r="EK17" s="8"/>
      <c r="EM17" s="32"/>
      <c r="EN17" s="8"/>
      <c r="EO17" s="8"/>
      <c r="EQ17" s="32"/>
      <c r="ER17" s="8"/>
      <c r="ES17" s="8"/>
      <c r="EU17" s="32"/>
      <c r="EV17" s="8"/>
      <c r="EW17" s="8"/>
      <c r="EY17" s="32"/>
      <c r="EZ17" s="8"/>
      <c r="FA17" s="8"/>
      <c r="FC17" s="32"/>
      <c r="FD17" s="8"/>
      <c r="FE17" s="8"/>
      <c r="FG17" s="32"/>
      <c r="FH17" s="8"/>
      <c r="FI17" s="8"/>
      <c r="FK17" s="32"/>
      <c r="FL17" s="8"/>
      <c r="FM17" s="8"/>
      <c r="FN17" s="33"/>
      <c r="FO17" s="12"/>
      <c r="FP17" s="8"/>
      <c r="FQ17" s="8"/>
      <c r="FS17" s="32"/>
      <c r="FT17" s="8"/>
      <c r="FU17" s="8"/>
      <c r="FW17" s="32"/>
      <c r="FX17" s="8"/>
      <c r="FY17" s="8"/>
      <c r="FZ17" s="33"/>
      <c r="GA17" s="12"/>
      <c r="GB17" s="8"/>
      <c r="GC17" s="8"/>
      <c r="GD17" s="33"/>
      <c r="GE17" s="12"/>
      <c r="GF17" s="8"/>
      <c r="GG17" s="8"/>
      <c r="GH17" s="33"/>
      <c r="GI17" s="12"/>
      <c r="GJ17" s="8"/>
      <c r="GK17" s="8"/>
      <c r="GL17" s="33"/>
      <c r="GM17" s="12"/>
      <c r="GN17" s="8"/>
      <c r="GO17" s="8"/>
    </row>
    <row r="18" spans="2:197" ht="16.5">
      <c r="B18" s="29">
        <v>116</v>
      </c>
      <c r="C18" s="9" t="s">
        <v>910</v>
      </c>
      <c r="D18" s="75">
        <f>'[1]1967大同'!$AO19</f>
        <v>0</v>
      </c>
      <c r="E18" s="75" t="str">
        <f>'[1]1967大同'!$K19</f>
        <v>Y</v>
      </c>
      <c r="F18" s="29">
        <v>216</v>
      </c>
      <c r="G18" s="9" t="s">
        <v>329</v>
      </c>
      <c r="H18" s="75">
        <f>'[1]1967大同'!$AO78</f>
        <v>0</v>
      </c>
      <c r="I18" s="75" t="str">
        <f>'[1]1967大同'!$K78</f>
        <v>Y</v>
      </c>
      <c r="J18" s="29">
        <v>316</v>
      </c>
      <c r="K18" s="9" t="s">
        <v>330</v>
      </c>
      <c r="L18" s="75">
        <f>'[1]1967大同'!$AO140</f>
        <v>0</v>
      </c>
      <c r="M18" s="75">
        <f>'[1]1967大同'!$K140</f>
        <v>0</v>
      </c>
      <c r="N18" s="29">
        <v>416</v>
      </c>
      <c r="O18" s="9" t="s">
        <v>331</v>
      </c>
      <c r="P18" s="75">
        <f>'[1]1967大同'!$AO196</f>
        <v>0</v>
      </c>
      <c r="Q18" s="75">
        <f>'[1]1967大同'!$K196</f>
        <v>0</v>
      </c>
      <c r="R18" s="29">
        <v>516</v>
      </c>
      <c r="S18" s="9" t="s">
        <v>168</v>
      </c>
      <c r="T18" s="75">
        <f>'[1]1967大同'!$AO249</f>
        <v>0</v>
      </c>
      <c r="U18" s="75">
        <f>'[1]1967大同'!$K249</f>
        <v>0</v>
      </c>
      <c r="V18" s="29">
        <v>616</v>
      </c>
      <c r="W18" s="9" t="s">
        <v>332</v>
      </c>
      <c r="X18" s="75">
        <f>'[1]1967大同'!$AO303</f>
        <v>0</v>
      </c>
      <c r="Y18" s="75">
        <f>'[1]1967大同'!$K303</f>
        <v>0</v>
      </c>
      <c r="Z18" s="29">
        <v>716</v>
      </c>
      <c r="AA18" s="9" t="s">
        <v>323</v>
      </c>
      <c r="AB18" s="75">
        <f>'[1]1967大同'!$AO360</f>
        <v>0</v>
      </c>
      <c r="AC18" s="75" t="str">
        <f>'[1]1967大同'!$K360</f>
        <v>Y</v>
      </c>
      <c r="AD18" s="29">
        <v>816</v>
      </c>
      <c r="AE18" s="9" t="s">
        <v>334</v>
      </c>
      <c r="AF18" s="75">
        <f>'[1]1967大同'!$AO424</f>
        <v>0</v>
      </c>
      <c r="AG18" s="75">
        <f>'[1]1967大同'!$K424</f>
        <v>0</v>
      </c>
      <c r="AH18" s="29">
        <v>916</v>
      </c>
      <c r="AI18" s="9" t="s">
        <v>335</v>
      </c>
      <c r="AJ18" s="75">
        <f>'[1]1967大同'!$AO483</f>
        <v>0</v>
      </c>
      <c r="AK18" s="75">
        <f>'[1]1967大同'!$K483</f>
        <v>0</v>
      </c>
      <c r="AL18" s="29">
        <v>1016</v>
      </c>
      <c r="AM18" s="9" t="s">
        <v>336</v>
      </c>
      <c r="AN18" s="75">
        <f>'[1]1967大同'!$AO541</f>
        <v>0</v>
      </c>
      <c r="AO18" s="75">
        <f>'[1]1967大同'!$K541</f>
        <v>0</v>
      </c>
      <c r="AP18" s="29">
        <v>1116</v>
      </c>
      <c r="AQ18" s="9" t="s">
        <v>337</v>
      </c>
      <c r="AR18" s="75">
        <f>'[1]1967大同'!$AO594</f>
        <v>0</v>
      </c>
      <c r="AS18" s="75">
        <f>'[1]1967大同'!$K594</f>
        <v>0</v>
      </c>
      <c r="AT18" s="29">
        <v>1215</v>
      </c>
      <c r="AU18" s="9" t="s">
        <v>819</v>
      </c>
      <c r="AV18" s="75">
        <f>'[1]1967大同'!$AO650</f>
        <v>0</v>
      </c>
      <c r="AW18" s="75" t="str">
        <f>'[1]1967大同'!$K650</f>
        <v>Y</v>
      </c>
      <c r="AX18" s="29">
        <v>1316</v>
      </c>
      <c r="AY18" s="9" t="s">
        <v>338</v>
      </c>
      <c r="AZ18" s="75">
        <f>'[1]1967大同'!$AO708</f>
        <v>0</v>
      </c>
      <c r="BA18" s="75">
        <f>'[1]1967大同'!$K708</f>
        <v>0</v>
      </c>
      <c r="BB18" s="29">
        <v>1416</v>
      </c>
      <c r="BC18" s="9" t="s">
        <v>339</v>
      </c>
      <c r="BD18" s="75">
        <f>'[1]1967大同'!$AO764</f>
        <v>0</v>
      </c>
      <c r="BE18" s="75">
        <f>'[1]1967大同'!$K764</f>
        <v>0</v>
      </c>
      <c r="BF18" s="29">
        <v>1516</v>
      </c>
      <c r="BG18" s="9" t="s">
        <v>42</v>
      </c>
      <c r="BH18" s="75">
        <f>'[1]1967大同'!$AO821</f>
        <v>0</v>
      </c>
      <c r="BI18" s="76" t="str">
        <f>'[1]1967大同'!$K821</f>
        <v>Y</v>
      </c>
      <c r="BJ18" s="18">
        <v>1616</v>
      </c>
      <c r="BK18" s="9" t="s">
        <v>340</v>
      </c>
      <c r="BL18" s="75">
        <f>'[1]1967大同'!$AO19</f>
        <v>0</v>
      </c>
      <c r="BM18" s="76">
        <f>'[1]1967大同'!$K879</f>
        <v>0</v>
      </c>
      <c r="BO18" s="31"/>
      <c r="BS18" s="9"/>
      <c r="BW18" s="9"/>
      <c r="CA18" s="31"/>
      <c r="CE18" s="9"/>
      <c r="CI18" s="31"/>
      <c r="CM18" s="31"/>
      <c r="CQ18" s="31"/>
      <c r="CU18" s="31"/>
      <c r="CY18" s="31"/>
      <c r="DC18" s="31"/>
      <c r="DG18" s="32"/>
      <c r="DK18" s="32"/>
      <c r="DO18" s="32"/>
      <c r="DS18" s="32"/>
      <c r="DT18" s="8"/>
      <c r="DU18" s="8"/>
      <c r="DW18" s="32"/>
      <c r="DX18" s="8"/>
      <c r="DY18" s="8"/>
      <c r="EA18" s="32"/>
      <c r="EB18" s="8"/>
      <c r="EC18" s="8"/>
      <c r="EE18" s="32"/>
      <c r="EF18" s="8"/>
      <c r="EG18" s="8"/>
      <c r="EI18" s="32"/>
      <c r="EJ18" s="8"/>
      <c r="EK18" s="8"/>
      <c r="EM18" s="32"/>
      <c r="EN18" s="8"/>
      <c r="EO18" s="8"/>
      <c r="EQ18" s="32"/>
      <c r="ER18" s="8"/>
      <c r="ES18" s="8"/>
      <c r="EU18" s="32"/>
      <c r="EV18" s="8"/>
      <c r="EW18" s="8"/>
      <c r="EY18" s="32"/>
      <c r="EZ18" s="8"/>
      <c r="FA18" s="8"/>
      <c r="FC18" s="32"/>
      <c r="FD18" s="8"/>
      <c r="FE18" s="8"/>
      <c r="FG18" s="32"/>
      <c r="FH18" s="8"/>
      <c r="FI18" s="8"/>
      <c r="FK18" s="32"/>
      <c r="FL18" s="8"/>
      <c r="FM18" s="8"/>
      <c r="FN18" s="33"/>
      <c r="FO18" s="12"/>
      <c r="FP18" s="8"/>
      <c r="FQ18" s="8"/>
      <c r="FS18" s="32"/>
      <c r="FT18" s="8"/>
      <c r="FU18" s="8"/>
      <c r="FW18" s="32"/>
      <c r="FX18" s="8"/>
      <c r="FY18" s="8"/>
      <c r="FZ18" s="33"/>
      <c r="GA18" s="12"/>
      <c r="GB18" s="8"/>
      <c r="GC18" s="8"/>
      <c r="GD18" s="33"/>
      <c r="GE18" s="12"/>
      <c r="GF18" s="8"/>
      <c r="GG18" s="8"/>
      <c r="GH18" s="33"/>
      <c r="GI18" s="12"/>
      <c r="GJ18" s="8"/>
      <c r="GK18" s="8"/>
      <c r="GL18" s="33"/>
      <c r="GM18" s="12"/>
      <c r="GN18" s="8"/>
      <c r="GO18" s="8"/>
    </row>
    <row r="19" spans="2:197" ht="16.5">
      <c r="B19" s="29">
        <v>117</v>
      </c>
      <c r="C19" s="9" t="s">
        <v>181</v>
      </c>
      <c r="D19" s="75">
        <f>'[1]1967大同'!$AO20</f>
        <v>0</v>
      </c>
      <c r="E19" s="75">
        <f>'[1]1967大同'!$K20</f>
        <v>0</v>
      </c>
      <c r="F19" s="29">
        <v>217</v>
      </c>
      <c r="G19" s="9" t="s">
        <v>923</v>
      </c>
      <c r="H19" s="75">
        <f>'[1]1967大同'!$AO79</f>
        <v>0</v>
      </c>
      <c r="I19" s="75" t="str">
        <f>'[1]1967大同'!$K79</f>
        <v>Y</v>
      </c>
      <c r="J19" s="29">
        <v>317</v>
      </c>
      <c r="K19" s="9" t="s">
        <v>144</v>
      </c>
      <c r="L19" s="75">
        <f>'[1]1967大同'!$AO141</f>
        <v>0</v>
      </c>
      <c r="M19" s="75" t="str">
        <f>'[1]1967大同'!$K141</f>
        <v>Y</v>
      </c>
      <c r="N19" s="29">
        <v>417</v>
      </c>
      <c r="O19" s="9" t="s">
        <v>341</v>
      </c>
      <c r="P19" s="75">
        <f>'[1]1967大同'!$AO197</f>
        <v>0</v>
      </c>
      <c r="Q19" s="75">
        <f>'[1]1967大同'!$K197</f>
        <v>0</v>
      </c>
      <c r="R19" s="29">
        <v>517</v>
      </c>
      <c r="S19" s="9" t="s">
        <v>342</v>
      </c>
      <c r="T19" s="75">
        <f>'[1]1967大同'!$AO250</f>
        <v>0</v>
      </c>
      <c r="U19" s="75">
        <f>'[1]1967大同'!$K250</f>
        <v>0</v>
      </c>
      <c r="V19" s="29">
        <v>617</v>
      </c>
      <c r="W19" s="9" t="s">
        <v>343</v>
      </c>
      <c r="X19" s="75">
        <f>'[1]1967大同'!$AO304</f>
        <v>0</v>
      </c>
      <c r="Y19" s="75" t="str">
        <f>'[1]1967大同'!$K304</f>
        <v>Y</v>
      </c>
      <c r="Z19" s="29">
        <v>717</v>
      </c>
      <c r="AA19" s="9" t="s">
        <v>333</v>
      </c>
      <c r="AB19" s="75">
        <f>'[1]1967大同'!$AO361</f>
        <v>0</v>
      </c>
      <c r="AC19" s="75" t="str">
        <f>'[1]1967大同'!$K361</f>
        <v>Y</v>
      </c>
      <c r="AD19" s="29">
        <v>817</v>
      </c>
      <c r="AE19" s="9" t="s">
        <v>345</v>
      </c>
      <c r="AF19" s="75">
        <f>'[1]1967大同'!$AO425</f>
        <v>0</v>
      </c>
      <c r="AG19" s="75">
        <f>'[1]1967大同'!$K425</f>
        <v>0</v>
      </c>
      <c r="AH19" s="29">
        <v>917</v>
      </c>
      <c r="AI19" s="9" t="s">
        <v>346</v>
      </c>
      <c r="AJ19" s="75">
        <f>'[1]1967大同'!$AO484</f>
        <v>0</v>
      </c>
      <c r="AK19" s="75">
        <f>'[1]1967大同'!$K484</f>
        <v>0</v>
      </c>
      <c r="AL19" s="29">
        <v>1017</v>
      </c>
      <c r="AM19" s="9" t="s">
        <v>347</v>
      </c>
      <c r="AN19" s="75">
        <f>'[1]1967大同'!$AO542</f>
        <v>0</v>
      </c>
      <c r="AO19" s="75">
        <f>'[1]1967大同'!$K542</f>
        <v>0</v>
      </c>
      <c r="AP19" s="29">
        <v>1117</v>
      </c>
      <c r="AQ19" s="9" t="s">
        <v>109</v>
      </c>
      <c r="AR19" s="75">
        <f>'[1]1967大同'!$AO595</f>
        <v>0</v>
      </c>
      <c r="AS19" s="75">
        <f>'[1]1967大同'!$K595</f>
        <v>0</v>
      </c>
      <c r="AT19" s="29">
        <v>1216</v>
      </c>
      <c r="AU19" s="9" t="s">
        <v>348</v>
      </c>
      <c r="AV19" s="75">
        <f>'[1]1967大同'!$AO651</f>
        <v>0</v>
      </c>
      <c r="AW19" s="75">
        <f>'[1]1967大同'!$K651</f>
        <v>0</v>
      </c>
      <c r="AX19" s="29">
        <v>1317</v>
      </c>
      <c r="AY19" s="9" t="s">
        <v>349</v>
      </c>
      <c r="AZ19" s="75">
        <f>'[1]1967大同'!$AO709</f>
        <v>0</v>
      </c>
      <c r="BA19" s="75">
        <f>'[1]1967大同'!$K709</f>
        <v>0</v>
      </c>
      <c r="BB19" s="29">
        <v>1417</v>
      </c>
      <c r="BC19" s="9" t="s">
        <v>831</v>
      </c>
      <c r="BD19" s="75">
        <f>'[1]1967大同'!$AO765</f>
        <v>0</v>
      </c>
      <c r="BE19" s="75" t="str">
        <f>'[1]1967大同'!$K765</f>
        <v>Y</v>
      </c>
      <c r="BF19" s="29">
        <v>1517</v>
      </c>
      <c r="BG19" s="9" t="s">
        <v>73</v>
      </c>
      <c r="BH19" s="75">
        <f>'[1]1967大同'!$AO822</f>
        <v>0</v>
      </c>
      <c r="BI19" s="76" t="str">
        <f>'[1]1967大同'!$K822</f>
        <v>Y</v>
      </c>
      <c r="BJ19" s="18">
        <v>1617</v>
      </c>
      <c r="BK19" s="9" t="s">
        <v>350</v>
      </c>
      <c r="BL19" s="75">
        <f>'[1]1967大同'!$AO20</f>
        <v>0</v>
      </c>
      <c r="BM19" s="76">
        <f>'[1]1967大同'!$K880</f>
        <v>0</v>
      </c>
      <c r="BO19" s="12"/>
      <c r="BS19" s="9"/>
      <c r="BW19" s="9"/>
      <c r="CA19" s="9"/>
      <c r="CE19" s="12"/>
      <c r="CI19" s="12"/>
      <c r="CM19" s="12"/>
      <c r="CQ19" s="12"/>
      <c r="CU19" s="12"/>
      <c r="CY19" s="12"/>
      <c r="DC19" s="12"/>
      <c r="DG19" s="32"/>
      <c r="DK19" s="32"/>
      <c r="DO19" s="32"/>
      <c r="DS19" s="32"/>
      <c r="DT19" s="8"/>
      <c r="DU19" s="8"/>
      <c r="DW19" s="32"/>
      <c r="DX19" s="8"/>
      <c r="DY19" s="8"/>
      <c r="EA19" s="32"/>
      <c r="EB19" s="8"/>
      <c r="EC19" s="8"/>
      <c r="EE19" s="32"/>
      <c r="EF19" s="8"/>
      <c r="EG19" s="8"/>
      <c r="EI19" s="32"/>
      <c r="EJ19" s="8"/>
      <c r="EK19" s="8"/>
      <c r="EM19" s="32"/>
      <c r="EN19" s="8"/>
      <c r="EO19" s="8"/>
      <c r="EQ19" s="32"/>
      <c r="ER19" s="8"/>
      <c r="ES19" s="8"/>
      <c r="EU19" s="32"/>
      <c r="EV19" s="8"/>
      <c r="EW19" s="8"/>
      <c r="EY19" s="32"/>
      <c r="EZ19" s="8"/>
      <c r="FA19" s="8"/>
      <c r="FC19" s="32"/>
      <c r="FD19" s="8"/>
      <c r="FE19" s="8"/>
      <c r="FG19" s="32"/>
      <c r="FH19" s="8"/>
      <c r="FI19" s="8"/>
      <c r="FK19" s="32"/>
      <c r="FL19" s="8"/>
      <c r="FM19" s="8"/>
      <c r="FN19" s="33"/>
      <c r="FO19" s="12"/>
      <c r="FP19" s="8"/>
      <c r="FQ19" s="8"/>
      <c r="FS19" s="32"/>
      <c r="FT19" s="8"/>
      <c r="FU19" s="8"/>
      <c r="FW19" s="32"/>
      <c r="FX19" s="8"/>
      <c r="FY19" s="8"/>
      <c r="FZ19" s="33"/>
      <c r="GA19" s="12"/>
      <c r="GB19" s="8"/>
      <c r="GC19" s="8"/>
      <c r="GD19" s="33"/>
      <c r="GE19" s="12"/>
      <c r="GF19" s="8"/>
      <c r="GG19" s="8"/>
      <c r="GH19" s="33"/>
      <c r="GI19" s="12"/>
      <c r="GJ19" s="8"/>
      <c r="GK19" s="8"/>
      <c r="GL19" s="33"/>
      <c r="GM19" s="12"/>
      <c r="GN19" s="8"/>
      <c r="GO19" s="8"/>
    </row>
    <row r="20" spans="2:197" ht="16.5">
      <c r="B20" s="29">
        <v>118</v>
      </c>
      <c r="C20" s="9" t="s">
        <v>351</v>
      </c>
      <c r="D20" s="75">
        <f>'[1]1967大同'!$AO21</f>
        <v>0</v>
      </c>
      <c r="E20" s="75">
        <f>'[1]1967大同'!$K21</f>
        <v>0</v>
      </c>
      <c r="F20" s="29">
        <v>218</v>
      </c>
      <c r="G20" s="9" t="s">
        <v>95</v>
      </c>
      <c r="H20" s="75">
        <f>'[1]1967大同'!$AO80</f>
        <v>0</v>
      </c>
      <c r="I20" s="75">
        <f>'[1]1967大同'!$K80</f>
        <v>0</v>
      </c>
      <c r="J20" s="29">
        <v>318</v>
      </c>
      <c r="K20" s="9" t="s">
        <v>70</v>
      </c>
      <c r="L20" s="75">
        <f>'[1]1967大同'!$AO142</f>
        <v>0</v>
      </c>
      <c r="M20" s="75" t="str">
        <f>'[1]1967大同'!$K142</f>
        <v>Y</v>
      </c>
      <c r="N20" s="29">
        <v>418</v>
      </c>
      <c r="O20" s="9" t="s">
        <v>352</v>
      </c>
      <c r="P20" s="75">
        <f>'[1]1967大同'!$AO198</f>
        <v>0</v>
      </c>
      <c r="Q20" s="75">
        <f>'[1]1967大同'!$K198</f>
        <v>0</v>
      </c>
      <c r="R20" s="29">
        <v>518</v>
      </c>
      <c r="S20" s="9" t="s">
        <v>85</v>
      </c>
      <c r="T20" s="75">
        <f>'[1]1967大同'!$AO251</f>
        <v>0</v>
      </c>
      <c r="U20" s="75">
        <f>'[1]1967大同'!$K251</f>
        <v>0</v>
      </c>
      <c r="V20" s="29">
        <v>618</v>
      </c>
      <c r="W20" s="9" t="s">
        <v>353</v>
      </c>
      <c r="X20" s="75">
        <f>'[1]1967大同'!$AO305</f>
        <v>0</v>
      </c>
      <c r="Y20" s="75">
        <f>'[1]1967大同'!$K305</f>
        <v>0</v>
      </c>
      <c r="Z20" s="29">
        <v>718</v>
      </c>
      <c r="AA20" s="9" t="s">
        <v>344</v>
      </c>
      <c r="AB20" s="75">
        <f>'[1]1967大同'!$AO362</f>
        <v>0</v>
      </c>
      <c r="AC20" s="75" t="str">
        <f>'[1]1967大同'!$K362</f>
        <v>Y</v>
      </c>
      <c r="AD20" s="29">
        <v>818</v>
      </c>
      <c r="AE20" s="9" t="s">
        <v>748</v>
      </c>
      <c r="AF20" s="75">
        <f>'[1]1967大同'!$AO426</f>
        <v>0</v>
      </c>
      <c r="AG20" s="75">
        <f>'[1]1967大同'!$K426</f>
        <v>0</v>
      </c>
      <c r="AH20" s="29">
        <v>918</v>
      </c>
      <c r="AI20" s="9" t="s">
        <v>355</v>
      </c>
      <c r="AJ20" s="75">
        <f>'[1]1967大同'!$AO485</f>
        <v>0</v>
      </c>
      <c r="AK20" s="75">
        <f>'[1]1967大同'!$K485</f>
        <v>0</v>
      </c>
      <c r="AL20" s="29">
        <v>1018</v>
      </c>
      <c r="AM20" s="9" t="s">
        <v>719</v>
      </c>
      <c r="AN20" s="75">
        <f>'[1]1967大同'!$AO543</f>
        <v>0</v>
      </c>
      <c r="AO20" s="75">
        <f>'[1]1967大同'!$K543</f>
        <v>0</v>
      </c>
      <c r="AP20" s="29">
        <v>1118</v>
      </c>
      <c r="AQ20" s="9" t="s">
        <v>775</v>
      </c>
      <c r="AR20" s="75">
        <f>'[1]1967大同'!$AO596</f>
        <v>0</v>
      </c>
      <c r="AS20" s="75" t="str">
        <f>'[1]1967大同'!$K596</f>
        <v>Y</v>
      </c>
      <c r="AT20" s="29">
        <v>1217</v>
      </c>
      <c r="AU20" s="9" t="s">
        <v>356</v>
      </c>
      <c r="AV20" s="75">
        <f>'[1]1967大同'!$AO652</f>
        <v>0</v>
      </c>
      <c r="AW20" s="75">
        <f>'[1]1967大同'!$K652</f>
        <v>0</v>
      </c>
      <c r="AX20" s="29">
        <v>1318</v>
      </c>
      <c r="AY20" s="9" t="s">
        <v>727</v>
      </c>
      <c r="AZ20" s="75">
        <f>'[1]1967大同'!$AO710</f>
        <v>0</v>
      </c>
      <c r="BA20" s="75">
        <f>'[1]1967大同'!$K710</f>
        <v>0</v>
      </c>
      <c r="BB20" s="29">
        <v>1418</v>
      </c>
      <c r="BC20" s="9" t="s">
        <v>728</v>
      </c>
      <c r="BD20" s="75">
        <f>'[1]1967大同'!$AO766</f>
        <v>0</v>
      </c>
      <c r="BE20" s="75">
        <f>'[1]1967大同'!$K766</f>
        <v>0</v>
      </c>
      <c r="BF20" s="29">
        <v>1518</v>
      </c>
      <c r="BG20" s="9" t="s">
        <v>357</v>
      </c>
      <c r="BH20" s="75">
        <f>'[1]1967大同'!$AO823</f>
        <v>0</v>
      </c>
      <c r="BI20" s="76" t="str">
        <f>'[1]1967大同'!$K823</f>
        <v>Y</v>
      </c>
      <c r="BJ20" s="18">
        <v>1618</v>
      </c>
      <c r="BK20" s="9" t="s">
        <v>782</v>
      </c>
      <c r="BL20" s="75">
        <f>'[1]1967大同'!$AO21</f>
        <v>0</v>
      </c>
      <c r="BM20" s="76">
        <f>'[1]1967大同'!$K881</f>
        <v>0</v>
      </c>
      <c r="BO20" s="9"/>
      <c r="BS20" s="9"/>
      <c r="BW20" s="35"/>
      <c r="CA20" s="35"/>
      <c r="CE20" s="35"/>
      <c r="CI20" s="35"/>
      <c r="CM20" s="35"/>
      <c r="CQ20" s="9"/>
      <c r="CU20" s="35"/>
      <c r="CY20" s="35"/>
      <c r="DC20" s="35"/>
      <c r="DG20" s="32"/>
      <c r="DK20" s="32"/>
      <c r="DO20" s="32"/>
      <c r="DS20" s="32"/>
      <c r="DT20" s="8"/>
      <c r="DU20" s="8"/>
      <c r="DW20" s="32"/>
      <c r="DX20" s="8"/>
      <c r="DY20" s="8"/>
      <c r="EA20" s="32"/>
      <c r="EB20" s="8"/>
      <c r="EC20" s="8"/>
      <c r="EE20" s="32"/>
      <c r="EF20" s="8"/>
      <c r="EG20" s="8"/>
      <c r="EI20" s="32"/>
      <c r="EJ20" s="8"/>
      <c r="EK20" s="8"/>
      <c r="EM20" s="32"/>
      <c r="EN20" s="8"/>
      <c r="EO20" s="8"/>
      <c r="EQ20" s="32"/>
      <c r="ER20" s="8"/>
      <c r="ES20" s="8"/>
      <c r="EU20" s="32"/>
      <c r="EV20" s="8"/>
      <c r="EW20" s="8"/>
      <c r="EY20" s="32"/>
      <c r="EZ20" s="8"/>
      <c r="FA20" s="8"/>
      <c r="FC20" s="32"/>
      <c r="FD20" s="8"/>
      <c r="FE20" s="8"/>
      <c r="FG20" s="32"/>
      <c r="FH20" s="8"/>
      <c r="FI20" s="8"/>
      <c r="FK20" s="32"/>
      <c r="FL20" s="8"/>
      <c r="FM20" s="8"/>
      <c r="FN20" s="33"/>
      <c r="FO20" s="12"/>
      <c r="FP20" s="8"/>
      <c r="FQ20" s="8"/>
      <c r="FS20" s="32"/>
      <c r="FT20" s="8"/>
      <c r="FU20" s="8"/>
      <c r="FW20" s="32"/>
      <c r="FX20" s="8"/>
      <c r="FY20" s="8"/>
      <c r="FZ20" s="33"/>
      <c r="GA20" s="12"/>
      <c r="GB20" s="8"/>
      <c r="GC20" s="8"/>
      <c r="GD20" s="33"/>
      <c r="GE20" s="12"/>
      <c r="GF20" s="8"/>
      <c r="GG20" s="8"/>
      <c r="GH20" s="33"/>
      <c r="GI20" s="12"/>
      <c r="GJ20" s="8"/>
      <c r="GK20" s="8"/>
      <c r="GL20" s="33"/>
      <c r="GM20" s="12"/>
      <c r="GN20" s="8"/>
      <c r="GO20" s="8"/>
    </row>
    <row r="21" spans="2:197" ht="16.5">
      <c r="B21" s="29">
        <v>119</v>
      </c>
      <c r="C21" s="9" t="s">
        <v>358</v>
      </c>
      <c r="D21" s="75">
        <f>'[1]1967大同'!$AO22</f>
        <v>0</v>
      </c>
      <c r="E21" s="75">
        <f>'[1]1967大同'!$K22</f>
        <v>0</v>
      </c>
      <c r="F21" s="29">
        <v>219</v>
      </c>
      <c r="G21" s="9" t="s">
        <v>163</v>
      </c>
      <c r="H21" s="75">
        <f>'[1]1967大同'!$AO81</f>
        <v>0</v>
      </c>
      <c r="I21" s="75" t="str">
        <f>'[1]1967大同'!$K81</f>
        <v>Y</v>
      </c>
      <c r="J21" s="29">
        <v>319</v>
      </c>
      <c r="K21" s="9" t="s">
        <v>160</v>
      </c>
      <c r="L21" s="75">
        <f>'[1]1967大同'!$AO143</f>
        <v>0</v>
      </c>
      <c r="M21" s="75">
        <f>'[1]1967大同'!$K143</f>
        <v>0</v>
      </c>
      <c r="N21" s="29">
        <v>419</v>
      </c>
      <c r="O21" s="9" t="s">
        <v>359</v>
      </c>
      <c r="P21" s="75">
        <f>'[1]1967大同'!$AO199</f>
        <v>0</v>
      </c>
      <c r="Q21" s="75">
        <f>'[1]1967大同'!$K199</f>
        <v>0</v>
      </c>
      <c r="R21" s="29">
        <v>519</v>
      </c>
      <c r="S21" s="9" t="s">
        <v>360</v>
      </c>
      <c r="T21" s="75">
        <f>'[1]1967大同'!$AO252</f>
        <v>0</v>
      </c>
      <c r="U21" s="75">
        <f>'[1]1967大同'!$K252</f>
        <v>0</v>
      </c>
      <c r="V21" s="29">
        <v>619</v>
      </c>
      <c r="W21" s="9" t="s">
        <v>361</v>
      </c>
      <c r="X21" s="75">
        <f>'[1]1967大同'!$AO306</f>
        <v>0</v>
      </c>
      <c r="Y21" s="75">
        <f>'[1]1967大同'!$K306</f>
        <v>0</v>
      </c>
      <c r="Z21" s="29">
        <v>719</v>
      </c>
      <c r="AA21" s="9" t="s">
        <v>354</v>
      </c>
      <c r="AB21" s="75">
        <f>'[1]1967大同'!$AO363</f>
        <v>0</v>
      </c>
      <c r="AC21" s="75" t="str">
        <f>'[1]1967大同'!$K363</f>
        <v>Y</v>
      </c>
      <c r="AD21" s="29">
        <v>819</v>
      </c>
      <c r="AE21" s="9" t="s">
        <v>749</v>
      </c>
      <c r="AF21" s="75">
        <f>'[1]1967大同'!$AO427</f>
        <v>0</v>
      </c>
      <c r="AG21" s="75">
        <f>'[1]1967大同'!$K427</f>
        <v>0</v>
      </c>
      <c r="AH21" s="29">
        <v>919</v>
      </c>
      <c r="AI21" s="9" t="s">
        <v>779</v>
      </c>
      <c r="AJ21" s="75">
        <f>'[1]1967大同'!$AO486</f>
        <v>0</v>
      </c>
      <c r="AK21" s="75">
        <f>'[1]1967大同'!$K486</f>
        <v>0</v>
      </c>
      <c r="AL21" s="29">
        <v>1019</v>
      </c>
      <c r="AM21" s="9" t="s">
        <v>363</v>
      </c>
      <c r="AN21" s="75">
        <f>'[1]1967大同'!$AO544</f>
        <v>0</v>
      </c>
      <c r="AO21" s="75">
        <f>'[1]1967大同'!$K544</f>
        <v>0</v>
      </c>
      <c r="AP21" s="29">
        <v>1119</v>
      </c>
      <c r="AQ21" s="9" t="s">
        <v>364</v>
      </c>
      <c r="AR21" s="75">
        <f>'[1]1967大同'!$AO597</f>
        <v>0</v>
      </c>
      <c r="AS21" s="75">
        <f>'[1]1967大同'!$K597</f>
        <v>0</v>
      </c>
      <c r="AT21" s="29">
        <v>1218</v>
      </c>
      <c r="AU21" s="9" t="s">
        <v>789</v>
      </c>
      <c r="AV21" s="75">
        <f>'[1]1967大同'!$AO653</f>
        <v>0</v>
      </c>
      <c r="AW21" s="75">
        <f>'[1]1967大同'!$K653</f>
        <v>0</v>
      </c>
      <c r="AX21" s="29">
        <v>1319</v>
      </c>
      <c r="AY21" s="9" t="s">
        <v>365</v>
      </c>
      <c r="AZ21" s="75">
        <f>'[1]1967大同'!$AO711</f>
        <v>0</v>
      </c>
      <c r="BA21" s="75">
        <f>'[1]1967大同'!$K711</f>
        <v>0</v>
      </c>
      <c r="BB21" s="29">
        <v>1419</v>
      </c>
      <c r="BC21" s="9" t="s">
        <v>865</v>
      </c>
      <c r="BD21" s="75">
        <f>'[1]1967大同'!$AO767</f>
        <v>0</v>
      </c>
      <c r="BE21" s="75" t="str">
        <f>'[1]1967大同'!$K767</f>
        <v>Y</v>
      </c>
      <c r="BF21" s="29">
        <v>1519</v>
      </c>
      <c r="BG21" s="9" t="s">
        <v>768</v>
      </c>
      <c r="BH21" s="75">
        <f>'[1]1967大同'!$AO824</f>
        <v>0</v>
      </c>
      <c r="BI21" s="76">
        <f>'[1]1967大同'!$K824</f>
        <v>0</v>
      </c>
      <c r="BJ21" s="18">
        <v>1619</v>
      </c>
      <c r="BK21" s="9" t="s">
        <v>366</v>
      </c>
      <c r="BL21" s="75">
        <f>'[1]1967大同'!$AO22</f>
        <v>0</v>
      </c>
      <c r="BM21" s="76">
        <f>'[1]1967大同'!$K882</f>
        <v>0</v>
      </c>
      <c r="BO21" s="35"/>
      <c r="BS21" s="9"/>
      <c r="BW21" s="9"/>
      <c r="CA21" s="35"/>
      <c r="CE21" s="35"/>
      <c r="CI21" s="9"/>
      <c r="CM21" s="9"/>
      <c r="CQ21" s="35"/>
      <c r="CU21" s="9"/>
      <c r="CY21" s="35"/>
      <c r="DC21" s="35"/>
      <c r="DG21" s="32"/>
      <c r="DK21" s="32"/>
      <c r="DO21" s="32"/>
      <c r="DS21" s="32"/>
      <c r="DT21" s="8"/>
      <c r="DU21" s="8"/>
      <c r="DW21" s="32"/>
      <c r="DX21" s="8"/>
      <c r="DY21" s="8"/>
      <c r="EA21" s="32"/>
      <c r="EB21" s="8"/>
      <c r="EC21" s="8"/>
      <c r="EE21" s="32"/>
      <c r="EF21" s="8"/>
      <c r="EG21" s="8"/>
      <c r="EI21" s="32"/>
      <c r="EJ21" s="8"/>
      <c r="EK21" s="8"/>
      <c r="EM21" s="32"/>
      <c r="EN21" s="8"/>
      <c r="EO21" s="8"/>
      <c r="EQ21" s="32"/>
      <c r="ER21" s="8"/>
      <c r="ES21" s="8"/>
      <c r="EU21" s="32"/>
      <c r="EV21" s="8"/>
      <c r="EW21" s="8"/>
      <c r="EY21" s="32"/>
      <c r="EZ21" s="8"/>
      <c r="FA21" s="8"/>
      <c r="FC21" s="32"/>
      <c r="FD21" s="8"/>
      <c r="FE21" s="8"/>
      <c r="FG21" s="32"/>
      <c r="FH21" s="8"/>
      <c r="FI21" s="8"/>
      <c r="FK21" s="32"/>
      <c r="FL21" s="8"/>
      <c r="FM21" s="8"/>
      <c r="FN21" s="33"/>
      <c r="FO21" s="12"/>
      <c r="FP21" s="8"/>
      <c r="FQ21" s="8"/>
      <c r="FS21" s="32"/>
      <c r="FT21" s="8"/>
      <c r="FU21" s="8"/>
      <c r="FW21" s="32"/>
      <c r="FX21" s="8"/>
      <c r="FY21" s="8"/>
      <c r="FZ21" s="33"/>
      <c r="GA21" s="12"/>
      <c r="GB21" s="8"/>
      <c r="GC21" s="8"/>
      <c r="GD21" s="33"/>
      <c r="GE21" s="12"/>
      <c r="GF21" s="8"/>
      <c r="GG21" s="8"/>
      <c r="GH21" s="33"/>
      <c r="GI21" s="12"/>
      <c r="GJ21" s="8"/>
      <c r="GK21" s="8"/>
      <c r="GL21" s="33"/>
      <c r="GM21" s="12"/>
      <c r="GN21" s="8"/>
      <c r="GO21" s="8"/>
    </row>
    <row r="22" spans="2:197" ht="16.5">
      <c r="B22" s="29">
        <v>120</v>
      </c>
      <c r="C22" s="9" t="s">
        <v>367</v>
      </c>
      <c r="D22" s="75">
        <f>'[1]1967大同'!$AO23</f>
        <v>0</v>
      </c>
      <c r="E22" s="75">
        <f>'[1]1967大同'!$K23</f>
        <v>0</v>
      </c>
      <c r="F22" s="29">
        <v>220</v>
      </c>
      <c r="G22" s="9" t="s">
        <v>368</v>
      </c>
      <c r="H22" s="75">
        <f>'[1]1967大同'!$AO82</f>
        <v>0</v>
      </c>
      <c r="I22" s="75">
        <f>'[1]1967大同'!$K82</f>
        <v>0</v>
      </c>
      <c r="J22" s="29">
        <v>320</v>
      </c>
      <c r="K22" s="9" t="s">
        <v>369</v>
      </c>
      <c r="L22" s="75">
        <f>'[1]1967大同'!$AO144</f>
        <v>0</v>
      </c>
      <c r="M22" s="75">
        <f>'[1]1967大同'!$K144</f>
        <v>0</v>
      </c>
      <c r="N22" s="29">
        <v>420</v>
      </c>
      <c r="O22" s="9" t="s">
        <v>790</v>
      </c>
      <c r="P22" s="75">
        <f>'[1]1967大同'!$AO200</f>
        <v>0</v>
      </c>
      <c r="Q22" s="75">
        <f>'[1]1967大同'!$K200</f>
        <v>0</v>
      </c>
      <c r="R22" s="29">
        <v>520</v>
      </c>
      <c r="S22" s="9" t="s">
        <v>30</v>
      </c>
      <c r="T22" s="75">
        <f>'[1]1967大同'!$AO253</f>
        <v>0</v>
      </c>
      <c r="U22" s="75" t="str">
        <f>'[1]1967大同'!$K253</f>
        <v>Y</v>
      </c>
      <c r="V22" s="29">
        <v>620</v>
      </c>
      <c r="W22" s="9" t="s">
        <v>711</v>
      </c>
      <c r="X22" s="75">
        <f>'[1]1967大同'!$AO307</f>
        <v>0</v>
      </c>
      <c r="Y22" s="75" t="str">
        <f>'[1]1967大同'!$K307</f>
        <v>Y</v>
      </c>
      <c r="Z22" s="29">
        <v>720</v>
      </c>
      <c r="AA22" s="9" t="s">
        <v>362</v>
      </c>
      <c r="AB22" s="75">
        <f>'[1]1967大同'!$AO364</f>
        <v>0</v>
      </c>
      <c r="AC22" s="75" t="str">
        <f>'[1]1967大同'!$K364</f>
        <v>Y</v>
      </c>
      <c r="AD22" s="29">
        <v>820</v>
      </c>
      <c r="AE22" s="9" t="s">
        <v>750</v>
      </c>
      <c r="AF22" s="75">
        <f>'[1]1967大同'!$AO428</f>
        <v>0</v>
      </c>
      <c r="AG22" s="75">
        <f>'[1]1967大同'!$K428</f>
        <v>0</v>
      </c>
      <c r="AH22" s="29">
        <v>920</v>
      </c>
      <c r="AI22" s="9" t="s">
        <v>715</v>
      </c>
      <c r="AJ22" s="75">
        <f>'[1]1967大同'!$AO487</f>
        <v>0</v>
      </c>
      <c r="AK22" s="75">
        <f>'[1]1967大同'!$K487</f>
        <v>0</v>
      </c>
      <c r="AL22" s="29">
        <v>1020</v>
      </c>
      <c r="AM22" s="9" t="s">
        <v>28</v>
      </c>
      <c r="AN22" s="75">
        <f>'[1]1967大同'!$AO545</f>
        <v>0</v>
      </c>
      <c r="AO22" s="75" t="str">
        <f>'[1]1967大同'!$K545</f>
        <v>Y</v>
      </c>
      <c r="AP22" s="29">
        <v>1120</v>
      </c>
      <c r="AQ22" s="9" t="s">
        <v>33</v>
      </c>
      <c r="AR22" s="75">
        <f>'[1]1967大同'!$AO598</f>
        <v>0</v>
      </c>
      <c r="AS22" s="75" t="str">
        <f>'[1]1967大同'!$K598</f>
        <v>Y</v>
      </c>
      <c r="AT22" s="29">
        <v>1219</v>
      </c>
      <c r="AU22" s="9" t="s">
        <v>371</v>
      </c>
      <c r="AV22" s="75">
        <f>'[1]1967大同'!$AO654</f>
        <v>0</v>
      </c>
      <c r="AW22" s="75">
        <f>'[1]1967大同'!$K654</f>
        <v>0</v>
      </c>
      <c r="AX22" s="29">
        <v>1320</v>
      </c>
      <c r="AY22" s="9" t="s">
        <v>143</v>
      </c>
      <c r="AZ22" s="75">
        <f>'[1]1967大同'!$AO712</f>
        <v>0</v>
      </c>
      <c r="BA22" s="75">
        <f>'[1]1967大同'!$K712</f>
        <v>0</v>
      </c>
      <c r="BB22" s="29">
        <v>1420</v>
      </c>
      <c r="BC22" s="9" t="s">
        <v>372</v>
      </c>
      <c r="BD22" s="75">
        <f>'[1]1967大同'!$AO768</f>
        <v>0</v>
      </c>
      <c r="BE22" s="75">
        <f>'[1]1967大同'!$K768</f>
        <v>0</v>
      </c>
      <c r="BF22" s="29">
        <v>1520</v>
      </c>
      <c r="BG22" s="9" t="s">
        <v>111</v>
      </c>
      <c r="BH22" s="75">
        <f>'[1]1967大同'!$AO825</f>
        <v>0</v>
      </c>
      <c r="BI22" s="76" t="str">
        <f>'[1]1967大同'!$K825</f>
        <v>Y</v>
      </c>
      <c r="BJ22" s="18">
        <v>1620</v>
      </c>
      <c r="BK22" s="9" t="s">
        <v>373</v>
      </c>
      <c r="BL22" s="75">
        <f>'[1]1967大同'!$AO23</f>
        <v>0</v>
      </c>
      <c r="BM22" s="76">
        <f>'[1]1967大同'!$K883</f>
        <v>0</v>
      </c>
      <c r="BO22" s="9"/>
      <c r="BS22" s="9"/>
      <c r="BW22" s="9"/>
      <c r="CA22" s="9"/>
      <c r="CE22" s="9"/>
      <c r="CI22" s="31"/>
      <c r="CM22" s="9"/>
      <c r="CQ22" s="31"/>
      <c r="CU22" s="31"/>
      <c r="CY22" s="31"/>
      <c r="DC22" s="31"/>
      <c r="DG22" s="32"/>
      <c r="DK22" s="32"/>
      <c r="DO22" s="32"/>
      <c r="DS22" s="32"/>
      <c r="DT22" s="8"/>
      <c r="DU22" s="8"/>
      <c r="DW22" s="32"/>
      <c r="DX22" s="8"/>
      <c r="DY22" s="8"/>
      <c r="EA22" s="32"/>
      <c r="EB22" s="8"/>
      <c r="EC22" s="8"/>
      <c r="EE22" s="32"/>
      <c r="EF22" s="8"/>
      <c r="EG22" s="8"/>
      <c r="EI22" s="32"/>
      <c r="EJ22" s="8"/>
      <c r="EK22" s="8"/>
      <c r="EM22" s="32"/>
      <c r="EN22" s="8"/>
      <c r="EO22" s="8"/>
      <c r="EQ22" s="32"/>
      <c r="ER22" s="8"/>
      <c r="ES22" s="8"/>
      <c r="EU22" s="32"/>
      <c r="EV22" s="8"/>
      <c r="EW22" s="8"/>
      <c r="EY22" s="32"/>
      <c r="EZ22" s="8"/>
      <c r="FA22" s="8"/>
      <c r="FC22" s="32"/>
      <c r="FD22" s="8"/>
      <c r="FE22" s="8"/>
      <c r="FG22" s="32"/>
      <c r="FH22" s="8"/>
      <c r="FI22" s="8"/>
      <c r="FK22" s="32"/>
      <c r="FL22" s="8"/>
      <c r="FM22" s="8"/>
      <c r="FN22" s="33"/>
      <c r="FO22" s="12"/>
      <c r="FP22" s="8"/>
      <c r="FQ22" s="8"/>
      <c r="FS22" s="32"/>
      <c r="FT22" s="8"/>
      <c r="FU22" s="8"/>
      <c r="FW22" s="32"/>
      <c r="FX22" s="8"/>
      <c r="FY22" s="8"/>
      <c r="FZ22" s="33"/>
      <c r="GA22" s="12"/>
      <c r="GB22" s="8"/>
      <c r="GC22" s="8"/>
      <c r="GD22" s="33"/>
      <c r="GE22" s="12"/>
      <c r="GF22" s="8"/>
      <c r="GG22" s="8"/>
      <c r="GH22" s="33"/>
      <c r="GI22" s="12"/>
      <c r="GJ22" s="8"/>
      <c r="GK22" s="8"/>
      <c r="GL22" s="33"/>
      <c r="GM22" s="12"/>
      <c r="GN22" s="8"/>
      <c r="GO22" s="8"/>
    </row>
    <row r="23" spans="2:197" ht="16.5">
      <c r="B23" s="29">
        <v>121</v>
      </c>
      <c r="C23" s="9" t="s">
        <v>182</v>
      </c>
      <c r="D23" s="75">
        <f>'[1]1967大同'!$AO24</f>
        <v>0</v>
      </c>
      <c r="E23" s="75">
        <f>'[1]1967大同'!$K24</f>
        <v>0</v>
      </c>
      <c r="F23" s="29">
        <v>221</v>
      </c>
      <c r="G23" s="9" t="s">
        <v>374</v>
      </c>
      <c r="H23" s="75">
        <f>'[1]1967大同'!$AO83</f>
        <v>0</v>
      </c>
      <c r="I23" s="75">
        <f>'[1]1967大同'!$K83</f>
        <v>0</v>
      </c>
      <c r="J23" s="29">
        <v>321</v>
      </c>
      <c r="K23" s="9" t="s">
        <v>375</v>
      </c>
      <c r="L23" s="75">
        <f>'[1]1967大同'!$AO145</f>
        <v>0</v>
      </c>
      <c r="M23" s="75">
        <f>'[1]1967大同'!$K145</f>
        <v>0</v>
      </c>
      <c r="N23" s="29">
        <v>421</v>
      </c>
      <c r="O23" s="9" t="s">
        <v>376</v>
      </c>
      <c r="P23" s="75">
        <f>'[1]1967大同'!$AO201</f>
        <v>0</v>
      </c>
      <c r="Q23" s="75">
        <f>'[1]1967大同'!$K201</f>
        <v>0</v>
      </c>
      <c r="R23" s="29">
        <v>521</v>
      </c>
      <c r="S23" s="9" t="s">
        <v>377</v>
      </c>
      <c r="T23" s="75">
        <f>'[1]1967大同'!$AO254</f>
        <v>0</v>
      </c>
      <c r="U23" s="75">
        <f>'[1]1967大同'!$K254</f>
        <v>0</v>
      </c>
      <c r="V23" s="29">
        <v>621</v>
      </c>
      <c r="W23" s="9" t="s">
        <v>120</v>
      </c>
      <c r="X23" s="75">
        <f>'[1]1967大同'!$AO308</f>
        <v>0</v>
      </c>
      <c r="Y23" s="75">
        <f>'[1]1967大同'!$K308</f>
        <v>0</v>
      </c>
      <c r="Z23" s="29">
        <v>721</v>
      </c>
      <c r="AA23" s="9" t="s">
        <v>370</v>
      </c>
      <c r="AB23" s="75">
        <f>'[1]1967大同'!$AO365</f>
        <v>0</v>
      </c>
      <c r="AC23" s="75" t="str">
        <f>'[1]1967大同'!$K365</f>
        <v>Y</v>
      </c>
      <c r="AD23" s="29">
        <v>821</v>
      </c>
      <c r="AE23" s="9" t="s">
        <v>896</v>
      </c>
      <c r="AF23" s="75">
        <f>'[1]1967大同'!$AO429</f>
        <v>0</v>
      </c>
      <c r="AG23" s="75">
        <f>'[1]1967大同'!$K429</f>
        <v>0</v>
      </c>
      <c r="AH23" s="29">
        <v>921</v>
      </c>
      <c r="AI23" s="9" t="s">
        <v>379</v>
      </c>
      <c r="AJ23" s="75">
        <f>'[1]1967大同'!$AO488</f>
        <v>0</v>
      </c>
      <c r="AK23" s="75" t="str">
        <f>'[1]1967大同'!$K488</f>
        <v>Y</v>
      </c>
      <c r="AL23" s="29">
        <v>1021</v>
      </c>
      <c r="AM23" s="9" t="s">
        <v>380</v>
      </c>
      <c r="AN23" s="75">
        <f>'[1]1967大同'!$AO546</f>
        <v>0</v>
      </c>
      <c r="AO23" s="75">
        <f>'[1]1967大同'!$K546</f>
        <v>0</v>
      </c>
      <c r="AP23" s="29">
        <v>1121</v>
      </c>
      <c r="AQ23" s="9" t="s">
        <v>58</v>
      </c>
      <c r="AR23" s="75">
        <f>'[1]1967大同'!$AO599</f>
        <v>0</v>
      </c>
      <c r="AS23" s="75" t="str">
        <f>'[1]1967大同'!$K599</f>
        <v>Y</v>
      </c>
      <c r="AT23" s="29">
        <v>1220</v>
      </c>
      <c r="AU23" s="9" t="s">
        <v>381</v>
      </c>
      <c r="AV23" s="75">
        <f>'[1]1967大同'!$AO655</f>
        <v>0</v>
      </c>
      <c r="AW23" s="75">
        <f>'[1]1967大同'!$K655</f>
        <v>0</v>
      </c>
      <c r="AX23" s="29">
        <v>1321</v>
      </c>
      <c r="AY23" s="9" t="s">
        <v>382</v>
      </c>
      <c r="AZ23" s="75">
        <f>'[1]1967大同'!$AO713</f>
        <v>0</v>
      </c>
      <c r="BA23" s="75">
        <f>'[1]1967大同'!$K713</f>
        <v>0</v>
      </c>
      <c r="BB23" s="29">
        <v>1421</v>
      </c>
      <c r="BC23" s="9" t="s">
        <v>383</v>
      </c>
      <c r="BD23" s="75">
        <f>'[1]1967大同'!$AO769</f>
        <v>0</v>
      </c>
      <c r="BE23" s="75">
        <f>'[1]1967大同'!$K769</f>
        <v>0</v>
      </c>
      <c r="BF23" s="29">
        <v>1521</v>
      </c>
      <c r="BG23" s="9" t="s">
        <v>384</v>
      </c>
      <c r="BH23" s="75">
        <f>'[1]1967大同'!$AO826</f>
        <v>0</v>
      </c>
      <c r="BI23" s="76" t="str">
        <f>'[1]1967大同'!$K826</f>
        <v>Y</v>
      </c>
      <c r="BJ23" s="18">
        <v>1621</v>
      </c>
      <c r="BK23" s="9" t="s">
        <v>1430</v>
      </c>
      <c r="BL23" s="75">
        <f>'[1]1967大同'!$AO24</f>
        <v>0</v>
      </c>
      <c r="BM23" s="76" t="str">
        <f>'[1]1967大同'!$K884</f>
        <v>Y</v>
      </c>
      <c r="BO23" s="9"/>
      <c r="BS23" s="31"/>
      <c r="BW23" s="31"/>
      <c r="CA23" s="9"/>
      <c r="CE23" s="9"/>
      <c r="CI23" s="31"/>
      <c r="CM23" s="9"/>
      <c r="CQ23" s="31"/>
      <c r="CU23" s="9"/>
      <c r="CY23" s="31"/>
      <c r="DC23" s="31"/>
      <c r="DG23" s="32"/>
      <c r="DK23" s="32"/>
      <c r="DO23" s="32"/>
      <c r="DS23" s="32"/>
      <c r="DT23" s="8"/>
      <c r="DU23" s="8"/>
      <c r="DW23" s="32"/>
      <c r="DX23" s="8"/>
      <c r="DY23" s="8"/>
      <c r="EA23" s="32"/>
      <c r="EB23" s="8"/>
      <c r="EC23" s="8"/>
      <c r="EE23" s="32"/>
      <c r="EF23" s="8"/>
      <c r="EG23" s="8"/>
      <c r="EI23" s="32"/>
      <c r="EJ23" s="8"/>
      <c r="EK23" s="8"/>
      <c r="EM23" s="32"/>
      <c r="EN23" s="8"/>
      <c r="EO23" s="8"/>
      <c r="EQ23" s="32"/>
      <c r="ER23" s="8"/>
      <c r="ES23" s="8"/>
      <c r="EU23" s="32"/>
      <c r="EV23" s="8"/>
      <c r="EW23" s="8"/>
      <c r="EY23" s="32"/>
      <c r="EZ23" s="8"/>
      <c r="FA23" s="8"/>
      <c r="FC23" s="32"/>
      <c r="FD23" s="8"/>
      <c r="FE23" s="8"/>
      <c r="FG23" s="32"/>
      <c r="FH23" s="8"/>
      <c r="FI23" s="8"/>
      <c r="FK23" s="32"/>
      <c r="FL23" s="8"/>
      <c r="FM23" s="8"/>
      <c r="FN23" s="33"/>
      <c r="FO23" s="12"/>
      <c r="FP23" s="8"/>
      <c r="FQ23" s="8"/>
      <c r="FS23" s="32"/>
      <c r="FT23" s="8"/>
      <c r="FU23" s="8"/>
      <c r="FW23" s="32"/>
      <c r="FX23" s="8"/>
      <c r="FY23" s="8"/>
      <c r="FZ23" s="33"/>
      <c r="GA23" s="12"/>
      <c r="GB23" s="8"/>
      <c r="GC23" s="8"/>
      <c r="GD23" s="33"/>
      <c r="GE23" s="12"/>
      <c r="GF23" s="8"/>
      <c r="GG23" s="8"/>
      <c r="GH23" s="33"/>
      <c r="GI23" s="12"/>
      <c r="GJ23" s="8"/>
      <c r="GK23" s="8"/>
      <c r="GL23" s="33"/>
      <c r="GM23" s="12"/>
      <c r="GN23" s="8"/>
      <c r="GO23" s="8"/>
    </row>
    <row r="24" spans="2:197" ht="16.5">
      <c r="B24" s="29">
        <v>122</v>
      </c>
      <c r="C24" s="9" t="s">
        <v>183</v>
      </c>
      <c r="D24" s="75">
        <f>'[1]1967大同'!$AO25</f>
        <v>0</v>
      </c>
      <c r="E24" s="75">
        <f>'[1]1967大同'!$K25</f>
        <v>0</v>
      </c>
      <c r="F24" s="29">
        <v>222</v>
      </c>
      <c r="G24" s="9" t="s">
        <v>880</v>
      </c>
      <c r="H24" s="75">
        <f>'[1]1967大同'!$AO84</f>
        <v>0</v>
      </c>
      <c r="I24" s="75" t="str">
        <f>'[1]1967大同'!$K84</f>
        <v>Y</v>
      </c>
      <c r="J24" s="29">
        <v>322</v>
      </c>
      <c r="K24" s="9" t="s">
        <v>846</v>
      </c>
      <c r="L24" s="75">
        <f>'[1]1967大同'!$AO146</f>
        <v>0</v>
      </c>
      <c r="M24" s="75">
        <f>'[1]1967大同'!$K146</f>
        <v>0</v>
      </c>
      <c r="N24" s="29">
        <v>422</v>
      </c>
      <c r="O24" s="9" t="s">
        <v>741</v>
      </c>
      <c r="P24" s="75">
        <f>'[1]1967大同'!$AO202</f>
        <v>0</v>
      </c>
      <c r="Q24" s="75">
        <f>'[1]1967大同'!$K202</f>
        <v>0</v>
      </c>
      <c r="R24" s="29">
        <v>522</v>
      </c>
      <c r="S24" s="9" t="s">
        <v>785</v>
      </c>
      <c r="T24" s="75">
        <f>'[1]1967大同'!$AO255</f>
        <v>0</v>
      </c>
      <c r="U24" s="75">
        <f>'[1]1967大同'!$K255</f>
        <v>0</v>
      </c>
      <c r="V24" s="29">
        <v>622</v>
      </c>
      <c r="W24" s="9" t="s">
        <v>878</v>
      </c>
      <c r="X24" s="75">
        <f>'[1]1967大同'!$AO309</f>
        <v>0</v>
      </c>
      <c r="Y24" s="75" t="str">
        <f>'[1]1967大同'!$K309</f>
        <v>Y</v>
      </c>
      <c r="Z24" s="29">
        <v>722</v>
      </c>
      <c r="AA24" s="9" t="s">
        <v>378</v>
      </c>
      <c r="AB24" s="75">
        <f>'[1]1967大同'!$AO366</f>
        <v>0</v>
      </c>
      <c r="AC24" s="75" t="str">
        <f>'[1]1967大同'!$K366</f>
        <v>Y</v>
      </c>
      <c r="AD24" s="29">
        <v>822</v>
      </c>
      <c r="AE24" s="9" t="s">
        <v>68</v>
      </c>
      <c r="AF24" s="75">
        <f>'[1]1967大同'!$AO430</f>
        <v>0</v>
      </c>
      <c r="AG24" s="75" t="str">
        <f>'[1]1967大同'!$K430</f>
        <v>Y</v>
      </c>
      <c r="AH24" s="29">
        <v>922</v>
      </c>
      <c r="AI24" s="9" t="s">
        <v>69</v>
      </c>
      <c r="AJ24" s="75">
        <f>'[1]1967大同'!$AO489</f>
        <v>0</v>
      </c>
      <c r="AK24" s="75" t="str">
        <f>'[1]1967大同'!$K489</f>
        <v>Y</v>
      </c>
      <c r="AL24" s="29">
        <v>1022</v>
      </c>
      <c r="AM24" s="9" t="s">
        <v>720</v>
      </c>
      <c r="AN24" s="75">
        <f>'[1]1967大同'!$AO547</f>
        <v>0</v>
      </c>
      <c r="AO24" s="75">
        <f>'[1]1967大同'!$K547</f>
        <v>0</v>
      </c>
      <c r="AP24" s="29">
        <v>1122</v>
      </c>
      <c r="AQ24" s="9" t="s">
        <v>722</v>
      </c>
      <c r="AR24" s="75">
        <f>'[1]1967大同'!$AO600</f>
        <v>0</v>
      </c>
      <c r="AS24" s="75">
        <f>'[1]1967大同'!$K600</f>
        <v>0</v>
      </c>
      <c r="AT24" s="29">
        <v>1221</v>
      </c>
      <c r="AU24" s="9" t="s">
        <v>386</v>
      </c>
      <c r="AV24" s="75">
        <f>'[1]1967大同'!$AO656</f>
        <v>0</v>
      </c>
      <c r="AW24" s="75">
        <f>'[1]1967大同'!$K656</f>
        <v>0</v>
      </c>
      <c r="AX24" s="29">
        <v>1322</v>
      </c>
      <c r="AY24" s="9" t="s">
        <v>871</v>
      </c>
      <c r="AZ24" s="75">
        <f>'[1]1967大同'!$AO714</f>
        <v>0</v>
      </c>
      <c r="BA24" s="75">
        <f>'[1]1967大同'!$K714</f>
        <v>0</v>
      </c>
      <c r="BB24" s="29">
        <v>1422</v>
      </c>
      <c r="BC24" s="9" t="s">
        <v>387</v>
      </c>
      <c r="BD24" s="75">
        <f>'[1]1967大同'!$AO770</f>
        <v>0</v>
      </c>
      <c r="BE24" s="75">
        <f>'[1]1967大同'!$K770</f>
        <v>0</v>
      </c>
      <c r="BF24" s="29">
        <v>1522</v>
      </c>
      <c r="BG24" s="9" t="s">
        <v>388</v>
      </c>
      <c r="BH24" s="75">
        <f>'[1]1967大同'!$AO827</f>
        <v>0</v>
      </c>
      <c r="BI24" s="76">
        <f>'[1]1967大同'!$K827</f>
        <v>0</v>
      </c>
      <c r="BJ24" s="18">
        <v>1622</v>
      </c>
      <c r="BK24" s="9" t="s">
        <v>839</v>
      </c>
      <c r="BL24" s="75">
        <f>'[1]1967大同'!$AO25</f>
        <v>0</v>
      </c>
      <c r="BM24" s="76" t="str">
        <f>'[1]1967大同'!$K885</f>
        <v>Y</v>
      </c>
      <c r="BO24" s="9"/>
      <c r="BS24" s="9"/>
      <c r="BW24" s="31"/>
      <c r="CA24" s="31"/>
      <c r="CE24" s="31"/>
      <c r="CI24" s="31"/>
      <c r="CM24" s="31"/>
      <c r="CQ24" s="31"/>
      <c r="CU24" s="31"/>
      <c r="CY24" s="31"/>
      <c r="DC24" s="31"/>
      <c r="DG24" s="32"/>
      <c r="DK24" s="32"/>
      <c r="DO24" s="32"/>
      <c r="DS24" s="32"/>
      <c r="DT24" s="8"/>
      <c r="DU24" s="8"/>
      <c r="DW24" s="32"/>
      <c r="DX24" s="8"/>
      <c r="DY24" s="8"/>
      <c r="EA24" s="32"/>
      <c r="EB24" s="8"/>
      <c r="EC24" s="8"/>
      <c r="EE24" s="32"/>
      <c r="EF24" s="8"/>
      <c r="EG24" s="8"/>
      <c r="EI24" s="32"/>
      <c r="EJ24" s="8"/>
      <c r="EK24" s="8"/>
      <c r="EM24" s="32"/>
      <c r="EN24" s="8"/>
      <c r="EO24" s="8"/>
      <c r="EQ24" s="32"/>
      <c r="ER24" s="8"/>
      <c r="ES24" s="8"/>
      <c r="EU24" s="32"/>
      <c r="EV24" s="8"/>
      <c r="EW24" s="8"/>
      <c r="EY24" s="32"/>
      <c r="EZ24" s="8"/>
      <c r="FA24" s="8"/>
      <c r="FC24" s="32"/>
      <c r="FD24" s="8"/>
      <c r="FE24" s="8"/>
      <c r="FG24" s="32"/>
      <c r="FH24" s="8"/>
      <c r="FI24" s="8"/>
      <c r="FK24" s="32"/>
      <c r="FL24" s="8"/>
      <c r="FM24" s="8"/>
      <c r="FN24" s="33"/>
      <c r="FO24" s="12"/>
      <c r="FP24" s="8"/>
      <c r="FQ24" s="8"/>
      <c r="FS24" s="32"/>
      <c r="FT24" s="8"/>
      <c r="FU24" s="8"/>
      <c r="FW24" s="32"/>
      <c r="FX24" s="8"/>
      <c r="FY24" s="8"/>
      <c r="FZ24" s="33"/>
      <c r="GA24" s="12"/>
      <c r="GB24" s="8"/>
      <c r="GC24" s="8"/>
      <c r="GD24" s="33"/>
      <c r="GE24" s="12"/>
      <c r="GF24" s="8"/>
      <c r="GG24" s="8"/>
      <c r="GH24" s="33"/>
      <c r="GI24" s="12"/>
      <c r="GJ24" s="8"/>
      <c r="GK24" s="8"/>
      <c r="GL24" s="33"/>
      <c r="GM24" s="12"/>
      <c r="GN24" s="8"/>
      <c r="GO24" s="8"/>
    </row>
    <row r="25" spans="2:197" ht="16.5">
      <c r="B25" s="29">
        <v>123</v>
      </c>
      <c r="C25" s="9" t="s">
        <v>389</v>
      </c>
      <c r="D25" s="75">
        <f>'[1]1967大同'!$AO26</f>
        <v>0</v>
      </c>
      <c r="E25" s="75" t="str">
        <f>'[1]1967大同'!$K26</f>
        <v>D</v>
      </c>
      <c r="F25" s="29">
        <v>223</v>
      </c>
      <c r="G25" s="9" t="s">
        <v>18</v>
      </c>
      <c r="H25" s="75">
        <f>'[1]1967大同'!$AO85</f>
        <v>0</v>
      </c>
      <c r="I25" s="75">
        <f>'[1]1967大同'!$K85</f>
        <v>0</v>
      </c>
      <c r="J25" s="29">
        <v>323</v>
      </c>
      <c r="K25" s="9" t="s">
        <v>802</v>
      </c>
      <c r="L25" s="75">
        <f>'[1]1967大同'!$AO147</f>
        <v>0</v>
      </c>
      <c r="M25" s="75" t="str">
        <f>'[1]1967大同'!$K147</f>
        <v>Y</v>
      </c>
      <c r="N25" s="29">
        <v>423</v>
      </c>
      <c r="O25" s="9" t="s">
        <v>390</v>
      </c>
      <c r="P25" s="75">
        <f>'[1]1967大同'!$AO203</f>
        <v>0</v>
      </c>
      <c r="Q25" s="75">
        <f>'[1]1967大同'!$K203</f>
        <v>0</v>
      </c>
      <c r="R25" s="29">
        <v>523</v>
      </c>
      <c r="S25" s="9" t="s">
        <v>391</v>
      </c>
      <c r="T25" s="75">
        <f>'[1]1967大同'!$AO256</f>
        <v>0</v>
      </c>
      <c r="U25" s="75">
        <f>'[1]1967大同'!$K256</f>
        <v>0</v>
      </c>
      <c r="V25" s="29">
        <v>623</v>
      </c>
      <c r="W25" s="9" t="s">
        <v>847</v>
      </c>
      <c r="X25" s="75">
        <f>'[1]1967大同'!$AO310</f>
        <v>0</v>
      </c>
      <c r="Y25" s="75">
        <f>'[1]1967大同'!$K310</f>
        <v>0</v>
      </c>
      <c r="Z25" s="71">
        <v>723</v>
      </c>
      <c r="AA25" s="9" t="s">
        <v>385</v>
      </c>
      <c r="AB25" s="75">
        <f>'[1]1967大同'!$AO367</f>
        <v>0</v>
      </c>
      <c r="AC25" s="75" t="str">
        <f>'[1]1967大同'!$K367</f>
        <v>Y</v>
      </c>
      <c r="AD25" s="29">
        <v>823</v>
      </c>
      <c r="AE25" s="9" t="s">
        <v>393</v>
      </c>
      <c r="AF25" s="75">
        <f>'[1]1967大同'!$AO431</f>
        <v>0</v>
      </c>
      <c r="AG25" s="75">
        <f>'[1]1967大同'!$K431</f>
        <v>0</v>
      </c>
      <c r="AH25" s="29">
        <v>923</v>
      </c>
      <c r="AI25" s="9" t="s">
        <v>77</v>
      </c>
      <c r="AJ25" s="75">
        <f>'[1]1967大同'!$AO490</f>
        <v>0</v>
      </c>
      <c r="AK25" s="75">
        <f>'[1]1967大同'!$K490</f>
        <v>0</v>
      </c>
      <c r="AL25" s="29">
        <v>1023</v>
      </c>
      <c r="AM25" s="9" t="s">
        <v>394</v>
      </c>
      <c r="AN25" s="75">
        <f>'[1]1967大同'!$AO548</f>
        <v>0</v>
      </c>
      <c r="AO25" s="75">
        <f>'[1]1967大同'!$K548</f>
        <v>0</v>
      </c>
      <c r="AP25" s="29">
        <v>1123</v>
      </c>
      <c r="AQ25" s="9" t="s">
        <v>140</v>
      </c>
      <c r="AR25" s="75">
        <f>'[1]1967大同'!$AO601</f>
        <v>0</v>
      </c>
      <c r="AS25" s="75" t="str">
        <f>'[1]1967大同'!$K601</f>
        <v>Y</v>
      </c>
      <c r="AT25" s="29">
        <v>1222</v>
      </c>
      <c r="AU25" s="9" t="s">
        <v>897</v>
      </c>
      <c r="AV25" s="75">
        <f>'[1]1967大同'!$AO657</f>
        <v>0</v>
      </c>
      <c r="AW25" s="75">
        <f>'[1]1967大同'!$K657</f>
        <v>0</v>
      </c>
      <c r="AX25" s="29">
        <v>1323</v>
      </c>
      <c r="AY25" s="9" t="s">
        <v>395</v>
      </c>
      <c r="AZ25" s="75">
        <f>'[1]1967大同'!$AO715</f>
        <v>0</v>
      </c>
      <c r="BA25" s="75">
        <f>'[1]1967大同'!$K715</f>
        <v>0</v>
      </c>
      <c r="BB25" s="29">
        <v>1423</v>
      </c>
      <c r="BC25" s="9" t="s">
        <v>64</v>
      </c>
      <c r="BD25" s="75">
        <f>'[1]1967大同'!$AO771</f>
        <v>0</v>
      </c>
      <c r="BE25" s="75" t="str">
        <f>'[1]1967大同'!$K771</f>
        <v>Y</v>
      </c>
      <c r="BF25" s="29">
        <v>1523</v>
      </c>
      <c r="BG25" s="9" t="s">
        <v>731</v>
      </c>
      <c r="BH25" s="75">
        <f>'[1]1967大同'!$AO828</f>
        <v>0</v>
      </c>
      <c r="BI25" s="76">
        <f>'[1]1967大同'!$K828</f>
        <v>0</v>
      </c>
      <c r="BJ25" s="18">
        <v>1623</v>
      </c>
      <c r="BK25" s="9" t="s">
        <v>770</v>
      </c>
      <c r="BL25" s="75">
        <f>'[1]1967大同'!$AO26</f>
        <v>0</v>
      </c>
      <c r="BM25" s="76">
        <f>'[1]1967大同'!$K886</f>
        <v>0</v>
      </c>
      <c r="BO25" s="31"/>
      <c r="BS25" s="9"/>
      <c r="BW25" s="9"/>
      <c r="CA25" s="31"/>
      <c r="CE25" s="9"/>
      <c r="CI25" s="31"/>
      <c r="CM25" s="9"/>
      <c r="CQ25" s="31"/>
      <c r="CU25" s="9"/>
      <c r="CY25" s="31"/>
      <c r="DC25" s="31"/>
      <c r="DG25" s="32"/>
      <c r="DK25" s="32"/>
      <c r="DO25" s="32"/>
      <c r="DS25" s="32"/>
      <c r="DT25" s="8"/>
      <c r="DU25" s="8"/>
      <c r="DW25" s="32"/>
      <c r="DX25" s="8"/>
      <c r="DY25" s="8"/>
      <c r="EA25" s="32"/>
      <c r="EB25" s="8"/>
      <c r="EC25" s="8"/>
      <c r="EE25" s="32"/>
      <c r="EF25" s="8"/>
      <c r="EG25" s="8"/>
      <c r="EI25" s="32"/>
      <c r="EJ25" s="8"/>
      <c r="EK25" s="8"/>
      <c r="EM25" s="32"/>
      <c r="EN25" s="8"/>
      <c r="EO25" s="8"/>
      <c r="EQ25" s="32"/>
      <c r="ER25" s="8"/>
      <c r="ES25" s="8"/>
      <c r="EU25" s="32"/>
      <c r="EV25" s="8"/>
      <c r="EW25" s="8"/>
      <c r="EY25" s="32"/>
      <c r="EZ25" s="8"/>
      <c r="FA25" s="8"/>
      <c r="FC25" s="32"/>
      <c r="FD25" s="8"/>
      <c r="FE25" s="8"/>
      <c r="FG25" s="32"/>
      <c r="FH25" s="8"/>
      <c r="FI25" s="8"/>
      <c r="FK25" s="32"/>
      <c r="FL25" s="8"/>
      <c r="FM25" s="8"/>
      <c r="FN25" s="33"/>
      <c r="FO25" s="12"/>
      <c r="FP25" s="8"/>
      <c r="FQ25" s="8"/>
      <c r="FS25" s="32"/>
      <c r="FT25" s="8"/>
      <c r="FU25" s="8"/>
      <c r="FW25" s="32"/>
      <c r="FX25" s="8"/>
      <c r="FY25" s="8"/>
      <c r="FZ25" s="33"/>
      <c r="GA25" s="12"/>
      <c r="GB25" s="8"/>
      <c r="GC25" s="8"/>
      <c r="GD25" s="33"/>
      <c r="GE25" s="12"/>
      <c r="GF25" s="8"/>
      <c r="GG25" s="8"/>
      <c r="GH25" s="33"/>
      <c r="GI25" s="12"/>
      <c r="GJ25" s="8"/>
      <c r="GK25" s="8"/>
      <c r="GL25" s="33"/>
      <c r="GM25" s="12"/>
      <c r="GN25" s="8"/>
      <c r="GO25" s="8"/>
    </row>
    <row r="26" spans="2:197" ht="16.5">
      <c r="B26" s="29">
        <v>124</v>
      </c>
      <c r="C26" s="9" t="s">
        <v>396</v>
      </c>
      <c r="D26" s="75">
        <f>'[1]1967大同'!$AO27</f>
        <v>0</v>
      </c>
      <c r="E26" s="75">
        <f>'[1]1967大同'!$K27</f>
        <v>0</v>
      </c>
      <c r="F26" s="29">
        <v>224</v>
      </c>
      <c r="G26" s="9" t="s">
        <v>16</v>
      </c>
      <c r="H26" s="75">
        <f>'[1]1967大同'!$AO86</f>
        <v>0</v>
      </c>
      <c r="I26" s="75">
        <f>'[1]1967大同'!$K86</f>
        <v>0</v>
      </c>
      <c r="J26" s="29">
        <v>324</v>
      </c>
      <c r="K26" s="9" t="s">
        <v>26</v>
      </c>
      <c r="L26" s="75">
        <f>'[1]1967大同'!$AO148</f>
        <v>0</v>
      </c>
      <c r="M26" s="75">
        <f>'[1]1967大同'!$K148</f>
        <v>0</v>
      </c>
      <c r="N26" s="29">
        <v>424</v>
      </c>
      <c r="O26" s="9" t="s">
        <v>708</v>
      </c>
      <c r="P26" s="75">
        <f>'[1]1967大同'!$AO204</f>
        <v>0</v>
      </c>
      <c r="Q26" s="75">
        <f>'[1]1967大同'!$K204</f>
        <v>0</v>
      </c>
      <c r="R26" s="29">
        <v>524</v>
      </c>
      <c r="S26" s="9" t="s">
        <v>397</v>
      </c>
      <c r="T26" s="75">
        <f>'[1]1967大同'!$AO257</f>
        <v>0</v>
      </c>
      <c r="U26" s="75">
        <f>'[1]1967大同'!$K257</f>
        <v>0</v>
      </c>
      <c r="V26" s="29">
        <v>624</v>
      </c>
      <c r="W26" s="9" t="s">
        <v>166</v>
      </c>
      <c r="X26" s="75">
        <f>'[1]1967大同'!$AO311</f>
        <v>0</v>
      </c>
      <c r="Y26" s="75" t="str">
        <f>'[1]1967大同'!$K311</f>
        <v>Y</v>
      </c>
      <c r="Z26" s="71">
        <v>724</v>
      </c>
      <c r="AA26" s="9" t="s">
        <v>392</v>
      </c>
      <c r="AB26" s="75">
        <f>'[1]1967大同'!$AO368</f>
        <v>0</v>
      </c>
      <c r="AC26" s="75" t="str">
        <f>'[1]1967大同'!$K368</f>
        <v>Y</v>
      </c>
      <c r="AD26" s="29">
        <v>824</v>
      </c>
      <c r="AE26" s="9" t="s">
        <v>399</v>
      </c>
      <c r="AF26" s="75">
        <f>'[1]1967大同'!$AO432</f>
        <v>0</v>
      </c>
      <c r="AG26" s="75">
        <f>'[1]1967大同'!$K432</f>
        <v>0</v>
      </c>
      <c r="AH26" s="29">
        <v>924</v>
      </c>
      <c r="AI26" s="9" t="s">
        <v>716</v>
      </c>
      <c r="AJ26" s="75">
        <f>'[1]1967大同'!$AO491</f>
        <v>0</v>
      </c>
      <c r="AK26" s="75">
        <f>'[1]1967大同'!$K491</f>
        <v>0</v>
      </c>
      <c r="AL26" s="29">
        <v>1024</v>
      </c>
      <c r="AM26" s="9" t="s">
        <v>400</v>
      </c>
      <c r="AN26" s="75">
        <f>'[1]1967大同'!$AO549</f>
        <v>0</v>
      </c>
      <c r="AO26" s="75" t="str">
        <f>'[1]1967大同'!$K549</f>
        <v>Y</v>
      </c>
      <c r="AP26" s="29">
        <v>1124</v>
      </c>
      <c r="AQ26" s="9" t="s">
        <v>65</v>
      </c>
      <c r="AR26" s="75">
        <f>'[1]1967大同'!$AO602</f>
        <v>0</v>
      </c>
      <c r="AS26" s="75" t="str">
        <f>'[1]1967大同'!$K602</f>
        <v>Y</v>
      </c>
      <c r="AT26" s="29">
        <v>1223</v>
      </c>
      <c r="AU26" s="9" t="s">
        <v>814</v>
      </c>
      <c r="AV26" s="75">
        <f>'[1]1967大同'!$AO658</f>
        <v>0</v>
      </c>
      <c r="AW26" s="75">
        <f>'[1]1967大同'!$K658</f>
        <v>0</v>
      </c>
      <c r="AX26" s="29">
        <v>1324</v>
      </c>
      <c r="AY26" s="9" t="s">
        <v>401</v>
      </c>
      <c r="AZ26" s="75">
        <f>'[1]1967大同'!$AO716</f>
        <v>0</v>
      </c>
      <c r="BA26" s="75">
        <f>'[1]1967大同'!$K716</f>
        <v>0</v>
      </c>
      <c r="BB26" s="29">
        <v>1424</v>
      </c>
      <c r="BC26" s="9" t="s">
        <v>870</v>
      </c>
      <c r="BD26" s="75">
        <f>'[1]1967大同'!$AO772</f>
        <v>0</v>
      </c>
      <c r="BE26" s="75">
        <f>'[1]1967大同'!$K772</f>
        <v>0</v>
      </c>
      <c r="BF26" s="29">
        <v>1524</v>
      </c>
      <c r="BG26" s="9" t="s">
        <v>402</v>
      </c>
      <c r="BH26" s="75">
        <f>'[1]1967大同'!$AO829</f>
        <v>0</v>
      </c>
      <c r="BI26" s="76">
        <f>'[1]1967大同'!$K829</f>
        <v>0</v>
      </c>
      <c r="BJ26" s="18">
        <v>1624</v>
      </c>
      <c r="BK26" s="9" t="s">
        <v>403</v>
      </c>
      <c r="BL26" s="75">
        <f>'[1]1967大同'!$AO27</f>
        <v>0</v>
      </c>
      <c r="BM26" s="76">
        <f>'[1]1967大同'!$K887</f>
        <v>0</v>
      </c>
      <c r="BO26" s="9"/>
      <c r="BS26" s="9"/>
      <c r="BW26" s="31"/>
      <c r="CA26" s="31"/>
      <c r="CE26" s="9"/>
      <c r="CI26" s="31"/>
      <c r="CM26" s="9"/>
      <c r="CQ26" s="31"/>
      <c r="CU26" s="31"/>
      <c r="CY26" s="31"/>
      <c r="DC26" s="31"/>
      <c r="DG26" s="32"/>
      <c r="DK26" s="32"/>
      <c r="DO26" s="32"/>
      <c r="DS26" s="32"/>
      <c r="DT26" s="8"/>
      <c r="DU26" s="8"/>
      <c r="DW26" s="32"/>
      <c r="DX26" s="8"/>
      <c r="DY26" s="8"/>
      <c r="EA26" s="32"/>
      <c r="EB26" s="8"/>
      <c r="EC26" s="8"/>
      <c r="EE26" s="32"/>
      <c r="EF26" s="8"/>
      <c r="EG26" s="8"/>
      <c r="EI26" s="32"/>
      <c r="EJ26" s="8"/>
      <c r="EK26" s="8"/>
      <c r="EM26" s="32"/>
      <c r="EN26" s="8"/>
      <c r="EO26" s="8"/>
      <c r="EQ26" s="32"/>
      <c r="ER26" s="8"/>
      <c r="ES26" s="8"/>
      <c r="EU26" s="32"/>
      <c r="EV26" s="8"/>
      <c r="EW26" s="8"/>
      <c r="EY26" s="32"/>
      <c r="EZ26" s="8"/>
      <c r="FA26" s="8"/>
      <c r="FC26" s="32"/>
      <c r="FD26" s="8"/>
      <c r="FE26" s="8"/>
      <c r="FG26" s="32"/>
      <c r="FH26" s="8"/>
      <c r="FI26" s="8"/>
      <c r="FK26" s="32"/>
      <c r="FL26" s="8"/>
      <c r="FM26" s="8"/>
      <c r="FN26" s="33"/>
      <c r="FO26" s="12"/>
      <c r="FP26" s="8"/>
      <c r="FQ26" s="8"/>
      <c r="FS26" s="32"/>
      <c r="FT26" s="8"/>
      <c r="FU26" s="8"/>
      <c r="FW26" s="32"/>
      <c r="FX26" s="8"/>
      <c r="FY26" s="8"/>
      <c r="FZ26" s="33"/>
      <c r="GA26" s="12"/>
      <c r="GB26" s="8"/>
      <c r="GC26" s="8"/>
      <c r="GD26" s="33"/>
      <c r="GE26" s="12"/>
      <c r="GF26" s="8"/>
      <c r="GG26" s="8"/>
      <c r="GH26" s="33"/>
      <c r="GI26" s="12"/>
      <c r="GJ26" s="8"/>
      <c r="GK26" s="8"/>
      <c r="GL26" s="33"/>
      <c r="GM26" s="12"/>
      <c r="GN26" s="8"/>
      <c r="GO26" s="8"/>
    </row>
    <row r="27" spans="2:197" ht="16.5">
      <c r="B27" s="29">
        <v>125</v>
      </c>
      <c r="C27" s="9" t="s">
        <v>404</v>
      </c>
      <c r="D27" s="75">
        <f>'[1]1967大同'!$AO28</f>
        <v>0</v>
      </c>
      <c r="E27" s="75" t="str">
        <f>'[1]1967大同'!$K28</f>
        <v>Y</v>
      </c>
      <c r="F27" s="29">
        <v>225</v>
      </c>
      <c r="G27" s="9" t="s">
        <v>45</v>
      </c>
      <c r="H27" s="75">
        <f>'[1]1967大同'!$AO87</f>
        <v>0</v>
      </c>
      <c r="I27" s="75">
        <f>'[1]1967大同'!$K87</f>
        <v>0</v>
      </c>
      <c r="J27" s="29">
        <v>325</v>
      </c>
      <c r="K27" s="9" t="s">
        <v>405</v>
      </c>
      <c r="L27" s="75">
        <f>'[1]1967大同'!$AO149</f>
        <v>0</v>
      </c>
      <c r="M27" s="75">
        <f>'[1]1967大同'!$K149</f>
        <v>0</v>
      </c>
      <c r="N27" s="29">
        <v>425</v>
      </c>
      <c r="O27" s="9" t="s">
        <v>406</v>
      </c>
      <c r="P27" s="75">
        <f>'[1]1967大同'!$AO205</f>
        <v>0</v>
      </c>
      <c r="Q27" s="75">
        <f>'[1]1967大同'!$K205</f>
        <v>0</v>
      </c>
      <c r="R27" s="29">
        <v>525</v>
      </c>
      <c r="S27" s="9" t="s">
        <v>407</v>
      </c>
      <c r="T27" s="75">
        <f>'[1]1967大同'!$AO258</f>
        <v>0</v>
      </c>
      <c r="U27" s="75">
        <f>'[1]1967大同'!$K258</f>
        <v>0</v>
      </c>
      <c r="V27" s="29">
        <v>625</v>
      </c>
      <c r="W27" s="9" t="s">
        <v>408</v>
      </c>
      <c r="X27" s="75">
        <f>'[1]1967大同'!$AO312</f>
        <v>0</v>
      </c>
      <c r="Y27" s="75">
        <f>'[1]1967大同'!$K312</f>
        <v>0</v>
      </c>
      <c r="Z27" s="29">
        <v>725</v>
      </c>
      <c r="AA27" s="9" t="s">
        <v>398</v>
      </c>
      <c r="AB27" s="75">
        <f>'[1]1967大同'!$AO369</f>
        <v>0</v>
      </c>
      <c r="AC27" s="75">
        <f>'[1]1967大同'!$K369</f>
        <v>0</v>
      </c>
      <c r="AD27" s="29">
        <v>825</v>
      </c>
      <c r="AE27" s="9" t="s">
        <v>907</v>
      </c>
      <c r="AF27" s="75">
        <f>'[1]1967大同'!$AO433</f>
        <v>0</v>
      </c>
      <c r="AG27" s="75">
        <f>'[1]1967大同'!$K433</f>
        <v>0</v>
      </c>
      <c r="AH27" s="29">
        <v>925</v>
      </c>
      <c r="AI27" s="9" t="s">
        <v>57</v>
      </c>
      <c r="AJ27" s="75">
        <f>'[1]1967大同'!$AO492</f>
        <v>0</v>
      </c>
      <c r="AK27" s="75" t="str">
        <f>'[1]1967大同'!$K492</f>
        <v>Y</v>
      </c>
      <c r="AL27" s="29">
        <v>1025</v>
      </c>
      <c r="AM27" s="9" t="s">
        <v>410</v>
      </c>
      <c r="AN27" s="75">
        <f>'[1]1967大同'!$AO550</f>
        <v>0</v>
      </c>
      <c r="AO27" s="75">
        <f>'[1]1967大同'!$K550</f>
        <v>0</v>
      </c>
      <c r="AP27" s="29">
        <v>1125</v>
      </c>
      <c r="AQ27" s="9" t="s">
        <v>411</v>
      </c>
      <c r="AR27" s="75">
        <f>'[1]1967大同'!$AO603</f>
        <v>0</v>
      </c>
      <c r="AS27" s="75">
        <f>'[1]1967大同'!$K603</f>
        <v>0</v>
      </c>
      <c r="AT27" s="29">
        <v>1224</v>
      </c>
      <c r="AU27" s="9" t="s">
        <v>412</v>
      </c>
      <c r="AV27" s="75">
        <f>'[1]1967大同'!$AO659</f>
        <v>0</v>
      </c>
      <c r="AW27" s="75">
        <f>'[1]1967大同'!$K659</f>
        <v>0</v>
      </c>
      <c r="AX27" s="29">
        <v>1325</v>
      </c>
      <c r="AY27" s="9" t="s">
        <v>413</v>
      </c>
      <c r="AZ27" s="75">
        <f>'[1]1967大同'!$AO717</f>
        <v>0</v>
      </c>
      <c r="BA27" s="75">
        <f>'[1]1967大同'!$K717</f>
        <v>0</v>
      </c>
      <c r="BB27" s="29">
        <v>1425</v>
      </c>
      <c r="BC27" s="9" t="s">
        <v>729</v>
      </c>
      <c r="BD27" s="75">
        <f>'[1]1967大同'!$AO773</f>
        <v>0</v>
      </c>
      <c r="BE27" s="75">
        <f>'[1]1967大同'!$K773</f>
        <v>0</v>
      </c>
      <c r="BF27" s="29">
        <v>1525</v>
      </c>
      <c r="BG27" s="9" t="s">
        <v>872</v>
      </c>
      <c r="BH27" s="75">
        <f>'[1]1967大同'!$AO830</f>
        <v>0</v>
      </c>
      <c r="BI27" s="76" t="str">
        <f>'[1]1967大同'!$K830</f>
        <v>Y</v>
      </c>
      <c r="BJ27" s="18">
        <v>1625</v>
      </c>
      <c r="BK27" s="9" t="s">
        <v>414</v>
      </c>
      <c r="BL27" s="75">
        <f>'[1]1967大同'!$AO28</f>
        <v>0</v>
      </c>
      <c r="BM27" s="76">
        <f>'[1]1967大同'!$K888</f>
        <v>0</v>
      </c>
      <c r="BO27" s="31"/>
      <c r="BS27" s="31"/>
      <c r="BW27" s="9"/>
      <c r="CA27" s="9"/>
      <c r="CE27" s="9"/>
      <c r="CI27" s="9"/>
      <c r="CM27" s="31"/>
      <c r="CQ27" s="31"/>
      <c r="CU27" s="31"/>
      <c r="CY27" s="31"/>
      <c r="DC27" s="31"/>
      <c r="DG27" s="32"/>
      <c r="DK27" s="32"/>
      <c r="DO27" s="32"/>
      <c r="DS27" s="32"/>
      <c r="DT27" s="8"/>
      <c r="DU27" s="8"/>
      <c r="DW27" s="32"/>
      <c r="DX27" s="8"/>
      <c r="DY27" s="8"/>
      <c r="EA27" s="32"/>
      <c r="EB27" s="8"/>
      <c r="EC27" s="8"/>
      <c r="EE27" s="32"/>
      <c r="EF27" s="8"/>
      <c r="EG27" s="8"/>
      <c r="EI27" s="32"/>
      <c r="EJ27" s="8"/>
      <c r="EK27" s="8"/>
      <c r="EM27" s="32"/>
      <c r="EN27" s="8"/>
      <c r="EO27" s="8"/>
      <c r="EQ27" s="32"/>
      <c r="ER27" s="8"/>
      <c r="ES27" s="8"/>
      <c r="EU27" s="32"/>
      <c r="EV27" s="8"/>
      <c r="EW27" s="8"/>
      <c r="EY27" s="32"/>
      <c r="EZ27" s="8"/>
      <c r="FA27" s="8"/>
      <c r="FC27" s="32"/>
      <c r="FD27" s="8"/>
      <c r="FE27" s="8"/>
      <c r="FG27" s="32"/>
      <c r="FH27" s="8"/>
      <c r="FI27" s="8"/>
      <c r="FK27" s="32"/>
      <c r="FL27" s="8"/>
      <c r="FM27" s="8"/>
      <c r="FN27" s="33"/>
      <c r="FO27" s="12"/>
      <c r="FP27" s="8"/>
      <c r="FQ27" s="8"/>
      <c r="FS27" s="32"/>
      <c r="FT27" s="8"/>
      <c r="FU27" s="8"/>
      <c r="FW27" s="32"/>
      <c r="FX27" s="8"/>
      <c r="FY27" s="8"/>
      <c r="FZ27" s="33"/>
      <c r="GA27" s="12"/>
      <c r="GB27" s="8"/>
      <c r="GC27" s="8"/>
      <c r="GD27" s="33"/>
      <c r="GE27" s="12"/>
      <c r="GF27" s="8"/>
      <c r="GG27" s="8"/>
      <c r="GH27" s="33"/>
      <c r="GI27" s="12"/>
      <c r="GJ27" s="8"/>
      <c r="GK27" s="8"/>
      <c r="GL27" s="33"/>
      <c r="GM27" s="12"/>
      <c r="GN27" s="8"/>
      <c r="GO27" s="8"/>
    </row>
    <row r="28" spans="2:197" ht="16.5">
      <c r="B28" s="29">
        <v>126</v>
      </c>
      <c r="C28" s="9" t="s">
        <v>415</v>
      </c>
      <c r="D28" s="75">
        <f>'[1]1967大同'!$AO29</f>
        <v>0</v>
      </c>
      <c r="E28" s="75" t="str">
        <f>'[1]1967大同'!$K29</f>
        <v>Y</v>
      </c>
      <c r="F28" s="29">
        <v>226</v>
      </c>
      <c r="G28" s="9" t="s">
        <v>32</v>
      </c>
      <c r="H28" s="75">
        <f>'[1]1967大同'!$AO88</f>
        <v>0</v>
      </c>
      <c r="I28" s="75" t="str">
        <f>'[1]1967大同'!$K88</f>
        <v>Y</v>
      </c>
      <c r="J28" s="29">
        <v>326</v>
      </c>
      <c r="K28" s="9" t="s">
        <v>416</v>
      </c>
      <c r="L28" s="75">
        <f>'[1]1967大同'!$AO150</f>
        <v>0</v>
      </c>
      <c r="M28" s="75">
        <f>'[1]1967大同'!$K150</f>
        <v>0</v>
      </c>
      <c r="N28" s="29">
        <v>426</v>
      </c>
      <c r="O28" s="9" t="s">
        <v>286</v>
      </c>
      <c r="P28" s="75">
        <f>'[1]1967大同'!$AO206</f>
        <v>0</v>
      </c>
      <c r="Q28" s="75">
        <f>'[1]1967大同'!$K206</f>
        <v>0</v>
      </c>
      <c r="R28" s="29">
        <v>526</v>
      </c>
      <c r="S28" s="9" t="s">
        <v>52</v>
      </c>
      <c r="T28" s="75">
        <f>'[1]1967大同'!$AO259</f>
        <v>0</v>
      </c>
      <c r="U28" s="75" t="str">
        <f>'[1]1967大同'!$K259</f>
        <v>Y</v>
      </c>
      <c r="V28" s="29">
        <v>626</v>
      </c>
      <c r="W28" s="9" t="s">
        <v>891</v>
      </c>
      <c r="X28" s="75">
        <f>'[1]1967大同'!$AO313</f>
        <v>0</v>
      </c>
      <c r="Y28" s="75" t="str">
        <f>'[1]1967大同'!$K313</f>
        <v>Y</v>
      </c>
      <c r="Z28" s="29">
        <v>726</v>
      </c>
      <c r="AA28" s="9" t="s">
        <v>409</v>
      </c>
      <c r="AB28" s="75">
        <f>'[1]1967大同'!$AO370</f>
        <v>0</v>
      </c>
      <c r="AC28" s="75" t="str">
        <f>'[1]1967大同'!$K370</f>
        <v>Y</v>
      </c>
      <c r="AD28" s="29">
        <v>826</v>
      </c>
      <c r="AE28" s="9" t="s">
        <v>751</v>
      </c>
      <c r="AF28" s="75">
        <f>'[1]1967大同'!$AO434</f>
        <v>0</v>
      </c>
      <c r="AG28" s="75">
        <f>'[1]1967大同'!$K434</f>
        <v>0</v>
      </c>
      <c r="AH28" s="29">
        <v>926</v>
      </c>
      <c r="AI28" s="9" t="s">
        <v>108</v>
      </c>
      <c r="AJ28" s="75">
        <f>'[1]1967大同'!$AO493</f>
        <v>0</v>
      </c>
      <c r="AK28" s="75" t="str">
        <f>'[1]1967大同'!$K493</f>
        <v>Y</v>
      </c>
      <c r="AL28" s="29">
        <v>1026</v>
      </c>
      <c r="AM28" s="9" t="s">
        <v>419</v>
      </c>
      <c r="AN28" s="75">
        <f>'[1]1967大同'!$AO551</f>
        <v>0</v>
      </c>
      <c r="AO28" s="75">
        <f>'[1]1967大同'!$K551</f>
        <v>0</v>
      </c>
      <c r="AP28" s="29">
        <v>1126</v>
      </c>
      <c r="AQ28" s="9" t="s">
        <v>66</v>
      </c>
      <c r="AR28" s="75">
        <f>'[1]1967大同'!$AO604</f>
        <v>0</v>
      </c>
      <c r="AS28" s="75">
        <f>'[1]1967大同'!$K604</f>
        <v>0</v>
      </c>
      <c r="AT28" s="29">
        <v>1225</v>
      </c>
      <c r="AU28" s="9" t="s">
        <v>824</v>
      </c>
      <c r="AV28" s="75">
        <f>'[1]1967大同'!$AO660</f>
        <v>0</v>
      </c>
      <c r="AW28" s="75">
        <f>'[1]1967大同'!$K660</f>
        <v>0</v>
      </c>
      <c r="AX28" s="29">
        <v>1326</v>
      </c>
      <c r="AY28" s="9" t="s">
        <v>420</v>
      </c>
      <c r="AZ28" s="75">
        <f>'[1]1967大同'!$AO718</f>
        <v>0</v>
      </c>
      <c r="BA28" s="75">
        <f>'[1]1967大同'!$K718</f>
        <v>0</v>
      </c>
      <c r="BB28" s="29">
        <v>1426</v>
      </c>
      <c r="BC28" s="9" t="s">
        <v>161</v>
      </c>
      <c r="BD28" s="75">
        <f>'[1]1967大同'!$AO774</f>
        <v>0</v>
      </c>
      <c r="BE28" s="75">
        <f>'[1]1967大同'!$K774</f>
        <v>0</v>
      </c>
      <c r="BF28" s="29">
        <v>1526</v>
      </c>
      <c r="BG28" s="9" t="s">
        <v>56</v>
      </c>
      <c r="BH28" s="75">
        <f>'[1]1967大同'!$AO831</f>
        <v>0</v>
      </c>
      <c r="BI28" s="76">
        <f>'[1]1967大同'!$K831</f>
        <v>0</v>
      </c>
      <c r="BJ28" s="18">
        <v>1626</v>
      </c>
      <c r="BK28" s="9" t="s">
        <v>421</v>
      </c>
      <c r="BL28" s="75">
        <f>'[1]1967大同'!$AO29</f>
        <v>0</v>
      </c>
      <c r="BM28" s="76">
        <f>'[1]1967大同'!$K889</f>
        <v>0</v>
      </c>
      <c r="BO28" s="31"/>
      <c r="BS28" s="9"/>
      <c r="BW28" s="9"/>
      <c r="CA28" s="31"/>
      <c r="CE28" s="9"/>
      <c r="CI28" s="31"/>
      <c r="CM28" s="9"/>
      <c r="CQ28" s="31"/>
      <c r="CU28" s="9"/>
      <c r="CY28" s="31"/>
      <c r="DC28" s="31"/>
      <c r="DG28" s="32"/>
      <c r="DK28" s="32"/>
      <c r="DO28" s="32"/>
      <c r="DS28" s="32"/>
      <c r="DT28" s="8"/>
      <c r="DU28" s="8"/>
      <c r="DW28" s="32"/>
      <c r="DX28" s="8"/>
      <c r="DY28" s="8"/>
      <c r="EA28" s="32"/>
      <c r="EB28" s="8"/>
      <c r="EC28" s="8"/>
      <c r="EE28" s="32"/>
      <c r="EF28" s="8"/>
      <c r="EG28" s="8"/>
      <c r="EI28" s="32"/>
      <c r="EJ28" s="8"/>
      <c r="EK28" s="8"/>
      <c r="EM28" s="32"/>
      <c r="EN28" s="8"/>
      <c r="EO28" s="8"/>
      <c r="EQ28" s="32"/>
      <c r="ER28" s="8"/>
      <c r="ES28" s="8"/>
      <c r="EU28" s="32"/>
      <c r="EV28" s="8"/>
      <c r="EW28" s="8"/>
      <c r="EY28" s="32"/>
      <c r="EZ28" s="8"/>
      <c r="FA28" s="8"/>
      <c r="FC28" s="32"/>
      <c r="FD28" s="8"/>
      <c r="FE28" s="8"/>
      <c r="FG28" s="32"/>
      <c r="FH28" s="8"/>
      <c r="FI28" s="8"/>
      <c r="FK28" s="32"/>
      <c r="FL28" s="8"/>
      <c r="FM28" s="8"/>
      <c r="FN28" s="33"/>
      <c r="FO28" s="12"/>
      <c r="FP28" s="8"/>
      <c r="FQ28" s="8"/>
      <c r="FS28" s="32"/>
      <c r="FT28" s="8"/>
      <c r="FU28" s="8"/>
      <c r="FW28" s="32"/>
      <c r="FX28" s="8"/>
      <c r="FY28" s="8"/>
      <c r="FZ28" s="33"/>
      <c r="GA28" s="12"/>
      <c r="GB28" s="8"/>
      <c r="GC28" s="8"/>
      <c r="GD28" s="33"/>
      <c r="GE28" s="12"/>
      <c r="GF28" s="8"/>
      <c r="GG28" s="8"/>
      <c r="GH28" s="33"/>
      <c r="GI28" s="12"/>
      <c r="GJ28" s="8"/>
      <c r="GK28" s="8"/>
      <c r="GL28" s="33"/>
      <c r="GM28" s="12"/>
      <c r="GN28" s="8"/>
      <c r="GO28" s="8"/>
    </row>
    <row r="29" spans="2:197" ht="16.5">
      <c r="B29" s="29">
        <v>127</v>
      </c>
      <c r="C29" s="9" t="s">
        <v>184</v>
      </c>
      <c r="D29" s="75">
        <f>'[1]1967大同'!$AO30</f>
        <v>0</v>
      </c>
      <c r="E29" s="75" t="str">
        <f>'[1]1967大同'!$K30</f>
        <v>Y</v>
      </c>
      <c r="F29" s="29">
        <v>227</v>
      </c>
      <c r="G29" s="9" t="s">
        <v>422</v>
      </c>
      <c r="H29" s="75">
        <f>'[1]1967大同'!$AO89</f>
        <v>0</v>
      </c>
      <c r="I29" s="75">
        <f>'[1]1967大同'!$K89</f>
        <v>0</v>
      </c>
      <c r="J29" s="29">
        <v>327</v>
      </c>
      <c r="K29" s="9" t="s">
        <v>423</v>
      </c>
      <c r="L29" s="75">
        <f>'[1]1967大同'!$AO151</f>
        <v>0</v>
      </c>
      <c r="M29" s="75">
        <f>'[1]1967大同'!$K151</f>
        <v>0</v>
      </c>
      <c r="N29" s="29">
        <v>427</v>
      </c>
      <c r="O29" s="9" t="s">
        <v>860</v>
      </c>
      <c r="P29" s="75">
        <f>'[1]1967大同'!$AO207</f>
        <v>0</v>
      </c>
      <c r="Q29" s="75" t="str">
        <f>'[1]1967大同'!$K207</f>
        <v>Y</v>
      </c>
      <c r="R29" s="29">
        <v>527</v>
      </c>
      <c r="S29" s="9" t="s">
        <v>889</v>
      </c>
      <c r="T29" s="75">
        <f>'[1]1967大同'!$AO260</f>
        <v>0</v>
      </c>
      <c r="U29" s="75" t="str">
        <f>'[1]1967大同'!$K260</f>
        <v>Y</v>
      </c>
      <c r="V29" s="29">
        <v>627</v>
      </c>
      <c r="W29" s="9" t="s">
        <v>892</v>
      </c>
      <c r="X29" s="75">
        <f>'[1]1967大同'!$AO314</f>
        <v>0</v>
      </c>
      <c r="Y29" s="75" t="str">
        <f>'[1]1967大同'!$K314</f>
        <v>Y</v>
      </c>
      <c r="Z29" s="29">
        <v>727</v>
      </c>
      <c r="AA29" s="9" t="s">
        <v>417</v>
      </c>
      <c r="AB29" s="75">
        <f>'[1]1967大同'!$AO371</f>
        <v>0</v>
      </c>
      <c r="AC29" s="75" t="str">
        <f>'[1]1967大同'!$K371</f>
        <v>Y</v>
      </c>
      <c r="AD29" s="29">
        <v>827</v>
      </c>
      <c r="AE29" s="9" t="s">
        <v>418</v>
      </c>
      <c r="AF29" s="75">
        <f>'[1]1967大同'!$AO435</f>
        <v>0</v>
      </c>
      <c r="AG29" s="75">
        <f>'[1]1967大同'!$K435</f>
        <v>0</v>
      </c>
      <c r="AH29" s="29">
        <v>927</v>
      </c>
      <c r="AI29" s="9" t="s">
        <v>900</v>
      </c>
      <c r="AJ29" s="75">
        <f>'[1]1967大同'!$AO494</f>
        <v>0</v>
      </c>
      <c r="AK29" s="75" t="str">
        <f>'[1]1967大同'!$K494</f>
        <v>Y</v>
      </c>
      <c r="AL29" s="29">
        <v>1027</v>
      </c>
      <c r="AM29" s="9" t="s">
        <v>425</v>
      </c>
      <c r="AN29" s="75">
        <f>'[1]1967大同'!$AO552</f>
        <v>0</v>
      </c>
      <c r="AO29" s="75">
        <f>'[1]1967大同'!$K552</f>
        <v>0</v>
      </c>
      <c r="AP29" s="29">
        <v>1127</v>
      </c>
      <c r="AQ29" s="9" t="s">
        <v>760</v>
      </c>
      <c r="AR29" s="75">
        <f>'[1]1967大同'!$AO605</f>
        <v>0</v>
      </c>
      <c r="AS29" s="75" t="str">
        <f>'[1]1967大同'!$K605</f>
        <v>Y</v>
      </c>
      <c r="AT29" s="29">
        <v>1226</v>
      </c>
      <c r="AU29" s="9" t="s">
        <v>822</v>
      </c>
      <c r="AV29" s="75">
        <f>'[1]1967大同'!$AO661</f>
        <v>0</v>
      </c>
      <c r="AW29" s="75" t="str">
        <f>'[1]1967大同'!$K661</f>
        <v>Y</v>
      </c>
      <c r="AX29" s="29">
        <v>1327</v>
      </c>
      <c r="AY29" s="9" t="s">
        <v>426</v>
      </c>
      <c r="AZ29" s="75">
        <f>'[1]1967大同'!$AO719</f>
        <v>0</v>
      </c>
      <c r="BA29" s="75">
        <f>'[1]1967大同'!$K719</f>
        <v>0</v>
      </c>
      <c r="BB29" s="29">
        <v>1427</v>
      </c>
      <c r="BC29" s="9" t="s">
        <v>427</v>
      </c>
      <c r="BD29" s="75">
        <f>'[1]1967大同'!$AO775</f>
        <v>0</v>
      </c>
      <c r="BE29" s="75">
        <f>'[1]1967大同'!$K775</f>
        <v>0</v>
      </c>
      <c r="BF29" s="29">
        <v>1527</v>
      </c>
      <c r="BG29" s="9" t="s">
        <v>428</v>
      </c>
      <c r="BH29" s="75">
        <f>'[1]1967大同'!$AO832</f>
        <v>0</v>
      </c>
      <c r="BI29" s="76">
        <f>'[1]1967大同'!$K832</f>
        <v>0</v>
      </c>
      <c r="BJ29" s="18">
        <v>1627</v>
      </c>
      <c r="BK29" s="9" t="s">
        <v>786</v>
      </c>
      <c r="BL29" s="75">
        <f>'[1]1967大同'!$AO30</f>
        <v>0</v>
      </c>
      <c r="BM29" s="76">
        <f>'[1]1967大同'!$K890</f>
        <v>0</v>
      </c>
      <c r="BO29" s="9"/>
      <c r="BS29" s="9"/>
      <c r="BW29" s="9"/>
      <c r="CA29" s="31"/>
      <c r="CE29" s="9"/>
      <c r="CI29" s="31"/>
      <c r="CM29" s="9"/>
      <c r="CQ29" s="31"/>
      <c r="CU29" s="31"/>
      <c r="CY29" s="31"/>
      <c r="DC29" s="31"/>
      <c r="DG29" s="32"/>
      <c r="DK29" s="32"/>
      <c r="DO29" s="32"/>
      <c r="DS29" s="32"/>
      <c r="DT29" s="8"/>
      <c r="DU29" s="8"/>
      <c r="DW29" s="32"/>
      <c r="DX29" s="8"/>
      <c r="DY29" s="8"/>
      <c r="EA29" s="32"/>
      <c r="EB29" s="8"/>
      <c r="EC29" s="8"/>
      <c r="EE29" s="32"/>
      <c r="EF29" s="8"/>
      <c r="EG29" s="8"/>
      <c r="EI29" s="32"/>
      <c r="EJ29" s="8"/>
      <c r="EK29" s="8"/>
      <c r="EM29" s="32"/>
      <c r="EN29" s="8"/>
      <c r="EO29" s="8"/>
      <c r="EQ29" s="32"/>
      <c r="ER29" s="8"/>
      <c r="ES29" s="8"/>
      <c r="EU29" s="32"/>
      <c r="EV29" s="8"/>
      <c r="EW29" s="8"/>
      <c r="EY29" s="32"/>
      <c r="EZ29" s="8"/>
      <c r="FA29" s="8"/>
      <c r="FC29" s="32"/>
      <c r="FD29" s="8"/>
      <c r="FE29" s="8"/>
      <c r="FG29" s="32"/>
      <c r="FH29" s="8"/>
      <c r="FI29" s="8"/>
      <c r="FK29" s="32"/>
      <c r="FL29" s="8"/>
      <c r="FM29" s="8"/>
      <c r="FN29" s="33"/>
      <c r="FO29" s="12"/>
      <c r="FP29" s="8"/>
      <c r="FQ29" s="8"/>
      <c r="FS29" s="32"/>
      <c r="FT29" s="8"/>
      <c r="FU29" s="8"/>
      <c r="FW29" s="32"/>
      <c r="FX29" s="8"/>
      <c r="FY29" s="8"/>
      <c r="FZ29" s="33"/>
      <c r="GA29" s="12"/>
      <c r="GB29" s="8"/>
      <c r="GC29" s="8"/>
      <c r="GD29" s="33"/>
      <c r="GE29" s="12"/>
      <c r="GF29" s="8"/>
      <c r="GG29" s="8"/>
      <c r="GH29" s="33"/>
      <c r="GI29" s="12"/>
      <c r="GJ29" s="8"/>
      <c r="GK29" s="8"/>
      <c r="GL29" s="33"/>
      <c r="GM29" s="12"/>
      <c r="GN29" s="8"/>
      <c r="GO29" s="8"/>
    </row>
    <row r="30" spans="2:197" ht="16.5">
      <c r="B30" s="29">
        <v>128</v>
      </c>
      <c r="C30" s="9" t="s">
        <v>429</v>
      </c>
      <c r="D30" s="75">
        <f>'[1]1967大同'!$AO31</f>
        <v>0</v>
      </c>
      <c r="E30" s="75">
        <f>'[1]1967大同'!$K31</f>
        <v>0</v>
      </c>
      <c r="F30" s="29">
        <v>228</v>
      </c>
      <c r="G30" s="9" t="s">
        <v>430</v>
      </c>
      <c r="H30" s="75">
        <f>'[1]1967大同'!$AO90</f>
        <v>0</v>
      </c>
      <c r="I30" s="75" t="str">
        <f>'[1]1967大同'!$K90</f>
        <v>Y</v>
      </c>
      <c r="J30" s="29">
        <v>328</v>
      </c>
      <c r="K30" s="9" t="s">
        <v>93</v>
      </c>
      <c r="L30" s="75">
        <f>'[1]1967大同'!$AO152</f>
        <v>0</v>
      </c>
      <c r="M30" s="75" t="str">
        <f>'[1]1967大同'!$K152</f>
        <v>Y</v>
      </c>
      <c r="N30" s="29">
        <v>428</v>
      </c>
      <c r="O30" s="9" t="s">
        <v>913</v>
      </c>
      <c r="P30" s="75">
        <f>'[1]1967大同'!$AO208</f>
        <v>0</v>
      </c>
      <c r="Q30" s="75">
        <f>'[1]1967大同'!$K208</f>
        <v>0</v>
      </c>
      <c r="R30" s="29">
        <v>528</v>
      </c>
      <c r="S30" s="9" t="s">
        <v>709</v>
      </c>
      <c r="T30" s="75">
        <f>'[1]1967大同'!$AO261</f>
        <v>0</v>
      </c>
      <c r="U30" s="75">
        <f>'[1]1967大同'!$K261</f>
        <v>0</v>
      </c>
      <c r="V30" s="29">
        <v>628</v>
      </c>
      <c r="W30" s="9" t="s">
        <v>431</v>
      </c>
      <c r="X30" s="75">
        <f>'[1]1967大同'!$AO315</f>
        <v>0</v>
      </c>
      <c r="Y30" s="75">
        <f>'[1]1967大同'!$K315</f>
        <v>0</v>
      </c>
      <c r="Z30" s="29">
        <v>728</v>
      </c>
      <c r="AA30" s="9" t="s">
        <v>424</v>
      </c>
      <c r="AB30" s="75">
        <f>'[1]1967大同'!$AO372</f>
        <v>0</v>
      </c>
      <c r="AC30" s="75">
        <f>'[1]1967大同'!$K372</f>
        <v>0</v>
      </c>
      <c r="AD30" s="29">
        <v>828</v>
      </c>
      <c r="AE30" s="9" t="s">
        <v>888</v>
      </c>
      <c r="AF30" s="75">
        <f>'[1]1967大同'!$AO436</f>
        <v>0</v>
      </c>
      <c r="AG30" s="75" t="str">
        <f>'[1]1967大同'!$K436</f>
        <v>D</v>
      </c>
      <c r="AH30" s="29">
        <v>928</v>
      </c>
      <c r="AI30" s="9" t="s">
        <v>59</v>
      </c>
      <c r="AJ30" s="75">
        <f>'[1]1967大同'!$AO495</f>
        <v>0</v>
      </c>
      <c r="AK30" s="75">
        <f>'[1]1967大同'!$K495</f>
        <v>0</v>
      </c>
      <c r="AL30" s="29">
        <v>1028</v>
      </c>
      <c r="AM30" s="9" t="s">
        <v>885</v>
      </c>
      <c r="AN30" s="75">
        <f>'[1]1967大同'!$AO553</f>
        <v>0</v>
      </c>
      <c r="AO30" s="75">
        <f>'[1]1967大同'!$K553</f>
        <v>0</v>
      </c>
      <c r="AP30" s="29">
        <v>1128</v>
      </c>
      <c r="AQ30" s="9" t="s">
        <v>434</v>
      </c>
      <c r="AR30" s="75">
        <f>'[1]1967大同'!$AO606</f>
        <v>0</v>
      </c>
      <c r="AS30" s="75">
        <f>'[1]1967大同'!$K606</f>
        <v>0</v>
      </c>
      <c r="AT30" s="29">
        <v>1227</v>
      </c>
      <c r="AU30" s="9" t="s">
        <v>118</v>
      </c>
      <c r="AV30" s="75">
        <f>'[1]1967大同'!$AO662</f>
        <v>0</v>
      </c>
      <c r="AW30" s="75">
        <f>'[1]1967大同'!$K662</f>
        <v>0</v>
      </c>
      <c r="AX30" s="29">
        <v>1328</v>
      </c>
      <c r="AY30" s="9" t="s">
        <v>784</v>
      </c>
      <c r="AZ30" s="75">
        <f>'[1]1967大同'!$AO720</f>
        <v>0</v>
      </c>
      <c r="BA30" s="75" t="str">
        <f>'[1]1967大同'!$K720</f>
        <v>Y</v>
      </c>
      <c r="BB30" s="29">
        <v>1428</v>
      </c>
      <c r="BC30" s="9" t="s">
        <v>435</v>
      </c>
      <c r="BD30" s="75">
        <f>'[1]1967大同'!$AO776</f>
        <v>0</v>
      </c>
      <c r="BE30" s="75">
        <f>'[1]1967大同'!$K776</f>
        <v>0</v>
      </c>
      <c r="BF30" s="29">
        <v>1528</v>
      </c>
      <c r="BG30" s="9" t="s">
        <v>436</v>
      </c>
      <c r="BH30" s="75">
        <f>'[1]1967大同'!$AO833</f>
        <v>0</v>
      </c>
      <c r="BI30" s="76">
        <f>'[1]1967大同'!$K833</f>
        <v>0</v>
      </c>
      <c r="BJ30" s="18">
        <v>1628</v>
      </c>
      <c r="BK30" s="9" t="s">
        <v>732</v>
      </c>
      <c r="BL30" s="75">
        <f>'[1]1967大同'!$AO31</f>
        <v>0</v>
      </c>
      <c r="BM30" s="76" t="str">
        <f>'[1]1967大同'!$K891</f>
        <v>Y</v>
      </c>
      <c r="BO30" s="9"/>
      <c r="BS30" s="9"/>
      <c r="BW30" s="31"/>
      <c r="CA30" s="9"/>
      <c r="CE30" s="9"/>
      <c r="CI30" s="9"/>
      <c r="CM30" s="31"/>
      <c r="CQ30" s="31"/>
      <c r="CU30" s="31"/>
      <c r="CY30" s="9"/>
      <c r="DC30" s="31"/>
      <c r="DG30" s="32"/>
      <c r="DK30" s="32"/>
      <c r="DO30" s="32"/>
      <c r="DS30" s="32"/>
      <c r="DT30" s="8"/>
      <c r="DU30" s="8"/>
      <c r="DW30" s="32"/>
      <c r="DX30" s="8"/>
      <c r="DY30" s="8"/>
      <c r="EA30" s="32"/>
      <c r="EB30" s="8"/>
      <c r="EC30" s="8"/>
      <c r="EE30" s="32"/>
      <c r="EF30" s="8"/>
      <c r="EG30" s="8"/>
      <c r="EI30" s="32"/>
      <c r="EJ30" s="8"/>
      <c r="EK30" s="8"/>
      <c r="EM30" s="32"/>
      <c r="EN30" s="8"/>
      <c r="EO30" s="8"/>
      <c r="EQ30" s="32"/>
      <c r="ER30" s="8"/>
      <c r="ES30" s="8"/>
      <c r="EU30" s="32"/>
      <c r="EV30" s="8"/>
      <c r="EW30" s="8"/>
      <c r="EY30" s="32"/>
      <c r="EZ30" s="8"/>
      <c r="FA30" s="8"/>
      <c r="FC30" s="32"/>
      <c r="FD30" s="8"/>
      <c r="FE30" s="8"/>
      <c r="FG30" s="32"/>
      <c r="FH30" s="8"/>
      <c r="FI30" s="8"/>
      <c r="FK30" s="32"/>
      <c r="FL30" s="8"/>
      <c r="FM30" s="8"/>
      <c r="FN30" s="33"/>
      <c r="FO30" s="12"/>
      <c r="FP30" s="8"/>
      <c r="FQ30" s="8"/>
      <c r="FS30" s="32"/>
      <c r="FT30" s="8"/>
      <c r="FU30" s="8"/>
      <c r="FW30" s="32"/>
      <c r="FX30" s="8"/>
      <c r="FY30" s="8"/>
      <c r="FZ30" s="33"/>
      <c r="GA30" s="12"/>
      <c r="GB30" s="8"/>
      <c r="GC30" s="8"/>
      <c r="GD30" s="33"/>
      <c r="GE30" s="12"/>
      <c r="GF30" s="8"/>
      <c r="GG30" s="8"/>
      <c r="GH30" s="33"/>
      <c r="GI30" s="12"/>
      <c r="GJ30" s="8"/>
      <c r="GK30" s="8"/>
      <c r="GL30" s="33"/>
      <c r="GM30" s="12"/>
      <c r="GN30" s="8"/>
      <c r="GO30" s="8"/>
    </row>
    <row r="31" spans="2:197" ht="16.5">
      <c r="B31" s="29">
        <v>129</v>
      </c>
      <c r="C31" s="9" t="s">
        <v>437</v>
      </c>
      <c r="D31" s="75">
        <f>'[1]1967大同'!$AO32</f>
        <v>0</v>
      </c>
      <c r="E31" s="75" t="str">
        <f>'[1]1967大同'!$K32</f>
        <v>Y</v>
      </c>
      <c r="F31" s="29">
        <v>229</v>
      </c>
      <c r="G31" s="9" t="s">
        <v>438</v>
      </c>
      <c r="H31" s="75">
        <f>'[1]1967大同'!$AO91</f>
        <v>0</v>
      </c>
      <c r="I31" s="75">
        <f>'[1]1967大同'!$K91</f>
        <v>0</v>
      </c>
      <c r="J31" s="29">
        <v>329</v>
      </c>
      <c r="K31" s="9" t="s">
        <v>439</v>
      </c>
      <c r="L31" s="75">
        <f>'[1]1967大同'!$AO153</f>
        <v>0</v>
      </c>
      <c r="M31" s="75">
        <f>'[1]1967大同'!$K153</f>
        <v>0</v>
      </c>
      <c r="N31" s="29">
        <v>429</v>
      </c>
      <c r="O31" s="9" t="s">
        <v>742</v>
      </c>
      <c r="P31" s="75">
        <f>'[1]1967大同'!$AO209</f>
        <v>0</v>
      </c>
      <c r="Q31" s="75">
        <f>'[1]1967大同'!$K209</f>
        <v>0</v>
      </c>
      <c r="R31" s="29">
        <v>529</v>
      </c>
      <c r="S31" s="9" t="s">
        <v>804</v>
      </c>
      <c r="T31" s="75">
        <f>'[1]1967大同'!$AO262</f>
        <v>0</v>
      </c>
      <c r="U31" s="75" t="str">
        <f>'[1]1967大同'!$K262</f>
        <v>Y</v>
      </c>
      <c r="V31" s="29">
        <v>629</v>
      </c>
      <c r="W31" s="9" t="s">
        <v>440</v>
      </c>
      <c r="X31" s="75">
        <f>'[1]1967大同'!$AO316</f>
        <v>0</v>
      </c>
      <c r="Y31" s="75">
        <f>'[1]1967大同'!$K316</f>
        <v>0</v>
      </c>
      <c r="Z31" s="29">
        <v>729</v>
      </c>
      <c r="AA31" s="9" t="s">
        <v>432</v>
      </c>
      <c r="AB31" s="75">
        <f>'[1]1967大同'!$AO373</f>
        <v>0</v>
      </c>
      <c r="AC31" s="75">
        <f>'[1]1967大同'!$K373</f>
        <v>0</v>
      </c>
      <c r="AD31" s="29">
        <v>829</v>
      </c>
      <c r="AE31" s="9" t="s">
        <v>433</v>
      </c>
      <c r="AF31" s="75">
        <f>'[1]1967大同'!$AO437</f>
        <v>0</v>
      </c>
      <c r="AG31" s="75">
        <f>'[1]1967大同'!$K437</f>
        <v>0</v>
      </c>
      <c r="AH31" s="29">
        <v>929</v>
      </c>
      <c r="AI31" s="9" t="s">
        <v>443</v>
      </c>
      <c r="AJ31" s="75">
        <f>'[1]1967大同'!$AO496</f>
        <v>0</v>
      </c>
      <c r="AK31" s="75">
        <f>'[1]1967大同'!$K496</f>
        <v>0</v>
      </c>
      <c r="AL31" s="29">
        <v>1029</v>
      </c>
      <c r="AM31" s="9" t="s">
        <v>83</v>
      </c>
      <c r="AN31" s="75">
        <f>'[1]1967大同'!$AO554</f>
        <v>0</v>
      </c>
      <c r="AO31" s="75" t="str">
        <f>'[1]1967大同'!$K554</f>
        <v>Y</v>
      </c>
      <c r="AP31" s="29">
        <v>1129</v>
      </c>
      <c r="AQ31" s="9" t="s">
        <v>80</v>
      </c>
      <c r="AR31" s="75">
        <f>'[1]1967大同'!$AO607</f>
        <v>0</v>
      </c>
      <c r="AS31" s="75">
        <f>'[1]1967大同'!$K607</f>
        <v>0</v>
      </c>
      <c r="AT31" s="29">
        <v>1228</v>
      </c>
      <c r="AU31" s="9" t="s">
        <v>444</v>
      </c>
      <c r="AV31" s="75">
        <f>'[1]1967大同'!$AO663</f>
        <v>0</v>
      </c>
      <c r="AW31" s="75">
        <f>'[1]1967大同'!$K663</f>
        <v>0</v>
      </c>
      <c r="AX31" s="29">
        <v>1329</v>
      </c>
      <c r="AY31" s="9" t="s">
        <v>445</v>
      </c>
      <c r="AZ31" s="75">
        <f>'[1]1967大同'!$AO721</f>
        <v>0</v>
      </c>
      <c r="BA31" s="75">
        <f>'[1]1967大同'!$K721</f>
        <v>0</v>
      </c>
      <c r="BB31" s="29">
        <v>1429</v>
      </c>
      <c r="BC31" s="9" t="s">
        <v>446</v>
      </c>
      <c r="BD31" s="75">
        <f>'[1]1967大同'!$AO777</f>
        <v>0</v>
      </c>
      <c r="BE31" s="75">
        <f>'[1]1967大同'!$K777</f>
        <v>0</v>
      </c>
      <c r="BF31" s="29">
        <v>1529</v>
      </c>
      <c r="BG31" s="9" t="s">
        <v>447</v>
      </c>
      <c r="BH31" s="75">
        <f>'[1]1967大同'!$AO834</f>
        <v>0</v>
      </c>
      <c r="BI31" s="76">
        <f>'[1]1967大同'!$K834</f>
        <v>0</v>
      </c>
      <c r="BJ31" s="18">
        <v>1629</v>
      </c>
      <c r="BK31" s="9" t="s">
        <v>906</v>
      </c>
      <c r="BL31" s="75">
        <f>'[1]1967大同'!$AO32</f>
        <v>0</v>
      </c>
      <c r="BM31" s="76" t="str">
        <f>'[1]1967大同'!$K892</f>
        <v>Y</v>
      </c>
      <c r="BO31" s="31"/>
      <c r="BS31" s="9"/>
      <c r="BW31" s="9"/>
      <c r="CA31" s="31"/>
      <c r="CE31" s="31"/>
      <c r="CI31" s="31"/>
      <c r="CM31" s="31"/>
      <c r="CQ31" s="9"/>
      <c r="CU31" s="31"/>
      <c r="CY31" s="9"/>
      <c r="DC31" s="31"/>
      <c r="DG31" s="32"/>
      <c r="DK31" s="32"/>
      <c r="DO31" s="32"/>
      <c r="DS31" s="32"/>
      <c r="DT31" s="8"/>
      <c r="DU31" s="8"/>
      <c r="DW31" s="32"/>
      <c r="DX31" s="8"/>
      <c r="DY31" s="8"/>
      <c r="EA31" s="32"/>
      <c r="EB31" s="8"/>
      <c r="EC31" s="8"/>
      <c r="EE31" s="32"/>
      <c r="EF31" s="8"/>
      <c r="EG31" s="8"/>
      <c r="EI31" s="32"/>
      <c r="EJ31" s="8"/>
      <c r="EK31" s="8"/>
      <c r="EM31" s="32"/>
      <c r="EN31" s="8"/>
      <c r="EO31" s="8"/>
      <c r="EQ31" s="32"/>
      <c r="ER31" s="8"/>
      <c r="ES31" s="8"/>
      <c r="EU31" s="32"/>
      <c r="EV31" s="8"/>
      <c r="EW31" s="8"/>
      <c r="EY31" s="32"/>
      <c r="EZ31" s="8"/>
      <c r="FA31" s="8"/>
      <c r="FC31" s="32"/>
      <c r="FD31" s="8"/>
      <c r="FE31" s="8"/>
      <c r="FG31" s="32"/>
      <c r="FH31" s="8"/>
      <c r="FI31" s="8"/>
      <c r="FK31" s="32"/>
      <c r="FL31" s="8"/>
      <c r="FM31" s="8"/>
      <c r="FN31" s="33"/>
      <c r="FO31" s="12"/>
      <c r="FP31" s="8"/>
      <c r="FQ31" s="8"/>
      <c r="FS31" s="32"/>
      <c r="FT31" s="8"/>
      <c r="FU31" s="8"/>
      <c r="FW31" s="32"/>
      <c r="FX31" s="8"/>
      <c r="FY31" s="8"/>
      <c r="FZ31" s="33"/>
      <c r="GA31" s="12"/>
      <c r="GB31" s="8"/>
      <c r="GC31" s="8"/>
      <c r="GD31" s="33"/>
      <c r="GE31" s="12"/>
      <c r="GF31" s="8"/>
      <c r="GG31" s="8"/>
      <c r="GH31" s="33"/>
      <c r="GI31" s="12"/>
      <c r="GJ31" s="8"/>
      <c r="GK31" s="8"/>
      <c r="GL31" s="33"/>
      <c r="GM31" s="12"/>
      <c r="GN31" s="8"/>
      <c r="GO31" s="8"/>
    </row>
    <row r="32" spans="2:197" ht="16.5">
      <c r="B32" s="29">
        <v>130</v>
      </c>
      <c r="C32" s="9" t="s">
        <v>448</v>
      </c>
      <c r="D32" s="75">
        <f>'[1]1967大同'!$AO33</f>
        <v>0</v>
      </c>
      <c r="E32" s="75">
        <f>'[1]1967大同'!$K33</f>
        <v>0</v>
      </c>
      <c r="F32" s="29">
        <v>230</v>
      </c>
      <c r="G32" s="9" t="s">
        <v>898</v>
      </c>
      <c r="H32" s="75">
        <f>'[1]1967大同'!$AO92</f>
        <v>0</v>
      </c>
      <c r="I32" s="75">
        <f>'[1]1967大同'!$K92</f>
        <v>0</v>
      </c>
      <c r="J32" s="29">
        <v>330</v>
      </c>
      <c r="K32" s="9" t="s">
        <v>449</v>
      </c>
      <c r="L32" s="75">
        <f>'[1]1967大同'!$AO154</f>
        <v>0</v>
      </c>
      <c r="M32" s="75">
        <f>'[1]1967大同'!$K154</f>
        <v>0</v>
      </c>
      <c r="N32" s="29">
        <v>430</v>
      </c>
      <c r="O32" s="9" t="s">
        <v>450</v>
      </c>
      <c r="P32" s="75">
        <f>'[1]1967大同'!$AO210</f>
        <v>0</v>
      </c>
      <c r="Q32" s="75">
        <f>'[1]1967大同'!$K210</f>
        <v>0</v>
      </c>
      <c r="R32" s="29">
        <v>530</v>
      </c>
      <c r="S32" s="9" t="s">
        <v>451</v>
      </c>
      <c r="T32" s="75">
        <f>'[1]1967大同'!$AO263</f>
        <v>0</v>
      </c>
      <c r="U32" s="75">
        <f>'[1]1967大同'!$K263</f>
        <v>0</v>
      </c>
      <c r="V32" s="29">
        <v>630</v>
      </c>
      <c r="W32" s="9" t="s">
        <v>452</v>
      </c>
      <c r="X32" s="75">
        <f>'[1]1967大同'!$AO317</f>
        <v>0</v>
      </c>
      <c r="Y32" s="75">
        <f>'[1]1967大同'!$K317</f>
        <v>0</v>
      </c>
      <c r="Z32" s="29">
        <v>730</v>
      </c>
      <c r="AA32" s="9" t="s">
        <v>441</v>
      </c>
      <c r="AB32" s="75">
        <f>'[1]1967大同'!$AO374</f>
        <v>0</v>
      </c>
      <c r="AC32" s="75" t="str">
        <f>'[1]1967大同'!$K374</f>
        <v>Y</v>
      </c>
      <c r="AD32" s="29">
        <v>830</v>
      </c>
      <c r="AE32" s="9" t="s">
        <v>442</v>
      </c>
      <c r="AF32" s="75">
        <f>'[1]1967大同'!$AO438</f>
        <v>0</v>
      </c>
      <c r="AG32" s="75">
        <f>'[1]1967大同'!$K438</f>
        <v>0</v>
      </c>
      <c r="AH32" s="29">
        <v>930</v>
      </c>
      <c r="AI32" s="9" t="s">
        <v>454</v>
      </c>
      <c r="AJ32" s="75">
        <f>'[1]1967大同'!$AO497</f>
        <v>0</v>
      </c>
      <c r="AK32" s="75">
        <f>'[1]1967大同'!$K497</f>
        <v>0</v>
      </c>
      <c r="AL32" s="29">
        <v>1030</v>
      </c>
      <c r="AM32" s="9" t="s">
        <v>455</v>
      </c>
      <c r="AN32" s="75">
        <f>'[1]1967大同'!$AO555</f>
        <v>0</v>
      </c>
      <c r="AO32" s="75">
        <f>'[1]1967大同'!$K555</f>
        <v>0</v>
      </c>
      <c r="AP32" s="29">
        <v>1130</v>
      </c>
      <c r="AQ32" s="9" t="s">
        <v>456</v>
      </c>
      <c r="AR32" s="75">
        <f>'[1]1967大同'!$AO608</f>
        <v>0</v>
      </c>
      <c r="AS32" s="75">
        <f>'[1]1967大同'!$K608</f>
        <v>0</v>
      </c>
      <c r="AT32" s="29">
        <v>1229</v>
      </c>
      <c r="AU32" s="9" t="s">
        <v>457</v>
      </c>
      <c r="AV32" s="75">
        <f>'[1]1967大同'!$AO664</f>
        <v>0</v>
      </c>
      <c r="AW32" s="75">
        <f>'[1]1967大同'!$K664</f>
        <v>0</v>
      </c>
      <c r="AX32" s="29">
        <v>1330</v>
      </c>
      <c r="AY32" s="9" t="s">
        <v>904</v>
      </c>
      <c r="AZ32" s="75">
        <f>'[1]1967大同'!$AO722</f>
        <v>0</v>
      </c>
      <c r="BA32" s="75" t="str">
        <f>'[1]1967大同'!$K722</f>
        <v>Y</v>
      </c>
      <c r="BB32" s="29">
        <v>1430</v>
      </c>
      <c r="BC32" s="9" t="s">
        <v>458</v>
      </c>
      <c r="BD32" s="75">
        <f>'[1]1967大同'!$AO778</f>
        <v>0</v>
      </c>
      <c r="BE32" s="75">
        <f>'[1]1967大同'!$K778</f>
        <v>0</v>
      </c>
      <c r="BF32" s="29">
        <v>1530</v>
      </c>
      <c r="BG32" s="9" t="s">
        <v>769</v>
      </c>
      <c r="BH32" s="75">
        <f>'[1]1967大同'!$AO835</f>
        <v>0</v>
      </c>
      <c r="BI32" s="76">
        <f>'[1]1967大同'!$K835</f>
        <v>0</v>
      </c>
      <c r="BJ32" s="18">
        <v>1630</v>
      </c>
      <c r="BK32" s="9" t="s">
        <v>459</v>
      </c>
      <c r="BL32" s="75">
        <f>'[1]1967大同'!$AO33</f>
        <v>0</v>
      </c>
      <c r="BM32" s="76">
        <f>'[1]1967大同'!$K893</f>
        <v>0</v>
      </c>
      <c r="BO32" s="9"/>
      <c r="BS32" s="9"/>
      <c r="BW32" s="31"/>
      <c r="CA32" s="31"/>
      <c r="CE32" s="31"/>
      <c r="CI32" s="31"/>
      <c r="CM32" s="9"/>
      <c r="CQ32" s="9"/>
      <c r="CU32" s="31"/>
      <c r="CY32" s="9"/>
      <c r="DC32" s="9"/>
      <c r="DG32" s="32"/>
      <c r="DK32" s="32"/>
      <c r="DO32" s="32"/>
      <c r="DS32" s="32"/>
      <c r="DT32" s="8"/>
      <c r="DU32" s="8"/>
      <c r="DW32" s="32"/>
      <c r="DX32" s="8"/>
      <c r="DY32" s="8"/>
      <c r="EA32" s="32"/>
      <c r="EB32" s="8"/>
      <c r="EC32" s="8"/>
      <c r="EE32" s="32"/>
      <c r="EF32" s="8"/>
      <c r="EG32" s="8"/>
      <c r="EI32" s="32"/>
      <c r="EJ32" s="8"/>
      <c r="EK32" s="8"/>
      <c r="EM32" s="32"/>
      <c r="EN32" s="8"/>
      <c r="EO32" s="8"/>
      <c r="EQ32" s="32"/>
      <c r="ER32" s="8"/>
      <c r="ES32" s="8"/>
      <c r="EU32" s="32"/>
      <c r="EV32" s="8"/>
      <c r="EW32" s="8"/>
      <c r="EY32" s="32"/>
      <c r="EZ32" s="8"/>
      <c r="FA32" s="8"/>
      <c r="FC32" s="32"/>
      <c r="FD32" s="8"/>
      <c r="FE32" s="8"/>
      <c r="FG32" s="32"/>
      <c r="FH32" s="8"/>
      <c r="FI32" s="8"/>
      <c r="FK32" s="32"/>
      <c r="FL32" s="8"/>
      <c r="FM32" s="8"/>
      <c r="FN32" s="33"/>
      <c r="FO32" s="12"/>
      <c r="FP32" s="8"/>
      <c r="FQ32" s="8"/>
      <c r="FS32" s="32"/>
      <c r="FT32" s="8"/>
      <c r="FU32" s="8"/>
      <c r="FW32" s="32"/>
      <c r="FX32" s="8"/>
      <c r="FY32" s="8"/>
      <c r="FZ32" s="33"/>
      <c r="GA32" s="12"/>
      <c r="GB32" s="8"/>
      <c r="GC32" s="8"/>
      <c r="GD32" s="33"/>
      <c r="GE32" s="12"/>
      <c r="GF32" s="8"/>
      <c r="GG32" s="8"/>
      <c r="GH32" s="33"/>
      <c r="GI32" s="12"/>
      <c r="GJ32" s="8"/>
      <c r="GK32" s="8"/>
      <c r="GL32" s="33"/>
      <c r="GM32" s="12"/>
      <c r="GN32" s="8"/>
      <c r="GO32" s="8"/>
    </row>
    <row r="33" spans="2:197" ht="16.5">
      <c r="B33" s="29">
        <v>131</v>
      </c>
      <c r="C33" s="9" t="s">
        <v>185</v>
      </c>
      <c r="D33" s="75">
        <f>'[1]1967大同'!$AO34</f>
        <v>0</v>
      </c>
      <c r="E33" s="75">
        <f>'[1]1967大同'!$K34</f>
        <v>0</v>
      </c>
      <c r="F33" s="29">
        <v>231</v>
      </c>
      <c r="G33" s="9" t="s">
        <v>460</v>
      </c>
      <c r="H33" s="75">
        <f>'[1]1967大同'!$AO93</f>
        <v>0</v>
      </c>
      <c r="I33" s="75">
        <f>'[1]1967大同'!$K93</f>
        <v>0</v>
      </c>
      <c r="J33" s="29">
        <v>331</v>
      </c>
      <c r="K33" s="9" t="s">
        <v>706</v>
      </c>
      <c r="L33" s="75">
        <f>'[1]1967大同'!$AO155</f>
        <v>0</v>
      </c>
      <c r="M33" s="75">
        <f>'[1]1967大同'!$K155</f>
        <v>0</v>
      </c>
      <c r="N33" s="29">
        <v>431</v>
      </c>
      <c r="O33" s="9" t="s">
        <v>461</v>
      </c>
      <c r="P33" s="75">
        <f>'[1]1967大同'!$AO211</f>
        <v>0</v>
      </c>
      <c r="Q33" s="75">
        <f>'[1]1967大同'!$K211</f>
        <v>0</v>
      </c>
      <c r="R33" s="29">
        <v>531</v>
      </c>
      <c r="S33" s="9" t="s">
        <v>462</v>
      </c>
      <c r="T33" s="75">
        <f>'[1]1967大同'!$AO264</f>
        <v>0</v>
      </c>
      <c r="U33" s="75">
        <f>'[1]1967大同'!$K264</f>
        <v>0</v>
      </c>
      <c r="V33" s="29">
        <v>631</v>
      </c>
      <c r="W33" s="9" t="s">
        <v>747</v>
      </c>
      <c r="X33" s="75">
        <f>'[1]1967大同'!$AO318</f>
        <v>0</v>
      </c>
      <c r="Y33" s="75">
        <f>'[1]1967大同'!$K318</f>
        <v>0</v>
      </c>
      <c r="Z33" s="29">
        <v>731</v>
      </c>
      <c r="AA33" s="9" t="s">
        <v>909</v>
      </c>
      <c r="AB33" s="75">
        <f>'[1]1967大同'!$AO375</f>
        <v>0</v>
      </c>
      <c r="AC33" s="75" t="str">
        <f>'[1]1967大同'!$K375</f>
        <v>Y</v>
      </c>
      <c r="AD33" s="29">
        <v>831</v>
      </c>
      <c r="AE33" s="9" t="s">
        <v>453</v>
      </c>
      <c r="AF33" s="75">
        <f>'[1]1967大同'!$AO439</f>
        <v>0</v>
      </c>
      <c r="AG33" s="75">
        <f>'[1]1967大同'!$K439</f>
        <v>0</v>
      </c>
      <c r="AH33" s="29">
        <v>931</v>
      </c>
      <c r="AI33" s="9" t="s">
        <v>464</v>
      </c>
      <c r="AJ33" s="75">
        <f>'[1]1967大同'!$AO498</f>
        <v>0</v>
      </c>
      <c r="AK33" s="75">
        <f>'[1]1967大同'!$K498</f>
        <v>0</v>
      </c>
      <c r="AL33" s="29">
        <v>1031</v>
      </c>
      <c r="AM33" s="9" t="s">
        <v>913</v>
      </c>
      <c r="AN33" s="75">
        <f>'[1]1967大同'!$AO556</f>
        <v>0</v>
      </c>
      <c r="AO33" s="75">
        <f>'[1]1967大同'!$K556</f>
        <v>0</v>
      </c>
      <c r="AP33" s="29">
        <v>1131</v>
      </c>
      <c r="AQ33" s="9" t="s">
        <v>465</v>
      </c>
      <c r="AR33" s="75">
        <f>'[1]1967大同'!$AO609</f>
        <v>0</v>
      </c>
      <c r="AS33" s="75">
        <f>'[1]1967大同'!$K609</f>
        <v>0</v>
      </c>
      <c r="AT33" s="29">
        <v>1230</v>
      </c>
      <c r="AU33" s="9" t="s">
        <v>893</v>
      </c>
      <c r="AV33" s="75">
        <f>'[1]1967大同'!$AO665</f>
        <v>0</v>
      </c>
      <c r="AW33" s="75">
        <f>'[1]1967大同'!$K665</f>
        <v>0</v>
      </c>
      <c r="AX33" s="29">
        <v>1331</v>
      </c>
      <c r="AY33" s="9" t="s">
        <v>466</v>
      </c>
      <c r="AZ33" s="75">
        <f>'[1]1967大同'!$AO723</f>
        <v>0</v>
      </c>
      <c r="BA33" s="75">
        <f>'[1]1967大同'!$K723</f>
        <v>0</v>
      </c>
      <c r="BB33" s="29">
        <v>1431</v>
      </c>
      <c r="BC33" s="9" t="s">
        <v>826</v>
      </c>
      <c r="BD33" s="75">
        <f>'[1]1967大同'!$AO779</f>
        <v>0</v>
      </c>
      <c r="BE33" s="75" t="str">
        <f>'[1]1967大同'!$K779</f>
        <v>Y</v>
      </c>
      <c r="BF33" s="29">
        <v>1531</v>
      </c>
      <c r="BG33" s="9" t="s">
        <v>156</v>
      </c>
      <c r="BH33" s="75">
        <f>'[1]1967大同'!$AO836</f>
        <v>0</v>
      </c>
      <c r="BI33" s="76" t="str">
        <f>'[1]1967大同'!$K836</f>
        <v>Y</v>
      </c>
      <c r="BJ33" s="18">
        <v>1631</v>
      </c>
      <c r="BK33" s="9" t="s">
        <v>467</v>
      </c>
      <c r="BL33" s="75">
        <f>'[1]1967大同'!$AO34</f>
        <v>0</v>
      </c>
      <c r="BM33" s="76">
        <f>'[1]1967大同'!$K894</f>
        <v>0</v>
      </c>
      <c r="BO33" s="9"/>
      <c r="BS33" s="9"/>
      <c r="BW33" s="9"/>
      <c r="CA33" s="31"/>
      <c r="CE33" s="31"/>
      <c r="CI33" s="31"/>
      <c r="CM33" s="31"/>
      <c r="CQ33" s="9"/>
      <c r="CU33" s="9"/>
      <c r="CY33" s="31"/>
      <c r="DC33" s="31"/>
      <c r="DG33" s="32"/>
      <c r="DK33" s="32"/>
      <c r="DO33" s="32"/>
      <c r="DS33" s="32"/>
      <c r="DT33" s="8"/>
      <c r="DU33" s="8"/>
      <c r="DW33" s="32"/>
      <c r="DX33" s="8"/>
      <c r="DY33" s="8"/>
      <c r="EA33" s="32"/>
      <c r="EB33" s="8"/>
      <c r="EC33" s="8"/>
      <c r="EE33" s="32"/>
      <c r="EF33" s="8"/>
      <c r="EG33" s="8"/>
      <c r="EI33" s="32"/>
      <c r="EJ33" s="8"/>
      <c r="EK33" s="8"/>
      <c r="EM33" s="32"/>
      <c r="EN33" s="8"/>
      <c r="EO33" s="8"/>
      <c r="EQ33" s="32"/>
      <c r="ER33" s="8"/>
      <c r="ES33" s="8"/>
      <c r="EU33" s="32"/>
      <c r="EV33" s="8"/>
      <c r="EW33" s="8"/>
      <c r="EY33" s="32"/>
      <c r="EZ33" s="8"/>
      <c r="FA33" s="8"/>
      <c r="FC33" s="32"/>
      <c r="FD33" s="8"/>
      <c r="FE33" s="8"/>
      <c r="FG33" s="32"/>
      <c r="FH33" s="8"/>
      <c r="FI33" s="8"/>
      <c r="FK33" s="32"/>
      <c r="FL33" s="8"/>
      <c r="FM33" s="8"/>
      <c r="FN33" s="33"/>
      <c r="FO33" s="12"/>
      <c r="FP33" s="8"/>
      <c r="FQ33" s="8"/>
      <c r="FS33" s="32"/>
      <c r="FT33" s="8"/>
      <c r="FU33" s="8"/>
      <c r="FW33" s="32"/>
      <c r="FX33" s="8"/>
      <c r="FY33" s="8"/>
      <c r="FZ33" s="33"/>
      <c r="GA33" s="12"/>
      <c r="GB33" s="8"/>
      <c r="GC33" s="8"/>
      <c r="GD33" s="33"/>
      <c r="GE33" s="12"/>
      <c r="GF33" s="8"/>
      <c r="GG33" s="8"/>
      <c r="GH33" s="33"/>
      <c r="GI33" s="12"/>
      <c r="GJ33" s="8"/>
      <c r="GK33" s="8"/>
      <c r="GN33" s="8"/>
      <c r="GO33" s="8"/>
    </row>
    <row r="34" spans="2:197" ht="16.5">
      <c r="B34" s="29">
        <v>132</v>
      </c>
      <c r="C34" s="9" t="s">
        <v>468</v>
      </c>
      <c r="D34" s="75">
        <f>'[1]1967大同'!$AO35</f>
        <v>0</v>
      </c>
      <c r="E34" s="75" t="str">
        <f>'[1]1967大同'!$K35</f>
        <v>Y</v>
      </c>
      <c r="F34" s="29">
        <v>232</v>
      </c>
      <c r="G34" s="9" t="s">
        <v>469</v>
      </c>
      <c r="H34" s="75">
        <f>'[1]1967大同'!$AO94</f>
        <v>0</v>
      </c>
      <c r="I34" s="75">
        <f>'[1]1967大同'!$K94</f>
        <v>0</v>
      </c>
      <c r="J34" s="29">
        <v>332</v>
      </c>
      <c r="K34" s="9" t="s">
        <v>470</v>
      </c>
      <c r="L34" s="75">
        <f>'[1]1967大同'!$AO156</f>
        <v>0</v>
      </c>
      <c r="M34" s="75">
        <f>'[1]1967大同'!$K156</f>
        <v>0</v>
      </c>
      <c r="N34" s="29">
        <v>432</v>
      </c>
      <c r="O34" s="9" t="s">
        <v>471</v>
      </c>
      <c r="P34" s="75">
        <f>'[1]1967大同'!$AO212</f>
        <v>0</v>
      </c>
      <c r="Q34" s="75">
        <f>'[1]1967大同'!$K212</f>
        <v>0</v>
      </c>
      <c r="R34" s="29">
        <v>532</v>
      </c>
      <c r="S34" s="9" t="s">
        <v>710</v>
      </c>
      <c r="T34" s="75">
        <f>'[1]1967大同'!$AO265</f>
        <v>0</v>
      </c>
      <c r="U34" s="75">
        <f>'[1]1967大同'!$K265</f>
        <v>0</v>
      </c>
      <c r="V34" s="29">
        <v>632</v>
      </c>
      <c r="W34" s="9" t="s">
        <v>828</v>
      </c>
      <c r="X34" s="75">
        <f>'[1]1967大同'!$AO319</f>
        <v>0</v>
      </c>
      <c r="Y34" s="75" t="str">
        <f>'[1]1967大同'!$K319</f>
        <v>Y</v>
      </c>
      <c r="Z34" s="29">
        <v>732</v>
      </c>
      <c r="AA34" s="9" t="s">
        <v>463</v>
      </c>
      <c r="AB34" s="75">
        <f>'[1]1967大同'!$AO376</f>
        <v>0</v>
      </c>
      <c r="AC34" s="75" t="str">
        <f>'[1]1967大同'!$K376</f>
        <v>Y</v>
      </c>
      <c r="AD34" s="29">
        <v>832</v>
      </c>
      <c r="AE34" s="9" t="s">
        <v>899</v>
      </c>
      <c r="AF34" s="75">
        <f>'[1]1967大同'!$AO440</f>
        <v>0</v>
      </c>
      <c r="AG34" s="75">
        <f>'[1]1967大同'!$K440</f>
        <v>0</v>
      </c>
      <c r="AH34" s="29">
        <v>932</v>
      </c>
      <c r="AI34" s="9" t="s">
        <v>474</v>
      </c>
      <c r="AJ34" s="75">
        <f>'[1]1967大同'!$AO499</f>
        <v>0</v>
      </c>
      <c r="AK34" s="75">
        <f>'[1]1967大同'!$K499</f>
        <v>0</v>
      </c>
      <c r="AL34" s="29">
        <v>1032</v>
      </c>
      <c r="AM34" s="9" t="s">
        <v>475</v>
      </c>
      <c r="AN34" s="75">
        <f>'[1]1967大同'!$AO557</f>
        <v>0</v>
      </c>
      <c r="AO34" s="75">
        <f>'[1]1967大同'!$K557</f>
        <v>0</v>
      </c>
      <c r="AP34" s="29">
        <v>1132</v>
      </c>
      <c r="AQ34" s="9" t="s">
        <v>476</v>
      </c>
      <c r="AR34" s="75">
        <f>'[1]1967大同'!$AO610</f>
        <v>0</v>
      </c>
      <c r="AS34" s="75">
        <f>'[1]1967大同'!$K610</f>
        <v>0</v>
      </c>
      <c r="AT34" s="29">
        <v>1231</v>
      </c>
      <c r="AU34" s="9" t="s">
        <v>477</v>
      </c>
      <c r="AV34" s="75">
        <f>'[1]1967大同'!$AO666</f>
        <v>0</v>
      </c>
      <c r="AW34" s="75" t="str">
        <f>'[1]1967大同'!$K666</f>
        <v>Y</v>
      </c>
      <c r="AX34" s="29">
        <v>1332</v>
      </c>
      <c r="AY34" s="9" t="s">
        <v>478</v>
      </c>
      <c r="AZ34" s="75">
        <f>'[1]1967大同'!$AO724</f>
        <v>0</v>
      </c>
      <c r="BA34" s="75">
        <f>'[1]1967大同'!$K724</f>
        <v>0</v>
      </c>
      <c r="BB34" s="29">
        <v>1432</v>
      </c>
      <c r="BC34" s="9" t="s">
        <v>79</v>
      </c>
      <c r="BD34" s="75">
        <f>'[1]1967大同'!$AO780</f>
        <v>0</v>
      </c>
      <c r="BE34" s="75" t="str">
        <f>'[1]1967大同'!$K780</f>
        <v>Y</v>
      </c>
      <c r="BF34" s="29">
        <v>1532</v>
      </c>
      <c r="BG34" s="9" t="s">
        <v>479</v>
      </c>
      <c r="BH34" s="75">
        <f>'[1]1967大同'!$AO837</f>
        <v>0</v>
      </c>
      <c r="BI34" s="76">
        <f>'[1]1967大同'!$K837</f>
        <v>0</v>
      </c>
      <c r="BJ34" s="18">
        <v>1632</v>
      </c>
      <c r="BK34" s="9" t="s">
        <v>480</v>
      </c>
      <c r="BL34" s="75">
        <f>'[1]1967大同'!$AO35</f>
        <v>0</v>
      </c>
      <c r="BM34" s="76">
        <f>'[1]1967大同'!$K895</f>
        <v>0</v>
      </c>
      <c r="BO34" s="9"/>
      <c r="BS34" s="31"/>
      <c r="BW34" s="31"/>
      <c r="CA34" s="9"/>
      <c r="CE34" s="9"/>
      <c r="CI34" s="31"/>
      <c r="CM34" s="31"/>
      <c r="CQ34" s="31"/>
      <c r="CU34" s="9"/>
      <c r="CY34" s="31"/>
      <c r="DC34" s="31"/>
      <c r="DG34" s="32"/>
      <c r="DK34" s="32"/>
      <c r="DO34" s="32"/>
      <c r="DS34" s="32"/>
      <c r="DT34" s="8"/>
      <c r="DU34" s="8"/>
      <c r="DW34" s="32"/>
      <c r="DX34" s="8"/>
      <c r="DY34" s="8"/>
      <c r="EA34" s="32"/>
      <c r="EB34" s="8"/>
      <c r="EC34" s="8"/>
      <c r="EE34" s="32"/>
      <c r="EF34" s="8"/>
      <c r="EG34" s="8"/>
      <c r="EI34" s="32"/>
      <c r="EJ34" s="8"/>
      <c r="EK34" s="8"/>
      <c r="EM34" s="32"/>
      <c r="EN34" s="8"/>
      <c r="EO34" s="8"/>
      <c r="EQ34" s="32"/>
      <c r="ER34" s="8"/>
      <c r="ES34" s="8"/>
      <c r="EU34" s="32"/>
      <c r="EV34" s="8"/>
      <c r="EW34" s="8"/>
      <c r="EY34" s="32"/>
      <c r="EZ34" s="8"/>
      <c r="FA34" s="8"/>
      <c r="FC34" s="32"/>
      <c r="FD34" s="8"/>
      <c r="FE34" s="8"/>
      <c r="FG34" s="32"/>
      <c r="FH34" s="8"/>
      <c r="FI34" s="8"/>
      <c r="FK34" s="32"/>
      <c r="FL34" s="8"/>
      <c r="FM34" s="8"/>
      <c r="FN34" s="33"/>
      <c r="FO34" s="12"/>
      <c r="FP34" s="8"/>
      <c r="FQ34" s="8"/>
      <c r="FS34" s="32"/>
      <c r="FT34" s="8"/>
      <c r="FU34" s="8"/>
      <c r="FW34" s="32"/>
      <c r="FX34" s="8"/>
      <c r="FY34" s="8"/>
      <c r="FZ34" s="33"/>
      <c r="GA34" s="12"/>
      <c r="GB34" s="8"/>
      <c r="GC34" s="8"/>
      <c r="GD34" s="33"/>
      <c r="GE34" s="12"/>
      <c r="GF34" s="8"/>
      <c r="GG34" s="8"/>
      <c r="GH34" s="33"/>
      <c r="GI34" s="12"/>
      <c r="GJ34" s="8"/>
      <c r="GK34" s="8"/>
      <c r="GN34" s="8"/>
      <c r="GO34" s="8"/>
    </row>
    <row r="35" spans="2:197" ht="16.5">
      <c r="B35" s="29">
        <v>133</v>
      </c>
      <c r="C35" s="9" t="s">
        <v>186</v>
      </c>
      <c r="D35" s="75">
        <f>'[1]1967大同'!$AO36</f>
        <v>0</v>
      </c>
      <c r="E35" s="75">
        <f>'[1]1967大同'!$K36</f>
        <v>0</v>
      </c>
      <c r="F35" s="29">
        <v>233</v>
      </c>
      <c r="G35" s="9" t="s">
        <v>54</v>
      </c>
      <c r="H35" s="75">
        <f>'[1]1967大同'!$AO95</f>
        <v>0</v>
      </c>
      <c r="I35" s="75" t="str">
        <f>'[1]1967大同'!$K95</f>
        <v>Y</v>
      </c>
      <c r="J35" s="29">
        <v>333</v>
      </c>
      <c r="K35" s="9" t="s">
        <v>911</v>
      </c>
      <c r="L35" s="75">
        <f>'[1]1967大同'!$AO157</f>
        <v>0</v>
      </c>
      <c r="M35" s="75" t="str">
        <f>'[1]1967大同'!$K157</f>
        <v>Y</v>
      </c>
      <c r="N35" s="29">
        <v>433</v>
      </c>
      <c r="O35" s="9" t="s">
        <v>794</v>
      </c>
      <c r="P35" s="75">
        <f>'[1]1967大同'!$AO213</f>
        <v>0</v>
      </c>
      <c r="Q35" s="75" t="str">
        <f>'[1]1967大同'!$K213</f>
        <v>Y</v>
      </c>
      <c r="R35" s="29">
        <v>533</v>
      </c>
      <c r="S35" s="9" t="s">
        <v>481</v>
      </c>
      <c r="T35" s="75">
        <f>'[1]1967大同'!$AO266</f>
        <v>0</v>
      </c>
      <c r="U35" s="75">
        <f>'[1]1967大同'!$K266</f>
        <v>0</v>
      </c>
      <c r="V35" s="29">
        <v>633</v>
      </c>
      <c r="W35" s="9" t="s">
        <v>482</v>
      </c>
      <c r="X35" s="75">
        <f>'[1]1967大同'!$AO320</f>
        <v>0</v>
      </c>
      <c r="Y35" s="75">
        <f>'[1]1967大同'!$K320</f>
        <v>0</v>
      </c>
      <c r="Z35" s="29">
        <v>733</v>
      </c>
      <c r="AA35" s="9" t="s">
        <v>472</v>
      </c>
      <c r="AB35" s="75">
        <f>'[1]1967大同'!$AO377</f>
        <v>0</v>
      </c>
      <c r="AC35" s="75">
        <f>'[1]1967大同'!$K377</f>
        <v>0</v>
      </c>
      <c r="AD35" s="29">
        <v>833</v>
      </c>
      <c r="AE35" s="9" t="s">
        <v>473</v>
      </c>
      <c r="AF35" s="75">
        <f>'[1]1967大同'!$AO441</f>
        <v>0</v>
      </c>
      <c r="AG35" s="75">
        <f>'[1]1967大同'!$K441</f>
        <v>0</v>
      </c>
      <c r="AH35" s="29">
        <v>933</v>
      </c>
      <c r="AI35" s="9" t="s">
        <v>755</v>
      </c>
      <c r="AJ35" s="75">
        <f>'[1]1967大同'!$AO500</f>
        <v>0</v>
      </c>
      <c r="AK35" s="75">
        <f>'[1]1967大同'!$K500</f>
        <v>0</v>
      </c>
      <c r="AL35" s="29">
        <v>1033</v>
      </c>
      <c r="AM35" s="9" t="s">
        <v>25</v>
      </c>
      <c r="AN35" s="75">
        <f>'[1]1967大同'!$AO558</f>
        <v>0</v>
      </c>
      <c r="AO35" s="75">
        <f>'[1]1967大同'!$K558</f>
        <v>0</v>
      </c>
      <c r="AP35" s="29">
        <v>1133</v>
      </c>
      <c r="AQ35" s="9" t="s">
        <v>485</v>
      </c>
      <c r="AR35" s="75">
        <f>'[1]1967大同'!$AO611</f>
        <v>0</v>
      </c>
      <c r="AS35" s="75">
        <f>'[1]1967大同'!$K611</f>
        <v>0</v>
      </c>
      <c r="AT35" s="29">
        <v>1232</v>
      </c>
      <c r="AU35" s="9" t="s">
        <v>777</v>
      </c>
      <c r="AV35" s="75">
        <f>'[1]1967大同'!$AO667</f>
        <v>0</v>
      </c>
      <c r="AW35" s="75">
        <f>'[1]1967大同'!$K667</f>
        <v>0</v>
      </c>
      <c r="AX35" s="29">
        <v>1333</v>
      </c>
      <c r="AY35" s="9" t="s">
        <v>92</v>
      </c>
      <c r="AZ35" s="75">
        <f>'[1]1967大同'!$AO725</f>
        <v>0</v>
      </c>
      <c r="BA35" s="75">
        <f>'[1]1967大同'!$K725</f>
        <v>0</v>
      </c>
      <c r="BB35" s="29">
        <v>1433</v>
      </c>
      <c r="BC35" s="9" t="s">
        <v>100</v>
      </c>
      <c r="BD35" s="75">
        <f>'[1]1967大同'!$AO781</f>
        <v>0</v>
      </c>
      <c r="BE35" s="75">
        <f>'[1]1967大同'!$K781</f>
        <v>0</v>
      </c>
      <c r="BF35" s="29">
        <v>1533</v>
      </c>
      <c r="BG35" s="9" t="s">
        <v>36</v>
      </c>
      <c r="BH35" s="75">
        <f>'[1]1967大同'!$AO838</f>
        <v>0</v>
      </c>
      <c r="BI35" s="76" t="str">
        <f>'[1]1967大同'!$K838</f>
        <v>Y</v>
      </c>
      <c r="BJ35" s="18">
        <v>1633</v>
      </c>
      <c r="BK35" s="9" t="s">
        <v>781</v>
      </c>
      <c r="BL35" s="75">
        <f>'[1]1967大同'!$AO36</f>
        <v>0</v>
      </c>
      <c r="BM35" s="76" t="str">
        <f>'[1]1967大同'!$K896</f>
        <v>Y</v>
      </c>
      <c r="BO35" s="31"/>
      <c r="BS35" s="9"/>
      <c r="BW35" s="31"/>
      <c r="CA35" s="31"/>
      <c r="CE35" s="31"/>
      <c r="CI35" s="9"/>
      <c r="CM35" s="31"/>
      <c r="CQ35" s="31"/>
      <c r="CU35" s="31"/>
      <c r="CY35" s="9"/>
      <c r="DC35" s="31"/>
      <c r="DG35" s="32"/>
      <c r="DK35" s="32"/>
      <c r="DO35" s="32"/>
      <c r="DS35" s="32"/>
      <c r="DT35" s="8"/>
      <c r="DU35" s="8"/>
      <c r="DW35" s="32"/>
      <c r="DX35" s="8"/>
      <c r="DY35" s="8"/>
      <c r="EA35" s="32"/>
      <c r="EB35" s="8"/>
      <c r="EC35" s="8"/>
      <c r="EE35" s="32"/>
      <c r="EF35" s="8"/>
      <c r="EG35" s="8"/>
      <c r="EI35" s="32"/>
      <c r="EJ35" s="8"/>
      <c r="EK35" s="8"/>
      <c r="EM35" s="32"/>
      <c r="EN35" s="8"/>
      <c r="EO35" s="8"/>
      <c r="EQ35" s="32"/>
      <c r="ER35" s="8"/>
      <c r="ES35" s="8"/>
      <c r="EU35" s="32"/>
      <c r="EV35" s="8"/>
      <c r="EW35" s="8"/>
      <c r="EY35" s="32"/>
      <c r="EZ35" s="8"/>
      <c r="FA35" s="8"/>
      <c r="FC35" s="32"/>
      <c r="FD35" s="8"/>
      <c r="FE35" s="8"/>
      <c r="FG35" s="32"/>
      <c r="FH35" s="8"/>
      <c r="FI35" s="8"/>
      <c r="FK35" s="32"/>
      <c r="FL35" s="8"/>
      <c r="FM35" s="8"/>
      <c r="FN35" s="33"/>
      <c r="FO35" s="12"/>
      <c r="FP35" s="8"/>
      <c r="FQ35" s="8"/>
      <c r="FS35" s="32"/>
      <c r="FT35" s="8"/>
      <c r="FU35" s="8"/>
      <c r="FW35" s="32"/>
      <c r="FX35" s="8"/>
      <c r="FY35" s="8"/>
      <c r="FZ35" s="33"/>
      <c r="GA35" s="12"/>
      <c r="GB35" s="8"/>
      <c r="GC35" s="8"/>
      <c r="GD35" s="33"/>
      <c r="GE35" s="12"/>
      <c r="GF35" s="8"/>
      <c r="GG35" s="8"/>
      <c r="GH35" s="33"/>
      <c r="GI35" s="12"/>
      <c r="GJ35" s="8"/>
      <c r="GK35" s="8"/>
      <c r="GN35" s="8"/>
      <c r="GO35" s="8"/>
    </row>
    <row r="36" spans="2:197" ht="16.5">
      <c r="B36" s="29">
        <v>134</v>
      </c>
      <c r="C36" s="9" t="s">
        <v>187</v>
      </c>
      <c r="D36" s="75">
        <f>'[1]1967大同'!$AO37</f>
        <v>0</v>
      </c>
      <c r="E36" s="75" t="str">
        <f>'[1]1967大同'!$K37</f>
        <v>Y</v>
      </c>
      <c r="F36" s="29">
        <v>234</v>
      </c>
      <c r="G36" s="9" t="s">
        <v>157</v>
      </c>
      <c r="H36" s="75">
        <f>'[1]1967大同'!$AO96</f>
        <v>0</v>
      </c>
      <c r="I36" s="75" t="str">
        <f>'[1]1967大同'!$K96</f>
        <v>Y</v>
      </c>
      <c r="J36" s="29">
        <v>334</v>
      </c>
      <c r="K36" s="9" t="s">
        <v>486</v>
      </c>
      <c r="L36" s="75">
        <f>'[1]1967大同'!$AO158</f>
        <v>0</v>
      </c>
      <c r="M36" s="75">
        <f>'[1]1967大同'!$K158</f>
        <v>0</v>
      </c>
      <c r="N36" s="29">
        <v>434</v>
      </c>
      <c r="O36" s="9" t="s">
        <v>9</v>
      </c>
      <c r="P36" s="75">
        <f>'[1]1967大同'!$AO214</f>
        <v>0</v>
      </c>
      <c r="Q36" s="75">
        <f>'[1]1967大同'!$K214</f>
        <v>0</v>
      </c>
      <c r="R36" s="29">
        <v>534</v>
      </c>
      <c r="S36" s="9" t="s">
        <v>827</v>
      </c>
      <c r="T36" s="75">
        <f>'[1]1967大同'!$AO267</f>
        <v>0</v>
      </c>
      <c r="U36" s="75" t="str">
        <f>'[1]1967大同'!$K267</f>
        <v>Y</v>
      </c>
      <c r="V36" s="29">
        <v>634</v>
      </c>
      <c r="W36" s="9" t="s">
        <v>841</v>
      </c>
      <c r="X36" s="75">
        <f>'[1]1967大同'!$AO321</f>
        <v>0</v>
      </c>
      <c r="Y36" s="75" t="str">
        <f>'[1]1967大同'!$K321</f>
        <v>Y</v>
      </c>
      <c r="Z36" s="29">
        <v>734</v>
      </c>
      <c r="AA36" s="9" t="s">
        <v>483</v>
      </c>
      <c r="AB36" s="75">
        <f>'[1]1967大同'!$AO378</f>
        <v>0</v>
      </c>
      <c r="AC36" s="75">
        <f>'[1]1967大同'!$K378</f>
        <v>0</v>
      </c>
      <c r="AD36" s="29">
        <v>834</v>
      </c>
      <c r="AE36" s="9" t="s">
        <v>484</v>
      </c>
      <c r="AF36" s="75">
        <f>'[1]1967大同'!$AO442</f>
        <v>0</v>
      </c>
      <c r="AG36" s="75">
        <f>'[1]1967大同'!$K442</f>
        <v>0</v>
      </c>
      <c r="AH36" s="29">
        <v>934</v>
      </c>
      <c r="AI36" s="9" t="s">
        <v>795</v>
      </c>
      <c r="AJ36" s="75">
        <f>'[1]1967大同'!$AO501</f>
        <v>0</v>
      </c>
      <c r="AK36" s="75">
        <f>'[1]1967大同'!$K501</f>
        <v>0</v>
      </c>
      <c r="AL36" s="29">
        <v>1034</v>
      </c>
      <c r="AM36" s="9" t="s">
        <v>489</v>
      </c>
      <c r="AN36" s="75">
        <f>'[1]1967大同'!$AO559</f>
        <v>0</v>
      </c>
      <c r="AO36" s="75">
        <f>'[1]1967大同'!$K559</f>
        <v>0</v>
      </c>
      <c r="AP36" s="29">
        <v>1134</v>
      </c>
      <c r="AQ36" s="9" t="s">
        <v>162</v>
      </c>
      <c r="AR36" s="75">
        <f>'[1]1967大同'!$AO612</f>
        <v>0</v>
      </c>
      <c r="AS36" s="75" t="str">
        <f>'[1]1967大同'!$K612</f>
        <v>Y</v>
      </c>
      <c r="AT36" s="29">
        <v>1233</v>
      </c>
      <c r="AU36" s="9" t="s">
        <v>39</v>
      </c>
      <c r="AV36" s="75">
        <f>'[1]1967大同'!$AO668</f>
        <v>0</v>
      </c>
      <c r="AW36" s="75">
        <f>'[1]1967大同'!$K668</f>
        <v>0</v>
      </c>
      <c r="AX36" s="29">
        <v>1334</v>
      </c>
      <c r="AY36" s="9" t="s">
        <v>116</v>
      </c>
      <c r="AZ36" s="75">
        <f>'[1]1967大同'!$AO726</f>
        <v>0</v>
      </c>
      <c r="BA36" s="75">
        <f>'[1]1967大同'!$K726</f>
        <v>0</v>
      </c>
      <c r="BB36" s="29">
        <v>1434</v>
      </c>
      <c r="BC36" s="9" t="s">
        <v>877</v>
      </c>
      <c r="BD36" s="75">
        <f>'[1]1967大同'!$AO782</f>
        <v>0</v>
      </c>
      <c r="BE36" s="75">
        <f>'[1]1967大同'!$K782</f>
        <v>0</v>
      </c>
      <c r="BF36" s="29">
        <v>1534</v>
      </c>
      <c r="BG36" s="9" t="s">
        <v>807</v>
      </c>
      <c r="BH36" s="75">
        <f>'[1]1967大同'!$AO839</f>
        <v>0</v>
      </c>
      <c r="BI36" s="76" t="str">
        <f>'[1]1967大同'!$K839</f>
        <v>Y</v>
      </c>
      <c r="BJ36" s="18">
        <v>1634</v>
      </c>
      <c r="BK36" s="9" t="s">
        <v>490</v>
      </c>
      <c r="BL36" s="75">
        <f>'[1]1967大同'!$AO37</f>
        <v>0</v>
      </c>
      <c r="BM36" s="76">
        <f>'[1]1967大同'!$K897</f>
        <v>0</v>
      </c>
      <c r="BO36" s="9"/>
      <c r="BS36" s="9"/>
      <c r="BW36" s="31"/>
      <c r="CA36" s="31"/>
      <c r="CE36" s="9"/>
      <c r="CI36" s="31"/>
      <c r="CM36" s="31"/>
      <c r="CQ36" s="9"/>
      <c r="CU36" s="31"/>
      <c r="CY36" s="9"/>
      <c r="DC36" s="31"/>
      <c r="DG36" s="32"/>
      <c r="DK36" s="32"/>
      <c r="DO36" s="32"/>
      <c r="DS36" s="32"/>
      <c r="DT36" s="8"/>
      <c r="DU36" s="8"/>
      <c r="DW36" s="32"/>
      <c r="DX36" s="8"/>
      <c r="DY36" s="8"/>
      <c r="EA36" s="32"/>
      <c r="EB36" s="8"/>
      <c r="EC36" s="8"/>
      <c r="EE36" s="32"/>
      <c r="EF36" s="8"/>
      <c r="EG36" s="8"/>
      <c r="EI36" s="32"/>
      <c r="EJ36" s="8"/>
      <c r="EK36" s="8"/>
      <c r="EM36" s="32"/>
      <c r="EN36" s="8"/>
      <c r="EO36" s="8"/>
      <c r="EQ36" s="32"/>
      <c r="ER36" s="8"/>
      <c r="ES36" s="8"/>
      <c r="EU36" s="32"/>
      <c r="EV36" s="8"/>
      <c r="EW36" s="8"/>
      <c r="EY36" s="32"/>
      <c r="EZ36" s="8"/>
      <c r="FA36" s="8"/>
      <c r="FC36" s="32"/>
      <c r="FD36" s="8"/>
      <c r="FE36" s="8"/>
      <c r="FG36" s="32"/>
      <c r="FH36" s="8"/>
      <c r="FI36" s="8"/>
      <c r="FK36" s="32"/>
      <c r="FL36" s="8"/>
      <c r="FM36" s="8"/>
      <c r="FN36" s="33"/>
      <c r="FO36" s="12"/>
      <c r="FP36" s="8"/>
      <c r="FQ36" s="8"/>
      <c r="FS36" s="32"/>
      <c r="FT36" s="8"/>
      <c r="FU36" s="8"/>
      <c r="FW36" s="32"/>
      <c r="FX36" s="8"/>
      <c r="FY36" s="8"/>
      <c r="FZ36" s="33"/>
      <c r="GA36" s="12"/>
      <c r="GB36" s="8"/>
      <c r="GC36" s="8"/>
      <c r="GD36" s="33"/>
      <c r="GE36" s="12"/>
      <c r="GF36" s="8"/>
      <c r="GG36" s="8"/>
      <c r="GH36" s="33"/>
      <c r="GI36" s="12"/>
      <c r="GJ36" s="8"/>
      <c r="GK36" s="8"/>
      <c r="GL36" s="33"/>
      <c r="GM36" s="12"/>
      <c r="GN36" s="8"/>
      <c r="GO36" s="8"/>
    </row>
    <row r="37" spans="2:197" ht="16.5">
      <c r="B37" s="29">
        <v>135</v>
      </c>
      <c r="C37" s="9" t="s">
        <v>491</v>
      </c>
      <c r="D37" s="75">
        <f>'[1]1967大同'!$AO38</f>
        <v>0</v>
      </c>
      <c r="E37" s="75" t="str">
        <f>'[1]1967大同'!$K38</f>
        <v>Y</v>
      </c>
      <c r="F37" s="29">
        <v>235</v>
      </c>
      <c r="G37" s="9" t="s">
        <v>736</v>
      </c>
      <c r="H37" s="75">
        <f>'[1]1967大同'!$AO97</f>
        <v>0</v>
      </c>
      <c r="I37" s="75">
        <f>'[1]1967大同'!$K97</f>
        <v>0</v>
      </c>
      <c r="J37" s="29">
        <v>335</v>
      </c>
      <c r="K37" s="9" t="s">
        <v>492</v>
      </c>
      <c r="L37" s="75">
        <f>'[1]1967大同'!$AO159</f>
        <v>0</v>
      </c>
      <c r="M37" s="75">
        <f>'[1]1967大同'!$K159</f>
        <v>0</v>
      </c>
      <c r="N37" s="29">
        <v>435</v>
      </c>
      <c r="O37" s="9" t="s">
        <v>493</v>
      </c>
      <c r="P37" s="75">
        <f>'[1]1967大同'!$AO215</f>
        <v>0</v>
      </c>
      <c r="Q37" s="75">
        <f>'[1]1967大同'!$K215</f>
        <v>0</v>
      </c>
      <c r="R37" s="29">
        <v>535</v>
      </c>
      <c r="S37" s="9" t="s">
        <v>494</v>
      </c>
      <c r="T37" s="75">
        <f>'[1]1967大同'!$AO268</f>
        <v>0</v>
      </c>
      <c r="U37" s="75">
        <f>'[1]1967大同'!$K268</f>
        <v>0</v>
      </c>
      <c r="V37" s="29">
        <v>635</v>
      </c>
      <c r="W37" s="9" t="s">
        <v>14</v>
      </c>
      <c r="X37" s="75">
        <f>'[1]1967大同'!$AO322</f>
        <v>0</v>
      </c>
      <c r="Y37" s="75">
        <f>'[1]1967大同'!$K322</f>
        <v>0</v>
      </c>
      <c r="Z37" s="29">
        <v>735</v>
      </c>
      <c r="AA37" s="9" t="s">
        <v>487</v>
      </c>
      <c r="AB37" s="75">
        <f>'[1]1967大同'!$AO379</f>
        <v>0</v>
      </c>
      <c r="AC37" s="75" t="str">
        <f>'[1]1967大同'!$K379</f>
        <v>Y</v>
      </c>
      <c r="AD37" s="29">
        <v>835</v>
      </c>
      <c r="AE37" s="9" t="s">
        <v>488</v>
      </c>
      <c r="AF37" s="75">
        <f>'[1]1967大同'!$AO443</f>
        <v>0</v>
      </c>
      <c r="AG37" s="75">
        <f>'[1]1967大同'!$K443</f>
        <v>0</v>
      </c>
      <c r="AH37" s="29">
        <v>935</v>
      </c>
      <c r="AI37" s="9" t="s">
        <v>170</v>
      </c>
      <c r="AJ37" s="75">
        <f>'[1]1967大同'!$AO502</f>
        <v>0</v>
      </c>
      <c r="AK37" s="75" t="str">
        <f>'[1]1967大同'!$K502</f>
        <v>Y</v>
      </c>
      <c r="AL37" s="29">
        <v>1035</v>
      </c>
      <c r="AM37" s="9" t="s">
        <v>497</v>
      </c>
      <c r="AN37" s="75">
        <f>'[1]1967大同'!$AO560</f>
        <v>0</v>
      </c>
      <c r="AO37" s="75">
        <f>'[1]1967大同'!$K560</f>
        <v>0</v>
      </c>
      <c r="AP37" s="29">
        <v>1135</v>
      </c>
      <c r="AQ37" s="9" t="s">
        <v>725</v>
      </c>
      <c r="AR37" s="75">
        <f>'[1]1967大同'!$AO613</f>
        <v>0</v>
      </c>
      <c r="AS37" s="75">
        <f>'[1]1967大同'!$K613</f>
        <v>0</v>
      </c>
      <c r="AT37" s="29">
        <v>1234</v>
      </c>
      <c r="AU37" s="9" t="s">
        <v>803</v>
      </c>
      <c r="AV37" s="75">
        <f>'[1]1967大同'!$AO669</f>
        <v>0</v>
      </c>
      <c r="AW37" s="75" t="str">
        <f>'[1]1967大同'!$K669</f>
        <v>Y</v>
      </c>
      <c r="AX37" s="29">
        <v>1335</v>
      </c>
      <c r="AY37" s="9" t="s">
        <v>498</v>
      </c>
      <c r="AZ37" s="75">
        <f>'[1]1967大同'!$AO727</f>
        <v>0</v>
      </c>
      <c r="BA37" s="75">
        <f>'[1]1967大同'!$K727</f>
        <v>0</v>
      </c>
      <c r="BB37" s="29">
        <v>1435</v>
      </c>
      <c r="BC37" s="9" t="s">
        <v>499</v>
      </c>
      <c r="BD37" s="75">
        <f>'[1]1967大同'!$AO783</f>
        <v>0</v>
      </c>
      <c r="BE37" s="75">
        <f>'[1]1967大同'!$K783</f>
        <v>0</v>
      </c>
      <c r="BF37" s="29">
        <v>1535</v>
      </c>
      <c r="BG37" s="9" t="s">
        <v>48</v>
      </c>
      <c r="BH37" s="75">
        <f>'[1]1967大同'!$AO840</f>
        <v>0</v>
      </c>
      <c r="BI37" s="76" t="str">
        <f>'[1]1967大同'!$K840</f>
        <v>Y</v>
      </c>
      <c r="BJ37" s="18">
        <v>1635</v>
      </c>
      <c r="BK37" s="9" t="s">
        <v>771</v>
      </c>
      <c r="BL37" s="75">
        <f>'[1]1967大同'!$AO38</f>
        <v>0</v>
      </c>
      <c r="BM37" s="76">
        <f>'[1]1967大同'!$K898</f>
        <v>0</v>
      </c>
      <c r="BO37" s="31"/>
      <c r="BS37" s="31"/>
      <c r="BW37" s="31"/>
      <c r="CA37" s="31"/>
      <c r="CE37" s="9"/>
      <c r="CI37" s="31"/>
      <c r="CM37" s="31"/>
      <c r="CQ37" s="9"/>
      <c r="CU37" s="31"/>
      <c r="CY37" s="31"/>
      <c r="DC37" s="31"/>
      <c r="DG37" s="32"/>
      <c r="DK37" s="32"/>
      <c r="DO37" s="32"/>
      <c r="DS37" s="32"/>
      <c r="DT37" s="8"/>
      <c r="DU37" s="8"/>
      <c r="DW37" s="32"/>
      <c r="DX37" s="8"/>
      <c r="DY37" s="8"/>
      <c r="EA37" s="32"/>
      <c r="EB37" s="8"/>
      <c r="EC37" s="8"/>
      <c r="EE37" s="32"/>
      <c r="EF37" s="8"/>
      <c r="EG37" s="8"/>
      <c r="EI37" s="32"/>
      <c r="EJ37" s="8"/>
      <c r="EK37" s="8"/>
      <c r="EM37" s="32"/>
      <c r="EN37" s="8"/>
      <c r="EO37" s="8"/>
      <c r="EQ37" s="32"/>
      <c r="ER37" s="8"/>
      <c r="ES37" s="8"/>
      <c r="EU37" s="32"/>
      <c r="EV37" s="8"/>
      <c r="EW37" s="8"/>
      <c r="EY37" s="32"/>
      <c r="EZ37" s="8"/>
      <c r="FA37" s="8"/>
      <c r="FC37" s="32"/>
      <c r="FD37" s="8"/>
      <c r="FE37" s="8"/>
      <c r="FG37" s="32"/>
      <c r="FH37" s="8"/>
      <c r="FI37" s="8"/>
      <c r="FK37" s="32"/>
      <c r="FL37" s="8"/>
      <c r="FM37" s="8"/>
      <c r="FO37" s="32"/>
      <c r="FP37" s="8"/>
      <c r="FQ37" s="8"/>
      <c r="FS37" s="32"/>
      <c r="FT37" s="8"/>
      <c r="FU37" s="8"/>
      <c r="FW37" s="32"/>
      <c r="FX37" s="8"/>
      <c r="FY37" s="8"/>
      <c r="FZ37" s="33"/>
      <c r="GA37" s="12"/>
      <c r="GB37" s="8"/>
      <c r="GC37" s="8"/>
      <c r="GD37" s="33"/>
      <c r="GE37" s="12"/>
      <c r="GF37" s="8"/>
      <c r="GG37" s="8"/>
      <c r="GH37" s="33"/>
      <c r="GI37" s="12"/>
      <c r="GJ37" s="8"/>
      <c r="GK37" s="8"/>
      <c r="GL37" s="33"/>
      <c r="GM37" s="12"/>
      <c r="GN37" s="8"/>
      <c r="GO37" s="8"/>
    </row>
    <row r="38" spans="2:197" ht="16.5">
      <c r="B38" s="29">
        <v>136</v>
      </c>
      <c r="C38" s="9" t="s">
        <v>500</v>
      </c>
      <c r="D38" s="75">
        <f>'[1]1967大同'!$AO39</f>
        <v>0</v>
      </c>
      <c r="E38" s="75" t="str">
        <f>'[1]1967大同'!$K39</f>
        <v>Y</v>
      </c>
      <c r="F38" s="29">
        <v>236</v>
      </c>
      <c r="G38" s="9" t="s">
        <v>924</v>
      </c>
      <c r="H38" s="75">
        <f>'[1]1967大同'!$AO98</f>
        <v>0</v>
      </c>
      <c r="I38" s="75">
        <f>'[1]1967大同'!$K98</f>
        <v>0</v>
      </c>
      <c r="J38" s="29">
        <v>336</v>
      </c>
      <c r="K38" s="9" t="s">
        <v>739</v>
      </c>
      <c r="L38" s="75">
        <f>'[1]1967大同'!$AO160</f>
        <v>0</v>
      </c>
      <c r="M38" s="75">
        <f>'[1]1967大同'!$K160</f>
        <v>0</v>
      </c>
      <c r="N38" s="29">
        <v>436</v>
      </c>
      <c r="O38" s="9" t="s">
        <v>4</v>
      </c>
      <c r="P38" s="75">
        <f>'[1]1967大同'!$AO216</f>
        <v>0</v>
      </c>
      <c r="Q38" s="75">
        <f>'[1]1967大同'!$K216</f>
        <v>0</v>
      </c>
      <c r="R38" s="29">
        <v>536</v>
      </c>
      <c r="S38" s="9" t="s">
        <v>501</v>
      </c>
      <c r="T38" s="75">
        <f>'[1]1967大同'!$AO269</f>
        <v>0</v>
      </c>
      <c r="U38" s="75">
        <f>'[1]1967大同'!$K269</f>
        <v>0</v>
      </c>
      <c r="V38" s="29">
        <v>636</v>
      </c>
      <c r="W38" s="9" t="s">
        <v>131</v>
      </c>
      <c r="X38" s="75">
        <f>'[1]1967大同'!$AO323</f>
        <v>0</v>
      </c>
      <c r="Y38" s="75" t="str">
        <f>'[1]1967大同'!$K323</f>
        <v>Y</v>
      </c>
      <c r="Z38" s="29">
        <v>736</v>
      </c>
      <c r="AA38" s="9" t="s">
        <v>495</v>
      </c>
      <c r="AB38" s="75">
        <f>'[1]1967大同'!$AO380</f>
        <v>0</v>
      </c>
      <c r="AC38" s="75" t="str">
        <f>'[1]1967大同'!$K380</f>
        <v>Y</v>
      </c>
      <c r="AD38" s="29">
        <v>836</v>
      </c>
      <c r="AE38" s="9" t="s">
        <v>496</v>
      </c>
      <c r="AF38" s="75">
        <f>'[1]1967大同'!$AO444</f>
        <v>0</v>
      </c>
      <c r="AG38" s="75">
        <f>'[1]1967大同'!$K444</f>
        <v>0</v>
      </c>
      <c r="AH38" s="29">
        <v>936</v>
      </c>
      <c r="AI38" s="9" t="s">
        <v>135</v>
      </c>
      <c r="AJ38" s="75">
        <f>'[1]1967大同'!$AO503</f>
        <v>0</v>
      </c>
      <c r="AK38" s="75" t="str">
        <f>'[1]1967大同'!$K503</f>
        <v>Y</v>
      </c>
      <c r="AL38" s="29">
        <v>1036</v>
      </c>
      <c r="AM38" s="9" t="s">
        <v>504</v>
      </c>
      <c r="AN38" s="75">
        <f>'[1]1967大同'!$AO561</f>
        <v>0</v>
      </c>
      <c r="AO38" s="75">
        <f>'[1]1967大同'!$K561</f>
        <v>0</v>
      </c>
      <c r="AP38" s="29">
        <v>1136</v>
      </c>
      <c r="AQ38" s="9" t="s">
        <v>723</v>
      </c>
      <c r="AR38" s="75">
        <f>'[1]1967大同'!$AO614</f>
        <v>0</v>
      </c>
      <c r="AS38" s="75" t="str">
        <f>'[1]1967大同'!$K614</f>
        <v>Y</v>
      </c>
      <c r="AT38" s="29">
        <v>1236</v>
      </c>
      <c r="AU38" s="9" t="s">
        <v>505</v>
      </c>
      <c r="AV38" s="75">
        <f>'[1]1967大同'!$AO670</f>
        <v>0</v>
      </c>
      <c r="AW38" s="75" t="str">
        <f>'[1]1967大同'!$K670</f>
        <v>Y</v>
      </c>
      <c r="AX38" s="29">
        <v>1336</v>
      </c>
      <c r="AY38" s="9" t="s">
        <v>854</v>
      </c>
      <c r="AZ38" s="75">
        <f>'[1]1967大同'!$AO728</f>
        <v>0</v>
      </c>
      <c r="BA38" s="75" t="str">
        <f>'[1]1967大同'!$K728</f>
        <v>Y</v>
      </c>
      <c r="BB38" s="29">
        <v>1436</v>
      </c>
      <c r="BC38" s="9" t="s">
        <v>506</v>
      </c>
      <c r="BD38" s="75">
        <f>'[1]1967大同'!$AO784</f>
        <v>0</v>
      </c>
      <c r="BE38" s="75">
        <f>'[1]1967大同'!$K784</f>
        <v>0</v>
      </c>
      <c r="BF38" s="29">
        <v>1536</v>
      </c>
      <c r="BG38" s="9" t="s">
        <v>507</v>
      </c>
      <c r="BH38" s="75">
        <f>'[1]1967大同'!$AO841</f>
        <v>0</v>
      </c>
      <c r="BI38" s="76">
        <f>'[1]1967大同'!$K841</f>
        <v>0</v>
      </c>
      <c r="BJ38" s="18">
        <v>1636</v>
      </c>
      <c r="BK38" s="9" t="s">
        <v>110</v>
      </c>
      <c r="BL38" s="75">
        <f>'[1]1967大同'!$AO39</f>
        <v>0</v>
      </c>
      <c r="BM38" s="76" t="str">
        <f>'[1]1967大同'!$K899</f>
        <v>Y</v>
      </c>
      <c r="BO38" s="9"/>
      <c r="BS38" s="9"/>
      <c r="BW38" s="9"/>
      <c r="CA38" s="9"/>
      <c r="CE38" s="31"/>
      <c r="CI38" s="31"/>
      <c r="CM38" s="31"/>
      <c r="CQ38" s="31"/>
      <c r="CU38" s="31"/>
      <c r="CY38" s="31"/>
      <c r="DC38" s="31"/>
      <c r="DG38" s="32"/>
      <c r="DK38" s="31"/>
      <c r="DO38" s="32"/>
      <c r="DS38" s="32"/>
      <c r="DT38" s="8"/>
      <c r="DU38" s="8"/>
      <c r="DW38" s="32"/>
      <c r="DX38" s="8"/>
      <c r="DY38" s="8"/>
      <c r="EA38" s="32"/>
      <c r="EB38" s="8"/>
      <c r="EC38" s="8"/>
      <c r="EE38" s="32"/>
      <c r="EF38" s="8"/>
      <c r="EG38" s="8"/>
      <c r="EI38" s="32"/>
      <c r="EJ38" s="8"/>
      <c r="EK38" s="8"/>
      <c r="EM38" s="32"/>
      <c r="EN38" s="8"/>
      <c r="EO38" s="8"/>
      <c r="EQ38" s="32"/>
      <c r="ER38" s="8"/>
      <c r="ES38" s="8"/>
      <c r="EU38" s="32"/>
      <c r="EV38" s="8"/>
      <c r="EW38" s="8"/>
      <c r="EY38" s="32"/>
      <c r="EZ38" s="8"/>
      <c r="FA38" s="8"/>
      <c r="FC38" s="32"/>
      <c r="FD38" s="8"/>
      <c r="FE38" s="8"/>
      <c r="FG38" s="32"/>
      <c r="FH38" s="8"/>
      <c r="FI38" s="8"/>
      <c r="FK38" s="32"/>
      <c r="FL38" s="8"/>
      <c r="FM38" s="8"/>
      <c r="FO38" s="32"/>
      <c r="FP38" s="8"/>
      <c r="FQ38" s="8"/>
      <c r="FS38" s="32"/>
      <c r="FT38" s="8"/>
      <c r="FU38" s="8"/>
      <c r="FW38" s="32"/>
      <c r="FX38" s="8"/>
      <c r="FY38" s="8"/>
      <c r="FZ38" s="33"/>
      <c r="GA38" s="12"/>
      <c r="GB38" s="8"/>
      <c r="GC38" s="8"/>
      <c r="GD38" s="33"/>
      <c r="GE38" s="12"/>
      <c r="GF38" s="8"/>
      <c r="GG38" s="8"/>
      <c r="GH38" s="33"/>
      <c r="GI38" s="12"/>
      <c r="GJ38" s="8"/>
      <c r="GK38" s="8"/>
      <c r="GL38" s="33"/>
      <c r="GM38" s="12"/>
      <c r="GN38" s="8"/>
      <c r="GO38" s="8"/>
    </row>
    <row r="39" spans="2:197" ht="16.5">
      <c r="B39" s="29">
        <v>137</v>
      </c>
      <c r="C39" s="9" t="s">
        <v>188</v>
      </c>
      <c r="D39" s="75">
        <f>'[1]1967大同'!$AO40</f>
        <v>0</v>
      </c>
      <c r="E39" s="75" t="str">
        <f>'[1]1967大同'!$K40</f>
        <v>Y</v>
      </c>
      <c r="F39" s="29">
        <v>237</v>
      </c>
      <c r="G39" s="9" t="s">
        <v>112</v>
      </c>
      <c r="H39" s="75">
        <f>'[1]1967大同'!$AO99</f>
        <v>0</v>
      </c>
      <c r="I39" s="75" t="str">
        <f>'[1]1967大同'!$K99</f>
        <v>Y</v>
      </c>
      <c r="J39" s="29">
        <v>337</v>
      </c>
      <c r="K39" s="9" t="s">
        <v>1431</v>
      </c>
      <c r="L39" s="75">
        <f>'[1]1967大同'!$AO161</f>
        <v>0</v>
      </c>
      <c r="M39" s="75" t="str">
        <f>'[1]1967大同'!$K161</f>
        <v>Y</v>
      </c>
      <c r="N39" s="29">
        <v>437</v>
      </c>
      <c r="O39" s="9" t="s">
        <v>508</v>
      </c>
      <c r="P39" s="75">
        <f>'[1]1967大同'!$AO217</f>
        <v>0</v>
      </c>
      <c r="Q39" s="75">
        <f>'[1]1967大同'!$K217</f>
        <v>0</v>
      </c>
      <c r="R39" s="29">
        <v>537</v>
      </c>
      <c r="S39" s="9" t="s">
        <v>509</v>
      </c>
      <c r="T39" s="75">
        <f>'[1]1967大同'!$AO270</f>
        <v>0</v>
      </c>
      <c r="U39" s="75">
        <f>'[1]1967大同'!$K270</f>
        <v>0</v>
      </c>
      <c r="V39" s="29">
        <v>637</v>
      </c>
      <c r="W39" s="9" t="s">
        <v>50</v>
      </c>
      <c r="X39" s="75">
        <f>'[1]1967大同'!$AO324</f>
        <v>0</v>
      </c>
      <c r="Y39" s="75">
        <f>'[1]1967大同'!$K324</f>
        <v>0</v>
      </c>
      <c r="Z39" s="29">
        <v>737</v>
      </c>
      <c r="AA39" s="9" t="s">
        <v>502</v>
      </c>
      <c r="AB39" s="75">
        <f>'[1]1967大同'!$AO381</f>
        <v>0</v>
      </c>
      <c r="AC39" s="75" t="str">
        <f>'[1]1967大同'!$K381</f>
        <v>Y</v>
      </c>
      <c r="AD39" s="29">
        <v>837</v>
      </c>
      <c r="AE39" s="9" t="s">
        <v>503</v>
      </c>
      <c r="AF39" s="75">
        <f>'[1]1967大同'!$AO445</f>
        <v>0</v>
      </c>
      <c r="AG39" s="75">
        <f>'[1]1967大同'!$K445</f>
        <v>0</v>
      </c>
      <c r="AH39" s="29">
        <v>937</v>
      </c>
      <c r="AI39" s="9" t="s">
        <v>511</v>
      </c>
      <c r="AJ39" s="75">
        <f>'[1]1967大同'!$AO504</f>
        <v>0</v>
      </c>
      <c r="AK39" s="75">
        <f>'[1]1967大同'!$K504</f>
        <v>0</v>
      </c>
      <c r="AL39" s="29">
        <v>1037</v>
      </c>
      <c r="AM39" s="9" t="s">
        <v>512</v>
      </c>
      <c r="AN39" s="75">
        <f>'[1]1967大同'!$AO562</f>
        <v>0</v>
      </c>
      <c r="AO39" s="75">
        <f>'[1]1967大同'!$K562</f>
        <v>0</v>
      </c>
      <c r="AP39" s="29">
        <v>1137</v>
      </c>
      <c r="AQ39" s="9" t="s">
        <v>724</v>
      </c>
      <c r="AR39" s="75">
        <f>'[1]1967大同'!$AO615</f>
        <v>0</v>
      </c>
      <c r="AS39" s="75" t="str">
        <f>'[1]1967大同'!$K615</f>
        <v>Y</v>
      </c>
      <c r="AT39" s="29">
        <v>1237</v>
      </c>
      <c r="AU39" s="9" t="s">
        <v>787</v>
      </c>
      <c r="AV39" s="75">
        <f>'[1]1967大同'!$AO671</f>
        <v>0</v>
      </c>
      <c r="AW39" s="75">
        <f>'[1]1967大同'!$K671</f>
        <v>0</v>
      </c>
      <c r="AX39" s="29">
        <v>1337</v>
      </c>
      <c r="AY39" s="9" t="s">
        <v>513</v>
      </c>
      <c r="AZ39" s="75">
        <f>'[1]1967大同'!$AO729</f>
        <v>0</v>
      </c>
      <c r="BA39" s="75">
        <f>'[1]1967大同'!$K729</f>
        <v>0</v>
      </c>
      <c r="BB39" s="29">
        <v>1437</v>
      </c>
      <c r="BC39" s="9" t="s">
        <v>514</v>
      </c>
      <c r="BD39" s="75">
        <f>'[1]1967大同'!$AO785</f>
        <v>0</v>
      </c>
      <c r="BE39" s="75">
        <f>'[1]1967大同'!$K785</f>
        <v>0</v>
      </c>
      <c r="BF39" s="29">
        <v>1537</v>
      </c>
      <c r="BG39" s="9" t="s">
        <v>515</v>
      </c>
      <c r="BH39" s="75">
        <f>'[1]1967大同'!$AO842</f>
        <v>0</v>
      </c>
      <c r="BI39" s="76" t="str">
        <f>'[1]1967大同'!$K842</f>
        <v>Y</v>
      </c>
      <c r="BJ39" s="18">
        <v>1637</v>
      </c>
      <c r="BK39" s="9" t="s">
        <v>516</v>
      </c>
      <c r="BL39" s="75">
        <f>'[1]1967大同'!$AO40</f>
        <v>0</v>
      </c>
      <c r="BM39" s="76">
        <f>'[1]1967大同'!$K900</f>
        <v>0</v>
      </c>
      <c r="BO39" s="31"/>
      <c r="BS39" s="9"/>
      <c r="BW39" s="31"/>
      <c r="CA39" s="9"/>
      <c r="CE39" s="9"/>
      <c r="CI39" s="9"/>
      <c r="CM39" s="31"/>
      <c r="CQ39" s="31"/>
      <c r="CU39" s="31"/>
      <c r="CY39" s="9"/>
      <c r="DC39" s="31"/>
      <c r="DG39" s="32"/>
      <c r="DK39" s="31"/>
      <c r="DO39" s="32"/>
      <c r="DS39" s="32"/>
      <c r="DT39" s="8"/>
      <c r="DU39" s="8"/>
      <c r="DW39" s="32"/>
      <c r="DX39" s="8"/>
      <c r="DY39" s="8"/>
      <c r="EA39" s="32"/>
      <c r="EB39" s="8"/>
      <c r="EC39" s="8"/>
      <c r="EE39" s="32"/>
      <c r="EF39" s="8"/>
      <c r="EG39" s="8"/>
      <c r="EI39" s="32"/>
      <c r="EJ39" s="8"/>
      <c r="EK39" s="8"/>
      <c r="EM39" s="32"/>
      <c r="EN39" s="8"/>
      <c r="EO39" s="8"/>
      <c r="EQ39" s="32"/>
      <c r="ER39" s="8"/>
      <c r="ES39" s="8"/>
      <c r="EU39" s="32"/>
      <c r="EV39" s="8"/>
      <c r="EW39" s="8"/>
      <c r="EY39" s="32"/>
      <c r="EZ39" s="8"/>
      <c r="FA39" s="8"/>
      <c r="FC39" s="32"/>
      <c r="FD39" s="8"/>
      <c r="FE39" s="8"/>
      <c r="FG39" s="32"/>
      <c r="FH39" s="8"/>
      <c r="FI39" s="8"/>
      <c r="FK39" s="32"/>
      <c r="FL39" s="8"/>
      <c r="FM39" s="8"/>
      <c r="FO39" s="32"/>
      <c r="FP39" s="8"/>
      <c r="FQ39" s="8"/>
      <c r="FS39" s="32"/>
      <c r="FT39" s="8"/>
      <c r="FU39" s="8"/>
      <c r="FW39" s="32"/>
      <c r="FX39" s="8"/>
      <c r="FY39" s="8"/>
      <c r="FZ39" s="33"/>
      <c r="GA39" s="12"/>
      <c r="GB39" s="8"/>
      <c r="GC39" s="8"/>
      <c r="GD39" s="33"/>
      <c r="GE39" s="12"/>
      <c r="GF39" s="8"/>
      <c r="GG39" s="8"/>
      <c r="GH39" s="33"/>
      <c r="GI39" s="12"/>
      <c r="GJ39" s="8"/>
      <c r="GK39" s="8"/>
      <c r="GL39" s="33"/>
      <c r="GM39" s="12"/>
      <c r="GN39" s="8"/>
      <c r="GO39" s="8"/>
    </row>
    <row r="40" spans="2:197" ht="16.5">
      <c r="B40" s="29">
        <v>138</v>
      </c>
      <c r="C40" s="9" t="s">
        <v>189</v>
      </c>
      <c r="D40" s="75">
        <f>'[1]1967大同'!$AO41</f>
        <v>0</v>
      </c>
      <c r="E40" s="75">
        <f>'[1]1967大同'!$K41</f>
        <v>0</v>
      </c>
      <c r="F40" s="29">
        <v>238</v>
      </c>
      <c r="G40" s="9" t="s">
        <v>517</v>
      </c>
      <c r="H40" s="75">
        <f>'[1]1967大同'!$AO100</f>
        <v>0</v>
      </c>
      <c r="I40" s="75" t="str">
        <f>'[1]1967大同'!$K100</f>
        <v>Y</v>
      </c>
      <c r="J40" s="29">
        <v>338</v>
      </c>
      <c r="K40" s="9" t="s">
        <v>707</v>
      </c>
      <c r="L40" s="75">
        <f>'[1]1967大同'!$AO162</f>
        <v>0</v>
      </c>
      <c r="M40" s="75">
        <f>'[1]1967大同'!$K162</f>
        <v>0</v>
      </c>
      <c r="N40" s="29">
        <v>438</v>
      </c>
      <c r="O40" s="9" t="s">
        <v>518</v>
      </c>
      <c r="P40" s="75">
        <f>'[1]1967大同'!$AO218</f>
        <v>0</v>
      </c>
      <c r="Q40" s="75">
        <f>'[1]1967大同'!$K218</f>
        <v>0</v>
      </c>
      <c r="R40" s="29">
        <v>538</v>
      </c>
      <c r="S40" s="9" t="s">
        <v>519</v>
      </c>
      <c r="T40" s="75">
        <f>'[1]1967大同'!$AO271</f>
        <v>0</v>
      </c>
      <c r="U40" s="75">
        <f>'[1]1967大同'!$K271</f>
        <v>0</v>
      </c>
      <c r="V40" s="29">
        <v>638</v>
      </c>
      <c r="W40" s="9" t="s">
        <v>520</v>
      </c>
      <c r="X40" s="75">
        <f>'[1]1967大同'!$AO325</f>
        <v>0</v>
      </c>
      <c r="Y40" s="75">
        <f>'[1]1967大同'!$K325</f>
        <v>0</v>
      </c>
      <c r="Z40" s="29">
        <v>738</v>
      </c>
      <c r="AA40" s="9" t="s">
        <v>510</v>
      </c>
      <c r="AB40" s="75">
        <f>'[1]1967大同'!$AO382</f>
        <v>0</v>
      </c>
      <c r="AC40" s="75" t="str">
        <f>'[1]1967大同'!$K382</f>
        <v>Y</v>
      </c>
      <c r="AD40" s="29">
        <v>838</v>
      </c>
      <c r="AE40" s="9" t="s">
        <v>815</v>
      </c>
      <c r="AF40" s="75">
        <f>'[1]1967大同'!$AO446</f>
        <v>0</v>
      </c>
      <c r="AG40" s="75" t="str">
        <f>'[1]1967大同'!$K446</f>
        <v>Y</v>
      </c>
      <c r="AH40" s="29">
        <v>938</v>
      </c>
      <c r="AI40" s="9" t="s">
        <v>13</v>
      </c>
      <c r="AJ40" s="75">
        <f>'[1]1967大同'!$AO505</f>
        <v>0</v>
      </c>
      <c r="AK40" s="75">
        <f>'[1]1967大同'!$K505</f>
        <v>0</v>
      </c>
      <c r="AL40" s="29">
        <v>1038</v>
      </c>
      <c r="AM40" s="9" t="s">
        <v>523</v>
      </c>
      <c r="AN40" s="75">
        <f>'[1]1967大同'!$AO563</f>
        <v>0</v>
      </c>
      <c r="AO40" s="75">
        <f>'[1]1967大同'!$K563</f>
        <v>0</v>
      </c>
      <c r="AP40" s="29">
        <v>1138</v>
      </c>
      <c r="AQ40" s="9" t="s">
        <v>524</v>
      </c>
      <c r="AR40" s="75">
        <f>'[1]1967大同'!$AO616</f>
        <v>0</v>
      </c>
      <c r="AS40" s="75">
        <f>'[1]1967大同'!$K616</f>
        <v>0</v>
      </c>
      <c r="AT40" s="29">
        <v>1238</v>
      </c>
      <c r="AU40" s="9" t="s">
        <v>525</v>
      </c>
      <c r="AV40" s="75">
        <f>'[1]1967大同'!$AO672</f>
        <v>0</v>
      </c>
      <c r="AW40" s="75">
        <f>'[1]1967大同'!$K672</f>
        <v>0</v>
      </c>
      <c r="AX40" s="29">
        <v>1338</v>
      </c>
      <c r="AY40" s="9" t="s">
        <v>895</v>
      </c>
      <c r="AZ40" s="75">
        <f>'[1]1967大同'!$AO730</f>
        <v>0</v>
      </c>
      <c r="BA40" s="75" t="str">
        <f>'[1]1967大同'!$K730</f>
        <v>Y</v>
      </c>
      <c r="BB40" s="29">
        <v>1438</v>
      </c>
      <c r="BC40" s="9" t="s">
        <v>867</v>
      </c>
      <c r="BD40" s="75">
        <f>'[1]1967大同'!$AO786</f>
        <v>0</v>
      </c>
      <c r="BE40" s="75">
        <f>'[1]1967大同'!$K786</f>
        <v>0</v>
      </c>
      <c r="BF40" s="29">
        <v>1538</v>
      </c>
      <c r="BG40" s="9" t="s">
        <v>107</v>
      </c>
      <c r="BH40" s="75">
        <f>'[1]1967大同'!$AO843</f>
        <v>0</v>
      </c>
      <c r="BI40" s="76" t="str">
        <f>'[1]1967大同'!$K843</f>
        <v>Y</v>
      </c>
      <c r="BJ40" s="18">
        <v>1638</v>
      </c>
      <c r="BK40" s="9" t="s">
        <v>856</v>
      </c>
      <c r="BL40" s="75">
        <f>'[1]1967大同'!$AO41</f>
        <v>0</v>
      </c>
      <c r="BM40" s="76" t="str">
        <f>'[1]1967大同'!$K901</f>
        <v>Y</v>
      </c>
      <c r="BO40" s="9"/>
      <c r="BS40" s="31"/>
      <c r="BW40" s="31"/>
      <c r="CA40" s="31"/>
      <c r="CE40" s="31"/>
      <c r="CI40" s="31"/>
      <c r="CM40" s="31"/>
      <c r="CQ40" s="9"/>
      <c r="CU40" s="31"/>
      <c r="CY40" s="9"/>
      <c r="DC40" s="31"/>
      <c r="DG40" s="32"/>
      <c r="DK40" s="31"/>
      <c r="DO40" s="32"/>
      <c r="DS40" s="32"/>
      <c r="DT40" s="8"/>
      <c r="DU40" s="8"/>
      <c r="DW40" s="32"/>
      <c r="DX40" s="8"/>
      <c r="DY40" s="8"/>
      <c r="EA40" s="32"/>
      <c r="EB40" s="8"/>
      <c r="EC40" s="8"/>
      <c r="EE40" s="32"/>
      <c r="EF40" s="8"/>
      <c r="EG40" s="8"/>
      <c r="EI40" s="32"/>
      <c r="EJ40" s="8"/>
      <c r="EK40" s="8"/>
      <c r="EM40" s="32"/>
      <c r="EN40" s="8"/>
      <c r="EO40" s="8"/>
      <c r="EQ40" s="32"/>
      <c r="ER40" s="8"/>
      <c r="ES40" s="8"/>
      <c r="EU40" s="32"/>
      <c r="EV40" s="8"/>
      <c r="EW40" s="8"/>
      <c r="EY40" s="32"/>
      <c r="EZ40" s="8"/>
      <c r="FA40" s="8"/>
      <c r="FC40" s="32"/>
      <c r="FD40" s="8"/>
      <c r="FE40" s="8"/>
      <c r="FG40" s="32"/>
      <c r="FH40" s="8"/>
      <c r="FI40" s="8"/>
      <c r="FK40" s="32"/>
      <c r="FL40" s="8"/>
      <c r="FM40" s="8"/>
      <c r="FO40" s="32"/>
      <c r="FP40" s="8"/>
      <c r="FQ40" s="8"/>
      <c r="FS40" s="32"/>
      <c r="FT40" s="8"/>
      <c r="FU40" s="8"/>
      <c r="FW40" s="32"/>
      <c r="FX40" s="8"/>
      <c r="FY40" s="8"/>
      <c r="FZ40" s="33"/>
      <c r="GA40" s="12"/>
      <c r="GB40" s="8"/>
      <c r="GC40" s="8"/>
      <c r="GD40" s="33"/>
      <c r="GE40" s="12"/>
      <c r="GF40" s="8"/>
      <c r="GG40" s="8"/>
      <c r="GH40" s="33"/>
      <c r="GI40" s="12"/>
      <c r="GJ40" s="8"/>
      <c r="GK40" s="8"/>
      <c r="GL40" s="33"/>
      <c r="GM40" s="12"/>
      <c r="GN40" s="8"/>
      <c r="GO40" s="8"/>
    </row>
    <row r="41" spans="2:197" ht="16.5">
      <c r="B41" s="29">
        <v>139</v>
      </c>
      <c r="C41" s="9" t="s">
        <v>526</v>
      </c>
      <c r="D41" s="75">
        <f>'[1]1967大同'!$AO42</f>
        <v>0</v>
      </c>
      <c r="E41" s="75">
        <f>'[1]1967大同'!$K42</f>
        <v>0</v>
      </c>
      <c r="F41" s="29">
        <v>239</v>
      </c>
      <c r="G41" s="9" t="s">
        <v>527</v>
      </c>
      <c r="H41" s="75">
        <f>'[1]1967大同'!$AO101</f>
        <v>0</v>
      </c>
      <c r="I41" s="75" t="str">
        <f>'[1]1967大同'!$K101</f>
        <v>Y</v>
      </c>
      <c r="J41" s="29">
        <v>339</v>
      </c>
      <c r="K41" s="9" t="s">
        <v>528</v>
      </c>
      <c r="L41" s="75">
        <f>'[1]1967大同'!$AO163</f>
        <v>0</v>
      </c>
      <c r="M41" s="75">
        <f>'[1]1967大同'!$K163</f>
        <v>0</v>
      </c>
      <c r="N41" s="29">
        <v>439</v>
      </c>
      <c r="O41" s="9" t="s">
        <v>529</v>
      </c>
      <c r="P41" s="75">
        <f>'[1]1967大同'!$AO219</f>
        <v>0</v>
      </c>
      <c r="Q41" s="75">
        <f>'[1]1967大同'!$K219</f>
        <v>0</v>
      </c>
      <c r="R41" s="71">
        <v>539</v>
      </c>
      <c r="S41" s="9" t="s">
        <v>876</v>
      </c>
      <c r="T41" s="75">
        <f>'[1]1967大同'!$AO272</f>
        <v>0</v>
      </c>
      <c r="U41" s="75" t="str">
        <f>'[1]1967大同'!$K272</f>
        <v>Y</v>
      </c>
      <c r="V41" s="29">
        <v>639</v>
      </c>
      <c r="W41" s="9" t="s">
        <v>530</v>
      </c>
      <c r="X41" s="75">
        <f>'[1]1967大同'!$AO326</f>
        <v>0</v>
      </c>
      <c r="Y41" s="75">
        <f>'[1]1967大同'!$K326</f>
        <v>0</v>
      </c>
      <c r="Z41" s="29">
        <v>739</v>
      </c>
      <c r="AA41" s="9" t="s">
        <v>521</v>
      </c>
      <c r="AB41" s="75">
        <f>'[1]1967大同'!$AO383</f>
        <v>0</v>
      </c>
      <c r="AC41" s="75" t="str">
        <f>'[1]1967大同'!$K383</f>
        <v>Y</v>
      </c>
      <c r="AD41" s="29">
        <v>839</v>
      </c>
      <c r="AE41" s="9" t="s">
        <v>522</v>
      </c>
      <c r="AF41" s="75">
        <f>'[1]1967大同'!$AO447</f>
        <v>0</v>
      </c>
      <c r="AG41" s="75">
        <f>'[1]1967大同'!$K447</f>
        <v>0</v>
      </c>
      <c r="AH41" s="29">
        <v>939</v>
      </c>
      <c r="AI41" s="9" t="s">
        <v>532</v>
      </c>
      <c r="AJ41" s="75">
        <f>'[1]1967大同'!$AO506</f>
        <v>0</v>
      </c>
      <c r="AK41" s="75">
        <f>'[1]1967大同'!$K506</f>
        <v>0</v>
      </c>
      <c r="AL41" s="29">
        <v>1039</v>
      </c>
      <c r="AM41" s="9" t="s">
        <v>533</v>
      </c>
      <c r="AN41" s="75">
        <f>'[1]1967大同'!$AO564</f>
        <v>0</v>
      </c>
      <c r="AO41" s="75">
        <f>'[1]1967大同'!$K564</f>
        <v>0</v>
      </c>
      <c r="AP41" s="29">
        <v>1139</v>
      </c>
      <c r="AQ41" s="9" t="s">
        <v>21</v>
      </c>
      <c r="AR41" s="75">
        <f>'[1]1967大同'!$AO617</f>
        <v>0</v>
      </c>
      <c r="AS41" s="75">
        <f>'[1]1967大同'!$K617</f>
        <v>0</v>
      </c>
      <c r="AT41" s="29">
        <v>1239</v>
      </c>
      <c r="AU41" s="9" t="s">
        <v>823</v>
      </c>
      <c r="AV41" s="75">
        <f>'[1]1967大同'!$AO673</f>
        <v>0</v>
      </c>
      <c r="AW41" s="75" t="str">
        <f>'[1]1967大同'!$K673</f>
        <v>Y</v>
      </c>
      <c r="AX41" s="29">
        <v>1339</v>
      </c>
      <c r="AY41" s="9" t="s">
        <v>534</v>
      </c>
      <c r="AZ41" s="75">
        <f>'[1]1967大同'!$AO731</f>
        <v>0</v>
      </c>
      <c r="BA41" s="75">
        <f>'[1]1967大同'!$K731</f>
        <v>0</v>
      </c>
      <c r="BB41" s="29">
        <v>1439</v>
      </c>
      <c r="BC41" s="9" t="s">
        <v>87</v>
      </c>
      <c r="BD41" s="75">
        <f>'[1]1967大同'!$AO787</f>
        <v>0</v>
      </c>
      <c r="BE41" s="75">
        <f>'[1]1967大同'!$K787</f>
        <v>0</v>
      </c>
      <c r="BF41" s="29">
        <v>1539</v>
      </c>
      <c r="BG41" s="9" t="s">
        <v>535</v>
      </c>
      <c r="BH41" s="75">
        <f>'[1]1967大同'!$AO844</f>
        <v>0</v>
      </c>
      <c r="BI41" s="76">
        <f>'[1]1967大同'!$K844</f>
        <v>0</v>
      </c>
      <c r="BJ41" s="18">
        <v>1639</v>
      </c>
      <c r="BK41" s="9" t="s">
        <v>164</v>
      </c>
      <c r="BL41" s="75">
        <f>'[1]1967大同'!$AO42</f>
        <v>0</v>
      </c>
      <c r="BM41" s="76">
        <f>'[1]1967大同'!$K902</f>
        <v>0</v>
      </c>
      <c r="BO41" s="31"/>
      <c r="BS41" s="9"/>
      <c r="BW41" s="31"/>
      <c r="CA41" s="9"/>
      <c r="CE41" s="31"/>
      <c r="CI41" s="31"/>
      <c r="CM41" s="9"/>
      <c r="CQ41" s="9"/>
      <c r="CU41" s="9"/>
      <c r="CY41" s="31"/>
      <c r="DC41" s="31"/>
      <c r="DG41" s="32"/>
      <c r="DK41" s="31"/>
      <c r="DO41" s="9"/>
      <c r="DS41" s="9"/>
      <c r="DT41" s="8"/>
      <c r="DU41" s="8"/>
      <c r="DW41" s="9"/>
      <c r="DX41" s="8"/>
      <c r="DY41" s="8"/>
      <c r="EA41" s="9"/>
      <c r="EB41" s="8"/>
      <c r="EC41" s="8"/>
      <c r="EE41" s="9"/>
      <c r="EF41" s="8"/>
      <c r="EG41" s="8"/>
      <c r="EI41" s="9"/>
      <c r="EJ41" s="8"/>
      <c r="EK41" s="8"/>
      <c r="EM41" s="9"/>
      <c r="EN41" s="8"/>
      <c r="EO41" s="8"/>
      <c r="EQ41" s="9"/>
      <c r="ER41" s="8"/>
      <c r="ES41" s="8"/>
      <c r="EU41" s="9"/>
      <c r="EV41" s="8"/>
      <c r="EW41" s="8"/>
      <c r="EY41" s="9"/>
      <c r="EZ41" s="8"/>
      <c r="FA41" s="8"/>
      <c r="FC41" s="9"/>
      <c r="FD41" s="8"/>
      <c r="FE41" s="8"/>
      <c r="FG41" s="9"/>
      <c r="FH41" s="8"/>
      <c r="FI41" s="8"/>
      <c r="FK41" s="9"/>
      <c r="FL41" s="8"/>
      <c r="FM41" s="8"/>
      <c r="FO41" s="9"/>
      <c r="FP41" s="8"/>
      <c r="FQ41" s="8"/>
      <c r="FS41" s="9"/>
      <c r="FT41" s="8"/>
      <c r="FU41" s="8"/>
      <c r="FW41" s="9"/>
      <c r="FX41" s="8"/>
      <c r="FY41" s="8"/>
      <c r="FZ41" s="33"/>
      <c r="GA41" s="12"/>
      <c r="GB41" s="8"/>
      <c r="GC41" s="8"/>
      <c r="GD41" s="33"/>
      <c r="GE41" s="12"/>
      <c r="GF41" s="8"/>
      <c r="GG41" s="8"/>
      <c r="GH41" s="33"/>
      <c r="GI41" s="12"/>
      <c r="GJ41" s="8"/>
      <c r="GK41" s="8"/>
      <c r="GL41" s="33"/>
      <c r="GM41" s="12"/>
      <c r="GN41" s="8"/>
      <c r="GO41" s="8"/>
    </row>
    <row r="42" spans="2:197" ht="16.5">
      <c r="B42" s="29">
        <v>140</v>
      </c>
      <c r="C42" s="9" t="s">
        <v>536</v>
      </c>
      <c r="D42" s="75">
        <f>'[1]1967大同'!$AO43</f>
        <v>0</v>
      </c>
      <c r="E42" s="75" t="str">
        <f>'[1]1967大同'!$K43</f>
        <v>Y</v>
      </c>
      <c r="F42" s="29">
        <v>240</v>
      </c>
      <c r="G42" s="9" t="s">
        <v>84</v>
      </c>
      <c r="H42" s="75">
        <f>'[1]1967大同'!$AO102</f>
        <v>0</v>
      </c>
      <c r="I42" s="75">
        <f>'[1]1967大同'!$K102</f>
        <v>0</v>
      </c>
      <c r="J42" s="29">
        <v>340</v>
      </c>
      <c r="K42" s="9" t="s">
        <v>812</v>
      </c>
      <c r="L42" s="75">
        <f>'[1]1967大同'!$AO164</f>
        <v>0</v>
      </c>
      <c r="M42" s="75">
        <f>'[1]1967大同'!$K164</f>
        <v>0</v>
      </c>
      <c r="N42" s="29">
        <v>440</v>
      </c>
      <c r="O42" s="9" t="s">
        <v>537</v>
      </c>
      <c r="P42" s="75">
        <f>'[1]1967大同'!$AO220</f>
        <v>0</v>
      </c>
      <c r="Q42" s="75">
        <f>'[1]1967大同'!$K220</f>
        <v>0</v>
      </c>
      <c r="R42" s="29">
        <v>540</v>
      </c>
      <c r="S42" s="9" t="s">
        <v>22</v>
      </c>
      <c r="T42" s="75">
        <f>'[1]1967大同'!$AO273</f>
        <v>0</v>
      </c>
      <c r="U42" s="75">
        <f>'[1]1967大同'!$K273</f>
        <v>0</v>
      </c>
      <c r="V42" s="29">
        <v>640</v>
      </c>
      <c r="W42" s="9" t="s">
        <v>538</v>
      </c>
      <c r="X42" s="75">
        <f>'[1]1967大同'!$AO327</f>
        <v>0</v>
      </c>
      <c r="Y42" s="75">
        <f>'[1]1967大同'!$K327</f>
        <v>0</v>
      </c>
      <c r="Z42" s="29">
        <v>740</v>
      </c>
      <c r="AA42" s="9" t="s">
        <v>531</v>
      </c>
      <c r="AB42" s="75">
        <f>'[1]1967大同'!$AO384</f>
        <v>0</v>
      </c>
      <c r="AC42" s="75" t="str">
        <f>'[1]1967大同'!$K384</f>
        <v>Y</v>
      </c>
      <c r="AD42" s="29">
        <v>840</v>
      </c>
      <c r="AE42" s="9" t="s">
        <v>752</v>
      </c>
      <c r="AF42" s="75">
        <f>'[1]1967大同'!$AO448</f>
        <v>0</v>
      </c>
      <c r="AG42" s="75" t="str">
        <f>'[1]1967大同'!$K448</f>
        <v>Y</v>
      </c>
      <c r="AH42" s="29">
        <v>940</v>
      </c>
      <c r="AI42" s="9" t="s">
        <v>541</v>
      </c>
      <c r="AJ42" s="75">
        <f>'[1]1967大同'!$AO507</f>
        <v>0</v>
      </c>
      <c r="AK42" s="75">
        <f>'[1]1967大同'!$K507</f>
        <v>0</v>
      </c>
      <c r="AL42" s="29">
        <v>1040</v>
      </c>
      <c r="AM42" s="9" t="s">
        <v>139</v>
      </c>
      <c r="AN42" s="75">
        <f>'[1]1967大同'!$AO565</f>
        <v>0</v>
      </c>
      <c r="AO42" s="75" t="str">
        <f>'[1]1967大同'!$K565</f>
        <v>Y</v>
      </c>
      <c r="AP42" s="29">
        <v>1140</v>
      </c>
      <c r="AQ42" s="9" t="s">
        <v>542</v>
      </c>
      <c r="AR42" s="75">
        <f>'[1]1967大同'!$AO618</f>
        <v>0</v>
      </c>
      <c r="AS42" s="75">
        <f>'[1]1967大同'!$K618</f>
        <v>0</v>
      </c>
      <c r="AT42" s="29">
        <v>1240</v>
      </c>
      <c r="AU42" s="9" t="s">
        <v>818</v>
      </c>
      <c r="AV42" s="75">
        <f>'[1]1967大同'!$AO674</f>
        <v>0</v>
      </c>
      <c r="AW42" s="75" t="str">
        <f>'[1]1967大同'!$K674</f>
        <v>Y</v>
      </c>
      <c r="AX42" s="29">
        <v>1340</v>
      </c>
      <c r="AY42" s="9" t="s">
        <v>543</v>
      </c>
      <c r="AZ42" s="75">
        <f>'[1]1967大同'!$AO732</f>
        <v>0</v>
      </c>
      <c r="BA42" s="75">
        <f>'[1]1967大同'!$K732</f>
        <v>0</v>
      </c>
      <c r="BB42" s="29">
        <v>1440</v>
      </c>
      <c r="BC42" s="9" t="s">
        <v>128</v>
      </c>
      <c r="BD42" s="75">
        <f>'[1]1967大同'!$AO788</f>
        <v>0</v>
      </c>
      <c r="BE42" s="75">
        <f>'[1]1967大同'!$K788</f>
        <v>0</v>
      </c>
      <c r="BF42" s="29">
        <v>1540</v>
      </c>
      <c r="BG42" s="9" t="s">
        <v>912</v>
      </c>
      <c r="BH42" s="75">
        <f>'[1]1967大同'!$AO845</f>
        <v>0</v>
      </c>
      <c r="BI42" s="76" t="str">
        <f>'[1]1967大同'!$K845</f>
        <v>Y</v>
      </c>
      <c r="BJ42" s="18">
        <v>1640</v>
      </c>
      <c r="BK42" s="9" t="s">
        <v>773</v>
      </c>
      <c r="BL42" s="75">
        <f>'[1]1967大同'!$AO43</f>
        <v>0</v>
      </c>
      <c r="BM42" s="76" t="str">
        <f>'[1]1967大同'!$K903</f>
        <v>Y</v>
      </c>
      <c r="BO42" s="9"/>
      <c r="BS42" s="9"/>
      <c r="BW42" s="31"/>
      <c r="CA42" s="31"/>
      <c r="CE42" s="9"/>
      <c r="CI42" s="31"/>
      <c r="CM42" s="9"/>
      <c r="CQ42" s="31"/>
      <c r="CU42" s="9"/>
      <c r="CY42" s="31"/>
      <c r="DC42" s="31"/>
      <c r="DG42" s="32"/>
      <c r="DK42" s="31"/>
      <c r="DO42" s="9"/>
      <c r="DS42" s="9"/>
      <c r="DT42" s="8"/>
      <c r="DU42" s="8"/>
      <c r="DW42" s="9"/>
      <c r="DX42" s="8"/>
      <c r="DY42" s="8"/>
      <c r="EA42" s="9"/>
      <c r="EB42" s="8"/>
      <c r="EC42" s="8"/>
      <c r="EE42" s="9"/>
      <c r="EF42" s="8"/>
      <c r="EG42" s="8"/>
      <c r="EI42" s="9"/>
      <c r="EJ42" s="8"/>
      <c r="EK42" s="8"/>
      <c r="EM42" s="9"/>
      <c r="EN42" s="8"/>
      <c r="EO42" s="8"/>
      <c r="EQ42" s="9"/>
      <c r="ER42" s="8"/>
      <c r="ES42" s="8"/>
      <c r="EU42" s="9"/>
      <c r="EV42" s="8"/>
      <c r="EW42" s="8"/>
      <c r="EY42" s="9"/>
      <c r="EZ42" s="8"/>
      <c r="FA42" s="8"/>
      <c r="FC42" s="9"/>
      <c r="FD42" s="8"/>
      <c r="FE42" s="8"/>
      <c r="FG42" s="9"/>
      <c r="FH42" s="8"/>
      <c r="FI42" s="8"/>
      <c r="FK42" s="9"/>
      <c r="FL42" s="8"/>
      <c r="FM42" s="8"/>
      <c r="FO42" s="9"/>
      <c r="FP42" s="8"/>
      <c r="FQ42" s="8"/>
      <c r="FS42" s="9"/>
      <c r="FT42" s="8"/>
      <c r="FU42" s="8"/>
      <c r="FW42" s="9"/>
      <c r="FX42" s="8"/>
      <c r="FY42" s="8"/>
      <c r="FZ42" s="33"/>
      <c r="GA42" s="12"/>
      <c r="GB42" s="8"/>
      <c r="GC42" s="8"/>
      <c r="GD42" s="33"/>
      <c r="GE42" s="12"/>
      <c r="GF42" s="8"/>
      <c r="GG42" s="8"/>
      <c r="GH42" s="33"/>
      <c r="GI42" s="12"/>
      <c r="GJ42" s="8"/>
      <c r="GK42" s="8"/>
      <c r="GL42" s="33"/>
      <c r="GM42" s="12"/>
      <c r="GN42" s="8"/>
      <c r="GO42" s="8"/>
    </row>
    <row r="43" spans="2:197" ht="16.5">
      <c r="B43" s="29">
        <v>141</v>
      </c>
      <c r="C43" s="9" t="s">
        <v>544</v>
      </c>
      <c r="D43" s="75">
        <f>'[1]1967大同'!$AO44</f>
        <v>0</v>
      </c>
      <c r="E43" s="75" t="str">
        <f>'[1]1967大同'!$K44</f>
        <v>Y</v>
      </c>
      <c r="F43" s="29">
        <v>241</v>
      </c>
      <c r="G43" s="9" t="s">
        <v>545</v>
      </c>
      <c r="H43" s="75">
        <f>'[1]1967大同'!$AO103</f>
        <v>0</v>
      </c>
      <c r="I43" s="75">
        <f>'[1]1967大同'!$K103</f>
        <v>0</v>
      </c>
      <c r="J43" s="29">
        <v>341</v>
      </c>
      <c r="K43" s="9" t="s">
        <v>546</v>
      </c>
      <c r="L43" s="75">
        <f>'[1]1967大同'!$AO165</f>
        <v>0</v>
      </c>
      <c r="M43" s="75">
        <f>'[1]1967大同'!$K165</f>
        <v>0</v>
      </c>
      <c r="N43" s="29">
        <v>441</v>
      </c>
      <c r="O43" s="9" t="s">
        <v>547</v>
      </c>
      <c r="P43" s="75">
        <f>'[1]1967大同'!$AO221</f>
        <v>0</v>
      </c>
      <c r="Q43" s="75">
        <f>'[1]1967大同'!$K221</f>
        <v>0</v>
      </c>
      <c r="R43" s="29">
        <v>541</v>
      </c>
      <c r="S43" s="9" t="s">
        <v>798</v>
      </c>
      <c r="T43" s="75">
        <f>'[1]1967大同'!$AO274</f>
        <v>0</v>
      </c>
      <c r="U43" s="75">
        <f>'[1]1967大同'!$K274</f>
        <v>0</v>
      </c>
      <c r="V43" s="29">
        <v>641</v>
      </c>
      <c r="W43" s="9" t="s">
        <v>165</v>
      </c>
      <c r="X43" s="75">
        <f>'[1]1967大同'!$AO328</f>
        <v>0</v>
      </c>
      <c r="Y43" s="75">
        <f>'[1]1967大同'!$K328</f>
        <v>0</v>
      </c>
      <c r="Z43" s="29">
        <v>741</v>
      </c>
      <c r="AA43" s="9" t="s">
        <v>539</v>
      </c>
      <c r="AB43" s="75">
        <f>'[1]1967大同'!$AO385</f>
        <v>0</v>
      </c>
      <c r="AC43" s="75" t="str">
        <f>'[1]1967大同'!$K385</f>
        <v>Y</v>
      </c>
      <c r="AD43" s="29">
        <v>841</v>
      </c>
      <c r="AE43" s="9" t="s">
        <v>540</v>
      </c>
      <c r="AF43" s="75">
        <f>'[1]1967大同'!$AO449</f>
        <v>0</v>
      </c>
      <c r="AG43" s="75">
        <f>'[1]1967大同'!$K449</f>
        <v>0</v>
      </c>
      <c r="AH43" s="29">
        <v>941</v>
      </c>
      <c r="AI43" s="9" t="s">
        <v>167</v>
      </c>
      <c r="AJ43" s="75">
        <f>'[1]1967大同'!$AO508</f>
        <v>0</v>
      </c>
      <c r="AK43" s="75" t="str">
        <f>'[1]1967大同'!$K508</f>
        <v>Y</v>
      </c>
      <c r="AL43" s="29">
        <v>1041</v>
      </c>
      <c r="AM43" s="9" t="s">
        <v>550</v>
      </c>
      <c r="AN43" s="75">
        <f>'[1]1967大同'!$AO566</f>
        <v>0</v>
      </c>
      <c r="AO43" s="75">
        <f>'[1]1967大同'!$K566</f>
        <v>0</v>
      </c>
      <c r="AP43" s="29">
        <v>1141</v>
      </c>
      <c r="AQ43" s="9" t="s">
        <v>551</v>
      </c>
      <c r="AR43" s="75">
        <f>'[1]1967大同'!$AO619</f>
        <v>0</v>
      </c>
      <c r="AS43" s="75">
        <f>'[1]1967大同'!$K619</f>
        <v>0</v>
      </c>
      <c r="AT43" s="29">
        <v>1241</v>
      </c>
      <c r="AU43" s="9" t="s">
        <v>848</v>
      </c>
      <c r="AV43" s="75">
        <f>'[1]1967大同'!$AO675</f>
        <v>0</v>
      </c>
      <c r="AW43" s="75">
        <f>'[1]1967大同'!$K675</f>
        <v>0</v>
      </c>
      <c r="AX43" s="29">
        <v>1341</v>
      </c>
      <c r="AY43" s="9" t="s">
        <v>6</v>
      </c>
      <c r="AZ43" s="75">
        <f>'[1]1967大同'!$AO733</f>
        <v>0</v>
      </c>
      <c r="BA43" s="75">
        <f>'[1]1967大同'!$K733</f>
        <v>0</v>
      </c>
      <c r="BB43" s="29">
        <v>1441</v>
      </c>
      <c r="BC43" s="9" t="s">
        <v>863</v>
      </c>
      <c r="BD43" s="75">
        <f>'[1]1967大同'!$AO789</f>
        <v>0</v>
      </c>
      <c r="BE43" s="75">
        <f>'[1]1967大同'!$K789</f>
        <v>0</v>
      </c>
      <c r="BF43" s="29">
        <v>1541</v>
      </c>
      <c r="BG43" s="9" t="s">
        <v>552</v>
      </c>
      <c r="BH43" s="75">
        <f>'[1]1967大同'!$AO846</f>
        <v>0</v>
      </c>
      <c r="BI43" s="76">
        <f>'[1]1967大同'!$K846</f>
        <v>0</v>
      </c>
      <c r="BJ43" s="18">
        <v>1641</v>
      </c>
      <c r="BK43" s="9" t="s">
        <v>553</v>
      </c>
      <c r="BL43" s="75">
        <f>'[1]1967大同'!$AO44</f>
        <v>0</v>
      </c>
      <c r="BM43" s="76">
        <f>'[1]1967大同'!$K904</f>
        <v>0</v>
      </c>
      <c r="BO43" s="9"/>
      <c r="BS43" s="9"/>
      <c r="BW43" s="31"/>
      <c r="CA43" s="9"/>
      <c r="CE43" s="9"/>
      <c r="CI43" s="31"/>
      <c r="CM43" s="9"/>
      <c r="CQ43" s="9"/>
      <c r="CU43" s="31"/>
      <c r="CY43" s="9"/>
      <c r="DC43" s="31"/>
      <c r="DG43" s="32"/>
      <c r="DK43" s="31"/>
      <c r="DO43" s="31"/>
      <c r="DS43" s="31"/>
      <c r="DT43" s="8"/>
      <c r="DU43" s="8"/>
      <c r="DW43" s="31"/>
      <c r="DX43" s="8"/>
      <c r="DY43" s="8"/>
      <c r="EA43" s="31"/>
      <c r="EB43" s="8"/>
      <c r="EC43" s="8"/>
      <c r="EE43" s="31"/>
      <c r="EF43" s="8"/>
      <c r="EG43" s="8"/>
      <c r="EI43" s="31"/>
      <c r="EJ43" s="8"/>
      <c r="EK43" s="8"/>
      <c r="EM43" s="31"/>
      <c r="EN43" s="8"/>
      <c r="EO43" s="8"/>
      <c r="EQ43" s="31"/>
      <c r="ER43" s="8"/>
      <c r="ES43" s="8"/>
      <c r="EU43" s="31"/>
      <c r="EV43" s="8"/>
      <c r="EW43" s="8"/>
      <c r="EY43" s="31"/>
      <c r="EZ43" s="8"/>
      <c r="FA43" s="8"/>
      <c r="FC43" s="31"/>
      <c r="FD43" s="8"/>
      <c r="FE43" s="8"/>
      <c r="FG43" s="31"/>
      <c r="FH43" s="8"/>
      <c r="FI43" s="8"/>
      <c r="FK43" s="31"/>
      <c r="FL43" s="8"/>
      <c r="FM43" s="8"/>
      <c r="FO43" s="31"/>
      <c r="FP43" s="8"/>
      <c r="FQ43" s="8"/>
      <c r="FS43" s="31"/>
      <c r="FT43" s="8"/>
      <c r="FU43" s="8"/>
      <c r="FW43" s="31"/>
      <c r="FX43" s="8"/>
      <c r="FY43" s="8"/>
      <c r="FZ43" s="33"/>
      <c r="GA43" s="12"/>
      <c r="GB43" s="8"/>
      <c r="GC43" s="8"/>
      <c r="GD43" s="33"/>
      <c r="GE43" s="12"/>
      <c r="GF43" s="8"/>
      <c r="GG43" s="8"/>
      <c r="GH43" s="33"/>
      <c r="GI43" s="12"/>
      <c r="GJ43" s="8"/>
      <c r="GK43" s="8"/>
      <c r="GL43" s="33"/>
      <c r="GM43" s="12"/>
      <c r="GN43" s="8"/>
      <c r="GO43" s="8"/>
    </row>
    <row r="44" spans="2:197" ht="16.5">
      <c r="B44" s="29">
        <v>142</v>
      </c>
      <c r="C44" s="9" t="s">
        <v>190</v>
      </c>
      <c r="D44" s="75">
        <f>'[1]1967大同'!$AO45</f>
        <v>0</v>
      </c>
      <c r="E44" s="75" t="str">
        <f>'[1]1967大同'!$K45</f>
        <v>Y</v>
      </c>
      <c r="F44" s="29">
        <v>242</v>
      </c>
      <c r="G44" s="9" t="s">
        <v>734</v>
      </c>
      <c r="H44" s="75">
        <f>'[1]1967大同'!$AO104</f>
        <v>0</v>
      </c>
      <c r="I44" s="75">
        <f>'[1]1967大同'!$K104</f>
        <v>0</v>
      </c>
      <c r="J44" s="29">
        <v>342</v>
      </c>
      <c r="K44" s="9" t="s">
        <v>879</v>
      </c>
      <c r="L44" s="75">
        <f>'[1]1967大同'!$AO166</f>
        <v>0</v>
      </c>
      <c r="M44" s="75" t="str">
        <f>'[1]1967大同'!$K166</f>
        <v>Y</v>
      </c>
      <c r="N44" s="29">
        <v>442</v>
      </c>
      <c r="O44" s="9" t="s">
        <v>554</v>
      </c>
      <c r="P44" s="75">
        <f>'[1]1967大同'!$AO222</f>
        <v>0</v>
      </c>
      <c r="Q44" s="75">
        <f>'[1]1967大同'!$K222</f>
        <v>0</v>
      </c>
      <c r="R44" s="29">
        <v>542</v>
      </c>
      <c r="S44" s="9" t="s">
        <v>555</v>
      </c>
      <c r="T44" s="75">
        <f>'[1]1967大同'!$AO275</f>
        <v>0</v>
      </c>
      <c r="U44" s="75">
        <f>'[1]1967大同'!$K275</f>
        <v>0</v>
      </c>
      <c r="V44" s="29">
        <v>642</v>
      </c>
      <c r="W44" s="9" t="s">
        <v>146</v>
      </c>
      <c r="X44" s="75">
        <f>'[1]1967大同'!$AO329</f>
        <v>0</v>
      </c>
      <c r="Y44" s="75">
        <f>'[1]1967大同'!$K329</f>
        <v>0</v>
      </c>
      <c r="Z44" s="29">
        <v>742</v>
      </c>
      <c r="AA44" s="9" t="s">
        <v>548</v>
      </c>
      <c r="AB44" s="75">
        <f>'[1]1967大同'!$AO386</f>
        <v>0</v>
      </c>
      <c r="AC44" s="75">
        <f>'[1]1967大同'!$K386</f>
        <v>0</v>
      </c>
      <c r="AD44" s="29">
        <v>842</v>
      </c>
      <c r="AE44" s="9" t="s">
        <v>549</v>
      </c>
      <c r="AF44" s="75">
        <f>'[1]1967大同'!$AO450</f>
        <v>0</v>
      </c>
      <c r="AG44" s="75">
        <f>'[1]1967大同'!$K450</f>
        <v>0</v>
      </c>
      <c r="AH44" s="29">
        <v>942</v>
      </c>
      <c r="AI44" s="9" t="s">
        <v>557</v>
      </c>
      <c r="AJ44" s="75">
        <f>'[1]1967大同'!$AO509</f>
        <v>0</v>
      </c>
      <c r="AK44" s="75">
        <f>'[1]1967大同'!$K509</f>
        <v>0</v>
      </c>
      <c r="AL44" s="29">
        <v>1042</v>
      </c>
      <c r="AM44" s="9" t="s">
        <v>793</v>
      </c>
      <c r="AN44" s="75">
        <f>'[1]1967大同'!$AO567</f>
        <v>0</v>
      </c>
      <c r="AO44" s="75">
        <f>'[1]1967大同'!$K567</f>
        <v>0</v>
      </c>
      <c r="AP44" s="29">
        <v>1142</v>
      </c>
      <c r="AQ44" s="9" t="s">
        <v>864</v>
      </c>
      <c r="AR44" s="75">
        <f>'[1]1967大同'!$AO620</f>
        <v>0</v>
      </c>
      <c r="AS44" s="75" t="str">
        <f>'[1]1967大同'!$K620</f>
        <v>Y</v>
      </c>
      <c r="AT44" s="29">
        <v>1242</v>
      </c>
      <c r="AU44" s="9" t="s">
        <v>558</v>
      </c>
      <c r="AV44" s="75">
        <f>'[1]1967大同'!$AO676</f>
        <v>0</v>
      </c>
      <c r="AW44" s="75">
        <f>'[1]1967大同'!$K676</f>
        <v>0</v>
      </c>
      <c r="AX44" s="29">
        <v>1342</v>
      </c>
      <c r="AY44" s="9" t="s">
        <v>559</v>
      </c>
      <c r="AZ44" s="75">
        <f>'[1]1967大同'!$AO734</f>
        <v>0</v>
      </c>
      <c r="BA44" s="75">
        <f>'[1]1967大同'!$K734</f>
        <v>0</v>
      </c>
      <c r="BB44" s="29">
        <v>1442</v>
      </c>
      <c r="BC44" s="9" t="s">
        <v>560</v>
      </c>
      <c r="BD44" s="75">
        <f>'[1]1967大同'!$AO790</f>
        <v>0</v>
      </c>
      <c r="BE44" s="75">
        <f>'[1]1967大同'!$K790</f>
        <v>0</v>
      </c>
      <c r="BF44" s="29">
        <v>1542</v>
      </c>
      <c r="BG44" s="9" t="s">
        <v>63</v>
      </c>
      <c r="BH44" s="75">
        <f>'[1]1967大同'!$AO847</f>
        <v>0</v>
      </c>
      <c r="BI44" s="76" t="str">
        <f>'[1]1967大同'!$K847</f>
        <v>Y</v>
      </c>
      <c r="BJ44" s="18">
        <v>1642</v>
      </c>
      <c r="BK44" s="9" t="s">
        <v>12</v>
      </c>
      <c r="BL44" s="75">
        <f>'[1]1967大同'!$AO45</f>
        <v>0</v>
      </c>
      <c r="BM44" s="76">
        <f>'[1]1967大同'!$K905</f>
        <v>0</v>
      </c>
      <c r="BO44" s="9"/>
      <c r="BS44" s="9"/>
      <c r="BW44" s="31"/>
      <c r="CA44" s="31"/>
      <c r="CE44" s="31"/>
      <c r="CI44" s="31"/>
      <c r="CM44" s="9"/>
      <c r="CQ44" s="9"/>
      <c r="CU44" s="31"/>
      <c r="CY44" s="31"/>
      <c r="DC44" s="31"/>
      <c r="DG44" s="32"/>
      <c r="DK44" s="31"/>
      <c r="DO44" s="31"/>
      <c r="DS44" s="31"/>
      <c r="DT44" s="8"/>
      <c r="DU44" s="8"/>
      <c r="DW44" s="31"/>
      <c r="DX44" s="8"/>
      <c r="DY44" s="8"/>
      <c r="EA44" s="31"/>
      <c r="EB44" s="8"/>
      <c r="EC44" s="8"/>
      <c r="EE44" s="31"/>
      <c r="EF44" s="8"/>
      <c r="EG44" s="8"/>
      <c r="EI44" s="31"/>
      <c r="EJ44" s="8"/>
      <c r="EK44" s="8"/>
      <c r="EM44" s="31"/>
      <c r="EN44" s="8"/>
      <c r="EO44" s="8"/>
      <c r="EQ44" s="31"/>
      <c r="ER44" s="8"/>
      <c r="ES44" s="8"/>
      <c r="EU44" s="31"/>
      <c r="EV44" s="8"/>
      <c r="EW44" s="8"/>
      <c r="EY44" s="31"/>
      <c r="EZ44" s="8"/>
      <c r="FA44" s="8"/>
      <c r="FC44" s="31"/>
      <c r="FD44" s="8"/>
      <c r="FE44" s="8"/>
      <c r="FG44" s="31"/>
      <c r="FH44" s="8"/>
      <c r="FI44" s="8"/>
      <c r="FK44" s="31"/>
      <c r="FL44" s="8"/>
      <c r="FM44" s="8"/>
      <c r="FO44" s="31"/>
      <c r="FP44" s="8"/>
      <c r="FQ44" s="8"/>
      <c r="FS44" s="31"/>
      <c r="FT44" s="8"/>
      <c r="FU44" s="8"/>
      <c r="FW44" s="31"/>
      <c r="FX44" s="8"/>
      <c r="FY44" s="8"/>
      <c r="FZ44" s="33"/>
      <c r="GA44" s="12"/>
      <c r="GB44" s="8"/>
      <c r="GC44" s="8"/>
      <c r="GD44" s="33"/>
      <c r="GE44" s="12"/>
      <c r="GF44" s="8"/>
      <c r="GG44" s="8"/>
      <c r="GH44" s="33"/>
      <c r="GI44" s="12"/>
      <c r="GJ44" s="8"/>
      <c r="GK44" s="8"/>
      <c r="GL44" s="33"/>
      <c r="GM44" s="12"/>
      <c r="GN44" s="8"/>
      <c r="GO44" s="8"/>
    </row>
    <row r="45" spans="2:197" ht="16.5">
      <c r="B45" s="29">
        <v>143</v>
      </c>
      <c r="C45" s="9" t="s">
        <v>561</v>
      </c>
      <c r="D45" s="75">
        <f>'[1]1967大同'!$AO46</f>
        <v>0</v>
      </c>
      <c r="E45" s="75" t="str">
        <f>'[1]1967大同'!$K46</f>
        <v>Y</v>
      </c>
      <c r="F45" s="29">
        <v>243</v>
      </c>
      <c r="G45" s="9" t="s">
        <v>158</v>
      </c>
      <c r="H45" s="75">
        <f>'[1]1967大同'!$AO105</f>
        <v>0</v>
      </c>
      <c r="I45" s="75" t="str">
        <f>'[1]1967大同'!$K105</f>
        <v>Y</v>
      </c>
      <c r="J45" s="29">
        <v>343</v>
      </c>
      <c r="K45" s="9" t="s">
        <v>138</v>
      </c>
      <c r="L45" s="75">
        <f>'[1]1967大同'!$AO167</f>
        <v>0</v>
      </c>
      <c r="M45" s="75">
        <f>'[1]1967大同'!$K167</f>
        <v>0</v>
      </c>
      <c r="N45" s="29">
        <v>443</v>
      </c>
      <c r="O45" s="9" t="s">
        <v>61</v>
      </c>
      <c r="P45" s="75">
        <f>'[1]1967大同'!$AO223</f>
        <v>0</v>
      </c>
      <c r="Q45" s="75" t="str">
        <f>'[1]1967大同'!$K223</f>
        <v>Y</v>
      </c>
      <c r="R45" s="29">
        <v>543</v>
      </c>
      <c r="S45" s="9" t="s">
        <v>562</v>
      </c>
      <c r="T45" s="75">
        <f>'[1]1967大同'!$AO276</f>
        <v>0</v>
      </c>
      <c r="U45" s="75">
        <f>'[1]1967大同'!$K276</f>
        <v>0</v>
      </c>
      <c r="V45" s="29">
        <v>643</v>
      </c>
      <c r="W45" s="9" t="s">
        <v>890</v>
      </c>
      <c r="X45" s="75">
        <f>'[1]1967大同'!$AO330</f>
        <v>0</v>
      </c>
      <c r="Y45" s="75" t="str">
        <f>'[1]1967大同'!$K330</f>
        <v>Y</v>
      </c>
      <c r="Z45" s="29">
        <v>743</v>
      </c>
      <c r="AA45" s="9" t="s">
        <v>556</v>
      </c>
      <c r="AB45" s="75">
        <f>'[1]1967大同'!$AO387</f>
        <v>0</v>
      </c>
      <c r="AC45" s="75" t="str">
        <f>'[1]1967大同'!$K387</f>
        <v>Y</v>
      </c>
      <c r="AD45" s="29">
        <v>843</v>
      </c>
      <c r="AE45" s="9" t="s">
        <v>38</v>
      </c>
      <c r="AF45" s="75">
        <f>'[1]1967大同'!$AO451</f>
        <v>0</v>
      </c>
      <c r="AG45" s="75" t="str">
        <f>'[1]1967大同'!$K451</f>
        <v>Y</v>
      </c>
      <c r="AH45" s="29">
        <v>943</v>
      </c>
      <c r="AI45" s="9" t="s">
        <v>150</v>
      </c>
      <c r="AJ45" s="75">
        <f>'[1]1967大同'!$AO510</f>
        <v>0</v>
      </c>
      <c r="AK45" s="75">
        <f>'[1]1967大同'!$K510</f>
        <v>0</v>
      </c>
      <c r="AL45" s="29">
        <v>1043</v>
      </c>
      <c r="AM45" s="9" t="s">
        <v>565</v>
      </c>
      <c r="AN45" s="75">
        <f>'[1]1967大同'!$AO568</f>
        <v>0</v>
      </c>
      <c r="AO45" s="75">
        <f>'[1]1967大同'!$K568</f>
        <v>0</v>
      </c>
      <c r="AP45" s="29">
        <v>1143</v>
      </c>
      <c r="AQ45" s="9" t="s">
        <v>566</v>
      </c>
      <c r="AR45" s="75">
        <f>'[1]1967大同'!$AO621</f>
        <v>0</v>
      </c>
      <c r="AS45" s="75">
        <f>'[1]1967大同'!$K621</f>
        <v>0</v>
      </c>
      <c r="AT45" s="29">
        <v>1243</v>
      </c>
      <c r="AU45" s="9" t="s">
        <v>903</v>
      </c>
      <c r="AV45" s="75">
        <f>'[1]1967大同'!$AO677</f>
        <v>0</v>
      </c>
      <c r="AW45" s="75">
        <f>'[1]1967大同'!$K677</f>
        <v>0</v>
      </c>
      <c r="AX45" s="29">
        <v>1343</v>
      </c>
      <c r="AY45" s="9" t="s">
        <v>149</v>
      </c>
      <c r="AZ45" s="75">
        <f>'[1]1967大同'!$AO735</f>
        <v>0</v>
      </c>
      <c r="BA45" s="75">
        <f>'[1]1967大同'!$K735</f>
        <v>0</v>
      </c>
      <c r="BB45" s="29">
        <v>1443</v>
      </c>
      <c r="BC45" s="9" t="s">
        <v>567</v>
      </c>
      <c r="BD45" s="75">
        <f>'[1]1967大同'!$AO791</f>
        <v>0</v>
      </c>
      <c r="BE45" s="75">
        <f>'[1]1967大同'!$K791</f>
        <v>0</v>
      </c>
      <c r="BF45" s="29">
        <v>1543</v>
      </c>
      <c r="BG45" s="9" t="s">
        <v>568</v>
      </c>
      <c r="BH45" s="75">
        <f>'[1]1967大同'!$AO848</f>
        <v>0</v>
      </c>
      <c r="BI45" s="76">
        <f>'[1]1967大同'!$K848</f>
        <v>0</v>
      </c>
      <c r="BJ45" s="18">
        <v>1643</v>
      </c>
      <c r="BK45" s="9" t="s">
        <v>859</v>
      </c>
      <c r="BL45" s="75">
        <f>'[1]1967大同'!$AO46</f>
        <v>0</v>
      </c>
      <c r="BM45" s="76" t="str">
        <f>'[1]1967大同'!$K906</f>
        <v>Y</v>
      </c>
      <c r="BO45" s="35"/>
      <c r="BS45" s="9"/>
      <c r="BW45" s="35"/>
      <c r="CA45" s="9"/>
      <c r="CE45" s="35"/>
      <c r="CI45" s="35"/>
      <c r="CM45" s="9"/>
      <c r="CQ45" s="35"/>
      <c r="CU45" s="9"/>
      <c r="CY45" s="35"/>
      <c r="DC45" s="35"/>
      <c r="DG45" s="32"/>
      <c r="DK45" s="35"/>
      <c r="DO45" s="35"/>
      <c r="DS45" s="35"/>
      <c r="DT45" s="8"/>
      <c r="DU45" s="8"/>
      <c r="DW45" s="35"/>
      <c r="DX45" s="8"/>
      <c r="DY45" s="8"/>
      <c r="EA45" s="35"/>
      <c r="EB45" s="8"/>
      <c r="EC45" s="8"/>
      <c r="EE45" s="35"/>
      <c r="EF45" s="8"/>
      <c r="EG45" s="8"/>
      <c r="EI45" s="35"/>
      <c r="EJ45" s="8"/>
      <c r="EK45" s="8"/>
      <c r="EM45" s="35"/>
      <c r="EN45" s="8"/>
      <c r="EO45" s="8"/>
      <c r="EQ45" s="35"/>
      <c r="ER45" s="8"/>
      <c r="ES45" s="8"/>
      <c r="EU45" s="35"/>
      <c r="EV45" s="8"/>
      <c r="EW45" s="8"/>
      <c r="EY45" s="35"/>
      <c r="EZ45" s="8"/>
      <c r="FA45" s="8"/>
      <c r="FC45" s="35"/>
      <c r="FD45" s="8"/>
      <c r="FE45" s="8"/>
      <c r="FG45" s="35"/>
      <c r="FH45" s="8"/>
      <c r="FI45" s="8"/>
      <c r="FK45" s="35"/>
      <c r="FL45" s="8"/>
      <c r="FM45" s="8"/>
      <c r="FO45" s="35"/>
      <c r="FP45" s="8"/>
      <c r="FQ45" s="8"/>
      <c r="FS45" s="35"/>
      <c r="FT45" s="8"/>
      <c r="FU45" s="8"/>
      <c r="FW45" s="35"/>
      <c r="FX45" s="8"/>
      <c r="FY45" s="8"/>
      <c r="FZ45" s="33"/>
      <c r="GA45" s="12"/>
      <c r="GB45" s="8"/>
      <c r="GC45" s="8"/>
      <c r="GD45" s="33"/>
      <c r="GE45" s="12"/>
      <c r="GF45" s="8"/>
      <c r="GG45" s="8"/>
      <c r="GH45" s="33"/>
      <c r="GI45" s="12"/>
      <c r="GJ45" s="8"/>
      <c r="GK45" s="8"/>
      <c r="GL45" s="33"/>
      <c r="GM45" s="12"/>
      <c r="GN45" s="8"/>
      <c r="GO45" s="8"/>
    </row>
    <row r="46" spans="2:197" ht="16.5">
      <c r="B46" s="29">
        <v>144</v>
      </c>
      <c r="C46" s="9" t="s">
        <v>569</v>
      </c>
      <c r="D46" s="75">
        <f>'[1]1967大同'!$AO47</f>
        <v>0</v>
      </c>
      <c r="E46" s="75" t="str">
        <f>'[1]1967大同'!$K47</f>
        <v>Y</v>
      </c>
      <c r="F46" s="29">
        <v>244</v>
      </c>
      <c r="G46" s="9" t="s">
        <v>570</v>
      </c>
      <c r="H46" s="75">
        <f>'[1]1967大同'!$AO106</f>
        <v>0</v>
      </c>
      <c r="I46" s="75">
        <f>'[1]1967大同'!$K106</f>
        <v>0</v>
      </c>
      <c r="J46" s="29">
        <v>344</v>
      </c>
      <c r="K46" s="9" t="s">
        <v>811</v>
      </c>
      <c r="L46" s="75">
        <f>'[1]1967大同'!$AO168</f>
        <v>0</v>
      </c>
      <c r="M46" s="75" t="str">
        <f>'[1]1967大同'!$K168</f>
        <v>Y</v>
      </c>
      <c r="N46" s="29">
        <v>445</v>
      </c>
      <c r="O46" s="9" t="s">
        <v>127</v>
      </c>
      <c r="P46" s="75">
        <f>'[1]1967大同'!$AO224</f>
        <v>0</v>
      </c>
      <c r="Q46" s="75" t="str">
        <f>'[1]1967大同'!$K224</f>
        <v>Y</v>
      </c>
      <c r="R46" s="29">
        <v>544</v>
      </c>
      <c r="S46" s="9" t="s">
        <v>837</v>
      </c>
      <c r="T46" s="75">
        <f>'[1]1967大同'!$AO277</f>
        <v>0</v>
      </c>
      <c r="U46" s="75">
        <f>'[1]1967大同'!$K277</f>
        <v>0</v>
      </c>
      <c r="V46" s="29">
        <v>644</v>
      </c>
      <c r="W46" s="9" t="s">
        <v>571</v>
      </c>
      <c r="X46" s="75">
        <f>'[1]1967大同'!$AO331</f>
        <v>0</v>
      </c>
      <c r="Y46" s="75">
        <f>'[1]1967大同'!$K331</f>
        <v>0</v>
      </c>
      <c r="Z46" s="29">
        <v>744</v>
      </c>
      <c r="AA46" s="9" t="s">
        <v>563</v>
      </c>
      <c r="AB46" s="75">
        <f>'[1]1967大同'!$AO388</f>
        <v>0</v>
      </c>
      <c r="AC46" s="75" t="str">
        <f>'[1]1967大同'!$K388</f>
        <v>D</v>
      </c>
      <c r="AD46" s="29">
        <v>844</v>
      </c>
      <c r="AE46" s="9" t="s">
        <v>564</v>
      </c>
      <c r="AF46" s="75">
        <f>'[1]1967大同'!$AO452</f>
        <v>0</v>
      </c>
      <c r="AG46" s="75">
        <f>'[1]1967大同'!$K452</f>
        <v>0</v>
      </c>
      <c r="AH46" s="29">
        <v>944</v>
      </c>
      <c r="AI46" s="9" t="s">
        <v>849</v>
      </c>
      <c r="AJ46" s="75">
        <f>'[1]1967大同'!$AO511</f>
        <v>0</v>
      </c>
      <c r="AK46" s="75" t="str">
        <f>'[1]1967大同'!$K511</f>
        <v>Y</v>
      </c>
      <c r="AL46" s="29">
        <v>1044</v>
      </c>
      <c r="AM46" s="9" t="s">
        <v>573</v>
      </c>
      <c r="AN46" s="75">
        <f>'[1]1967大同'!$AO569</f>
        <v>0</v>
      </c>
      <c r="AO46" s="75">
        <f>'[1]1967大同'!$K569</f>
        <v>0</v>
      </c>
      <c r="AP46" s="29">
        <v>1144</v>
      </c>
      <c r="AQ46" s="9" t="s">
        <v>778</v>
      </c>
      <c r="AR46" s="75">
        <f>'[1]1967大同'!$AO622</f>
        <v>0</v>
      </c>
      <c r="AS46" s="75" t="str">
        <f>'[1]1967大同'!$K622</f>
        <v>Y</v>
      </c>
      <c r="AT46" s="29">
        <v>1244</v>
      </c>
      <c r="AU46" s="9" t="s">
        <v>574</v>
      </c>
      <c r="AV46" s="75">
        <f>'[1]1967大同'!$AO678</f>
        <v>0</v>
      </c>
      <c r="AW46" s="75">
        <f>'[1]1967大同'!$K678</f>
        <v>0</v>
      </c>
      <c r="AX46" s="29">
        <v>1344</v>
      </c>
      <c r="AY46" s="9" t="s">
        <v>857</v>
      </c>
      <c r="AZ46" s="75">
        <f>'[1]1967大同'!$AO736</f>
        <v>0</v>
      </c>
      <c r="BA46" s="75" t="str">
        <f>'[1]1967大同'!$K736</f>
        <v>Y</v>
      </c>
      <c r="BB46" s="29">
        <v>1444</v>
      </c>
      <c r="BC46" s="9" t="s">
        <v>153</v>
      </c>
      <c r="BD46" s="75">
        <f>'[1]1967大同'!$AO792</f>
        <v>0</v>
      </c>
      <c r="BE46" s="75">
        <f>'[1]1967大同'!$K792</f>
        <v>0</v>
      </c>
      <c r="BF46" s="29">
        <v>1544</v>
      </c>
      <c r="BG46" s="9" t="s">
        <v>866</v>
      </c>
      <c r="BH46" s="75">
        <f>'[1]1967大同'!$AO849</f>
        <v>0</v>
      </c>
      <c r="BI46" s="76">
        <f>'[1]1967大同'!$K849</f>
        <v>0</v>
      </c>
      <c r="BJ46" s="18">
        <v>1644</v>
      </c>
      <c r="BK46" s="9" t="s">
        <v>575</v>
      </c>
      <c r="BL46" s="75">
        <f>'[1]1967大同'!$AO47</f>
        <v>0</v>
      </c>
      <c r="BM46" s="76">
        <f>'[1]1967大同'!$K907</f>
        <v>0</v>
      </c>
      <c r="BO46" s="9"/>
      <c r="BS46" s="9"/>
      <c r="BW46" s="9"/>
      <c r="CA46" s="9"/>
      <c r="CE46" s="31"/>
      <c r="CI46" s="31"/>
      <c r="CM46" s="31"/>
      <c r="CQ46" s="9"/>
      <c r="CU46" s="31"/>
      <c r="CY46" s="31"/>
      <c r="DC46" s="31"/>
      <c r="DG46" s="32"/>
      <c r="DK46" s="31"/>
      <c r="DO46" s="31"/>
      <c r="DS46" s="31"/>
      <c r="DT46" s="8"/>
      <c r="DU46" s="8"/>
      <c r="DW46" s="31"/>
      <c r="DX46" s="8"/>
      <c r="DY46" s="8"/>
      <c r="EA46" s="31"/>
      <c r="EB46" s="8"/>
      <c r="EC46" s="8"/>
      <c r="EE46" s="31"/>
      <c r="EF46" s="8"/>
      <c r="EG46" s="8"/>
      <c r="EI46" s="31"/>
      <c r="EJ46" s="8"/>
      <c r="EK46" s="8"/>
      <c r="EM46" s="31"/>
      <c r="EN46" s="8"/>
      <c r="EO46" s="8"/>
      <c r="EQ46" s="31"/>
      <c r="ER46" s="8"/>
      <c r="ES46" s="8"/>
      <c r="EU46" s="31"/>
      <c r="EV46" s="8"/>
      <c r="EW46" s="8"/>
      <c r="EY46" s="31"/>
      <c r="EZ46" s="8"/>
      <c r="FA46" s="8"/>
      <c r="FC46" s="31"/>
      <c r="FD46" s="8"/>
      <c r="FE46" s="8"/>
      <c r="FG46" s="31"/>
      <c r="FH46" s="8"/>
      <c r="FI46" s="8"/>
      <c r="FK46" s="31"/>
      <c r="FL46" s="8"/>
      <c r="FM46" s="8"/>
      <c r="FO46" s="31"/>
      <c r="FP46" s="8"/>
      <c r="FQ46" s="8"/>
      <c r="FS46" s="31"/>
      <c r="FT46" s="8"/>
      <c r="FU46" s="8"/>
      <c r="FW46" s="31"/>
      <c r="FX46" s="8"/>
      <c r="FY46" s="8"/>
      <c r="FZ46" s="33"/>
      <c r="GA46" s="12"/>
      <c r="GB46" s="8"/>
      <c r="GC46" s="8"/>
      <c r="GD46" s="33"/>
      <c r="GE46" s="12"/>
      <c r="GF46" s="8"/>
      <c r="GG46" s="8"/>
      <c r="GH46" s="33"/>
      <c r="GI46" s="12"/>
      <c r="GJ46" s="8"/>
      <c r="GK46" s="8"/>
      <c r="GL46" s="33"/>
      <c r="GM46" s="12"/>
      <c r="GN46" s="8"/>
      <c r="GO46" s="8"/>
    </row>
    <row r="47" spans="2:197" ht="16.5">
      <c r="B47" s="29">
        <v>145</v>
      </c>
      <c r="C47" s="9" t="s">
        <v>576</v>
      </c>
      <c r="D47" s="75">
        <f>'[1]1967大同'!$AO48</f>
        <v>0</v>
      </c>
      <c r="E47" s="75">
        <f>'[1]1967大同'!$K48</f>
        <v>0</v>
      </c>
      <c r="F47" s="29">
        <v>245</v>
      </c>
      <c r="G47" s="9" t="s">
        <v>925</v>
      </c>
      <c r="H47" s="75">
        <f>'[1]1967大同'!$AO107</f>
        <v>0</v>
      </c>
      <c r="I47" s="75" t="str">
        <f>'[1]1967大同'!$K107</f>
        <v>D</v>
      </c>
      <c r="J47" s="29">
        <v>345</v>
      </c>
      <c r="K47" s="9" t="s">
        <v>577</v>
      </c>
      <c r="L47" s="75">
        <f>'[1]1967大同'!$AO169</f>
        <v>0</v>
      </c>
      <c r="M47" s="75">
        <f>'[1]1967大同'!$K169</f>
        <v>0</v>
      </c>
      <c r="N47" s="29">
        <v>445</v>
      </c>
      <c r="O47" s="9" t="s">
        <v>578</v>
      </c>
      <c r="P47" s="75">
        <f>'[1]1967大同'!$AO225</f>
        <v>0</v>
      </c>
      <c r="Q47" s="75">
        <f>'[1]1967大同'!$K225</f>
        <v>0</v>
      </c>
      <c r="R47" s="29">
        <v>545</v>
      </c>
      <c r="S47" s="9" t="s">
        <v>844</v>
      </c>
      <c r="T47" s="75">
        <f>'[1]1967大同'!$AO278</f>
        <v>0</v>
      </c>
      <c r="U47" s="75">
        <f>'[1]1967大同'!$K278</f>
        <v>0</v>
      </c>
      <c r="V47" s="29">
        <v>645</v>
      </c>
      <c r="W47" s="9" t="s">
        <v>132</v>
      </c>
      <c r="X47" s="75">
        <f>'[1]1967大同'!$AO332</f>
        <v>0</v>
      </c>
      <c r="Y47" s="75" t="str">
        <f>'[1]1967大同'!$K332</f>
        <v>Y</v>
      </c>
      <c r="Z47" s="29">
        <v>745</v>
      </c>
      <c r="AA47" s="9" t="s">
        <v>572</v>
      </c>
      <c r="AB47" s="75">
        <f>'[1]1967大同'!$AO389</f>
        <v>0</v>
      </c>
      <c r="AC47" s="75">
        <f>'[1]1967大同'!$K389</f>
        <v>0</v>
      </c>
      <c r="AD47" s="29">
        <v>845</v>
      </c>
      <c r="AE47" s="9" t="s">
        <v>72</v>
      </c>
      <c r="AF47" s="75">
        <f>'[1]1967大同'!$AO453</f>
        <v>0</v>
      </c>
      <c r="AG47" s="75" t="str">
        <f>'[1]1967大同'!$K453</f>
        <v>Y</v>
      </c>
      <c r="AH47" s="29">
        <v>945</v>
      </c>
      <c r="AI47" s="9" t="s">
        <v>580</v>
      </c>
      <c r="AJ47" s="75">
        <f>'[1]1967大同'!$AO512</f>
        <v>0</v>
      </c>
      <c r="AK47" s="75">
        <f>'[1]1967大同'!$K512</f>
        <v>0</v>
      </c>
      <c r="AL47" s="29">
        <v>1045</v>
      </c>
      <c r="AM47" s="9" t="s">
        <v>835</v>
      </c>
      <c r="AN47" s="75">
        <f>'[1]1967大同'!$AO570</f>
        <v>0</v>
      </c>
      <c r="AO47" s="75" t="str">
        <f>'[1]1967大同'!$K570</f>
        <v>Y</v>
      </c>
      <c r="AP47" s="29">
        <v>1145</v>
      </c>
      <c r="AQ47" s="9" t="s">
        <v>581</v>
      </c>
      <c r="AR47" s="75">
        <f>'[1]1967大同'!$AO623</f>
        <v>0</v>
      </c>
      <c r="AS47" s="75">
        <f>'[1]1967大同'!$K623</f>
        <v>0</v>
      </c>
      <c r="AT47" s="29">
        <v>1245</v>
      </c>
      <c r="AU47" s="9" t="s">
        <v>582</v>
      </c>
      <c r="AV47" s="75">
        <f>'[1]1967大同'!$AO679</f>
        <v>0</v>
      </c>
      <c r="AW47" s="75">
        <f>'[1]1967大同'!$K679</f>
        <v>0</v>
      </c>
      <c r="AX47" s="29">
        <v>1345</v>
      </c>
      <c r="AY47" s="9" t="s">
        <v>583</v>
      </c>
      <c r="AZ47" s="75">
        <f>'[1]1967大同'!$AO737</f>
        <v>0</v>
      </c>
      <c r="BA47" s="75">
        <f>'[1]1967大同'!$K737</f>
        <v>0</v>
      </c>
      <c r="BB47" s="29">
        <v>1445</v>
      </c>
      <c r="BC47" s="9" t="s">
        <v>806</v>
      </c>
      <c r="BD47" s="75">
        <f>'[1]1967大同'!$AO793</f>
        <v>0</v>
      </c>
      <c r="BE47" s="75">
        <f>'[1]1967大同'!$K793</f>
        <v>0</v>
      </c>
      <c r="BF47" s="29">
        <v>1545</v>
      </c>
      <c r="BG47" s="9" t="s">
        <v>584</v>
      </c>
      <c r="BH47" s="75">
        <f>'[1]1967大同'!$AO850</f>
        <v>0</v>
      </c>
      <c r="BI47" s="76">
        <f>'[1]1967大同'!$K850</f>
        <v>0</v>
      </c>
      <c r="BJ47" s="18">
        <v>1645</v>
      </c>
      <c r="BK47" s="9" t="s">
        <v>585</v>
      </c>
      <c r="BL47" s="75">
        <f>'[1]1967大同'!$AO48</f>
        <v>0</v>
      </c>
      <c r="BM47" s="76">
        <f>'[1]1967大同'!$K908</f>
        <v>0</v>
      </c>
      <c r="BO47" s="31"/>
      <c r="BS47" s="9"/>
      <c r="BW47" s="9"/>
      <c r="CA47" s="31"/>
      <c r="CE47" s="31"/>
      <c r="CI47" s="31"/>
      <c r="CM47" s="31"/>
      <c r="CQ47" s="9"/>
      <c r="CU47" s="31"/>
      <c r="CY47" s="31"/>
      <c r="DC47" s="31"/>
      <c r="DG47" s="32"/>
      <c r="DK47" s="31"/>
      <c r="DO47" s="31"/>
      <c r="DS47" s="31"/>
      <c r="DT47" s="8"/>
      <c r="DU47" s="8"/>
      <c r="DW47" s="31"/>
      <c r="DX47" s="8"/>
      <c r="DY47" s="8"/>
      <c r="EA47" s="31"/>
      <c r="EB47" s="8"/>
      <c r="EC47" s="8"/>
      <c r="EE47" s="31"/>
      <c r="EF47" s="8"/>
      <c r="EG47" s="8"/>
      <c r="EI47" s="31"/>
      <c r="EJ47" s="8"/>
      <c r="EK47" s="8"/>
      <c r="EM47" s="31"/>
      <c r="EN47" s="8"/>
      <c r="EO47" s="8"/>
      <c r="EQ47" s="31"/>
      <c r="ER47" s="8"/>
      <c r="ES47" s="8"/>
      <c r="EU47" s="31"/>
      <c r="EV47" s="8"/>
      <c r="EW47" s="8"/>
      <c r="EY47" s="31"/>
      <c r="EZ47" s="8"/>
      <c r="FA47" s="8"/>
      <c r="FC47" s="31"/>
      <c r="FD47" s="8"/>
      <c r="FE47" s="8"/>
      <c r="FG47" s="31"/>
      <c r="FH47" s="8"/>
      <c r="FI47" s="8"/>
      <c r="FK47" s="31"/>
      <c r="FL47" s="8"/>
      <c r="FM47" s="8"/>
      <c r="FO47" s="31"/>
      <c r="FP47" s="8"/>
      <c r="FQ47" s="8"/>
      <c r="FS47" s="31"/>
      <c r="FT47" s="8"/>
      <c r="FU47" s="8"/>
      <c r="FW47" s="31"/>
      <c r="FX47" s="8"/>
      <c r="FY47" s="8"/>
      <c r="FZ47" s="33"/>
      <c r="GA47" s="12"/>
      <c r="GB47" s="8"/>
      <c r="GC47" s="8"/>
      <c r="GD47" s="33"/>
      <c r="GE47" s="12"/>
      <c r="GF47" s="8"/>
      <c r="GG47" s="8"/>
      <c r="GH47" s="33"/>
      <c r="GI47" s="12"/>
      <c r="GJ47" s="8"/>
      <c r="GK47" s="8"/>
      <c r="GL47" s="33"/>
      <c r="GM47" s="12"/>
      <c r="GN47" s="8"/>
      <c r="GO47" s="8"/>
    </row>
    <row r="48" spans="2:197" ht="16.5">
      <c r="B48" s="29">
        <v>146</v>
      </c>
      <c r="C48" s="9" t="s">
        <v>586</v>
      </c>
      <c r="D48" s="75">
        <f>'[1]1967大同'!$AO49</f>
        <v>0</v>
      </c>
      <c r="E48" s="75" t="str">
        <f>'[1]1967大同'!$K49</f>
        <v>Y</v>
      </c>
      <c r="F48" s="29">
        <v>246</v>
      </c>
      <c r="G48" s="9" t="s">
        <v>102</v>
      </c>
      <c r="H48" s="75">
        <f>'[1]1967大同'!$AO108</f>
        <v>0</v>
      </c>
      <c r="I48" s="75">
        <f>'[1]1967大同'!$K108</f>
        <v>0</v>
      </c>
      <c r="J48" s="29">
        <v>346</v>
      </c>
      <c r="K48" s="9" t="s">
        <v>89</v>
      </c>
      <c r="L48" s="75">
        <f>'[1]1967大同'!$AO170</f>
        <v>0</v>
      </c>
      <c r="M48" s="75" t="str">
        <f>'[1]1967大同'!$K170</f>
        <v>Y</v>
      </c>
      <c r="N48" s="29">
        <v>446</v>
      </c>
      <c r="O48" s="9" t="s">
        <v>743</v>
      </c>
      <c r="P48" s="75">
        <f>'[1]1967大同'!$AO226</f>
        <v>0</v>
      </c>
      <c r="Q48" s="75">
        <f>'[1]1967大同'!$K226</f>
        <v>0</v>
      </c>
      <c r="R48" s="29">
        <v>546</v>
      </c>
      <c r="S48" s="9" t="s">
        <v>587</v>
      </c>
      <c r="T48" s="75">
        <f>'[1]1967大同'!$AO279</f>
        <v>0</v>
      </c>
      <c r="U48" s="75">
        <f>'[1]1967大同'!$K279</f>
        <v>0</v>
      </c>
      <c r="V48" s="29">
        <v>646</v>
      </c>
      <c r="W48" s="9" t="s">
        <v>836</v>
      </c>
      <c r="X48" s="75">
        <f>'[1]1967大同'!$AO333</f>
        <v>0</v>
      </c>
      <c r="Y48" s="75" t="str">
        <f>'[1]1967大同'!$K333</f>
        <v>Y</v>
      </c>
      <c r="Z48" s="29">
        <v>746</v>
      </c>
      <c r="AA48" s="9" t="s">
        <v>579</v>
      </c>
      <c r="AB48" s="75">
        <f>'[1]1967大同'!$AO390</f>
        <v>0</v>
      </c>
      <c r="AC48" s="75" t="str">
        <f>'[1]1967大同'!$K390</f>
        <v>Y</v>
      </c>
      <c r="AD48" s="29">
        <v>846</v>
      </c>
      <c r="AE48" s="9" t="s">
        <v>829</v>
      </c>
      <c r="AF48" s="75">
        <f>'[1]1967大同'!$AO454</f>
        <v>0</v>
      </c>
      <c r="AG48" s="75">
        <f>'[1]1967大同'!$K454</f>
        <v>0</v>
      </c>
      <c r="AH48" s="29">
        <v>946</v>
      </c>
      <c r="AI48" s="9" t="s">
        <v>589</v>
      </c>
      <c r="AJ48" s="75">
        <f>'[1]1967大同'!$AO513</f>
        <v>0</v>
      </c>
      <c r="AK48" s="75" t="str">
        <f>'[1]1967大同'!$K513</f>
        <v>Y</v>
      </c>
      <c r="AL48" s="29">
        <v>1046</v>
      </c>
      <c r="AM48" s="9" t="s">
        <v>590</v>
      </c>
      <c r="AN48" s="75">
        <f>'[1]1967大同'!$AO571</f>
        <v>0</v>
      </c>
      <c r="AO48" s="75">
        <f>'[1]1967大同'!$K571</f>
        <v>0</v>
      </c>
      <c r="AP48" s="29">
        <v>1146</v>
      </c>
      <c r="AQ48" s="9" t="s">
        <v>17</v>
      </c>
      <c r="AR48" s="75">
        <f>'[1]1967大同'!$AO624</f>
        <v>0</v>
      </c>
      <c r="AS48" s="75">
        <f>'[1]1967大同'!$K624</f>
        <v>0</v>
      </c>
      <c r="AT48" s="29">
        <v>1246</v>
      </c>
      <c r="AU48" s="9" t="s">
        <v>838</v>
      </c>
      <c r="AV48" s="75">
        <f>'[1]1967大同'!$AO680</f>
        <v>0</v>
      </c>
      <c r="AW48" s="75" t="str">
        <f>'[1]1967大同'!$K680</f>
        <v>Y</v>
      </c>
      <c r="AX48" s="29">
        <v>1346</v>
      </c>
      <c r="AY48" s="9" t="s">
        <v>809</v>
      </c>
      <c r="AZ48" s="75">
        <f>'[1]1967大同'!$AO738</f>
        <v>0</v>
      </c>
      <c r="BA48" s="75" t="str">
        <f>'[1]1967大同'!$K738</f>
        <v>Y</v>
      </c>
      <c r="BB48" s="29">
        <v>1446</v>
      </c>
      <c r="BC48" s="9" t="s">
        <v>914</v>
      </c>
      <c r="BD48" s="75">
        <f>'[1]1967大同'!$AO794</f>
        <v>0</v>
      </c>
      <c r="BE48" s="75">
        <f>'[1]1967大同'!$K794</f>
        <v>0</v>
      </c>
      <c r="BF48" s="29">
        <v>1546</v>
      </c>
      <c r="BG48" s="9" t="s">
        <v>591</v>
      </c>
      <c r="BH48" s="75">
        <f>'[1]1967大同'!$AO851</f>
        <v>0</v>
      </c>
      <c r="BI48" s="76">
        <f>'[1]1967大同'!$K851</f>
        <v>0</v>
      </c>
      <c r="BJ48" s="18">
        <v>1646</v>
      </c>
      <c r="BK48" s="9" t="s">
        <v>813</v>
      </c>
      <c r="BL48" s="75">
        <f>'[1]1967大同'!$AO49</f>
        <v>0</v>
      </c>
      <c r="BM48" s="76">
        <f>'[1]1967大同'!$K909</f>
        <v>0</v>
      </c>
      <c r="BO48" s="9"/>
      <c r="BS48" s="9"/>
      <c r="BW48" s="9"/>
      <c r="CA48" s="9"/>
      <c r="CE48" s="9"/>
      <c r="CI48" s="9"/>
      <c r="CM48" s="9"/>
      <c r="CQ48" s="9"/>
      <c r="CU48" s="9"/>
      <c r="CY48" s="9"/>
      <c r="DC48" s="9"/>
      <c r="DG48" s="32"/>
      <c r="DK48" s="9"/>
      <c r="DO48" s="9"/>
      <c r="DS48" s="9"/>
      <c r="DT48" s="8"/>
      <c r="DU48" s="8"/>
      <c r="DW48" s="9"/>
      <c r="DX48" s="8"/>
      <c r="DY48" s="8"/>
      <c r="EA48" s="9"/>
      <c r="EB48" s="8"/>
      <c r="EC48" s="8"/>
      <c r="EE48" s="9"/>
      <c r="EF48" s="8"/>
      <c r="EG48" s="8"/>
      <c r="EI48" s="9"/>
      <c r="EJ48" s="8"/>
      <c r="EK48" s="8"/>
      <c r="EM48" s="9"/>
      <c r="EN48" s="8"/>
      <c r="EO48" s="8"/>
      <c r="EQ48" s="9"/>
      <c r="ER48" s="8"/>
      <c r="ES48" s="8"/>
      <c r="EU48" s="9"/>
      <c r="EV48" s="8"/>
      <c r="EW48" s="8"/>
      <c r="EY48" s="9"/>
      <c r="EZ48" s="8"/>
      <c r="FA48" s="8"/>
      <c r="FC48" s="9"/>
      <c r="FD48" s="8"/>
      <c r="FE48" s="8"/>
      <c r="FG48" s="9"/>
      <c r="FH48" s="8"/>
      <c r="FI48" s="8"/>
      <c r="FK48" s="9"/>
      <c r="FL48" s="8"/>
      <c r="FM48" s="8"/>
      <c r="FO48" s="9"/>
      <c r="FP48" s="8"/>
      <c r="FQ48" s="8"/>
      <c r="FS48" s="9"/>
      <c r="FT48" s="8"/>
      <c r="FU48" s="8"/>
      <c r="FW48" s="9"/>
      <c r="FX48" s="8"/>
      <c r="FY48" s="8"/>
      <c r="FZ48" s="33"/>
      <c r="GA48" s="12"/>
      <c r="GB48" s="8"/>
      <c r="GC48" s="8"/>
      <c r="GD48" s="33"/>
      <c r="GE48" s="12"/>
      <c r="GF48" s="8"/>
      <c r="GG48" s="8"/>
      <c r="GH48" s="33"/>
      <c r="GI48" s="12"/>
      <c r="GJ48" s="8"/>
      <c r="GK48" s="8"/>
      <c r="GL48" s="33"/>
      <c r="GM48" s="12"/>
      <c r="GN48" s="8"/>
      <c r="GO48" s="8"/>
    </row>
    <row r="49" spans="2:197" ht="16.5">
      <c r="B49" s="29">
        <v>147</v>
      </c>
      <c r="C49" s="9" t="s">
        <v>592</v>
      </c>
      <c r="D49" s="75">
        <f>'[1]1967大同'!$AO50</f>
        <v>0</v>
      </c>
      <c r="E49" s="75" t="str">
        <f>'[1]1967大同'!$K50</f>
        <v>Y</v>
      </c>
      <c r="F49" s="29">
        <v>247</v>
      </c>
      <c r="G49" s="9" t="s">
        <v>737</v>
      </c>
      <c r="H49" s="75">
        <f>'[1]1967大同'!$AO109</f>
        <v>0</v>
      </c>
      <c r="I49" s="75">
        <f>'[1]1967大同'!$K109</f>
        <v>0</v>
      </c>
      <c r="J49" s="29">
        <v>347</v>
      </c>
      <c r="K49" s="9" t="s">
        <v>593</v>
      </c>
      <c r="L49" s="75">
        <f>'[1]1967大同'!$AO171</f>
        <v>0</v>
      </c>
      <c r="M49" s="75">
        <f>'[1]1967大同'!$K171</f>
        <v>0</v>
      </c>
      <c r="N49" s="29">
        <v>447</v>
      </c>
      <c r="O49" s="9" t="s">
        <v>594</v>
      </c>
      <c r="P49" s="75">
        <f>'[1]1967大同'!$AO227</f>
        <v>0</v>
      </c>
      <c r="Q49" s="75">
        <f>'[1]1967大同'!$K227</f>
        <v>0</v>
      </c>
      <c r="R49" s="29">
        <v>547</v>
      </c>
      <c r="S49" s="9" t="s">
        <v>816</v>
      </c>
      <c r="T49" s="75">
        <f>'[1]1967大同'!$AO280</f>
        <v>0</v>
      </c>
      <c r="U49" s="75" t="str">
        <f>'[1]1967大同'!$K280</f>
        <v>Y</v>
      </c>
      <c r="V49" s="29">
        <v>647</v>
      </c>
      <c r="W49" s="9" t="s">
        <v>97</v>
      </c>
      <c r="X49" s="75">
        <f>'[1]1967大同'!$AO334</f>
        <v>0</v>
      </c>
      <c r="Y49" s="75" t="str">
        <f>'[1]1967大同'!$K334</f>
        <v>Y</v>
      </c>
      <c r="Z49" s="29">
        <v>747</v>
      </c>
      <c r="AA49" s="9" t="s">
        <v>588</v>
      </c>
      <c r="AB49" s="75">
        <f>'[1]1967大同'!$AO391</f>
        <v>0</v>
      </c>
      <c r="AC49" s="75" t="str">
        <f>'[1]1967大同'!$K391</f>
        <v>Y</v>
      </c>
      <c r="AD49" s="29">
        <v>847</v>
      </c>
      <c r="AE49" s="9" t="s">
        <v>105</v>
      </c>
      <c r="AF49" s="75">
        <f>'[1]1967大同'!$AO455</f>
        <v>0</v>
      </c>
      <c r="AG49" s="75" t="str">
        <f>'[1]1967大同'!$K455</f>
        <v>D</v>
      </c>
      <c r="AH49" s="29">
        <v>947</v>
      </c>
      <c r="AI49" s="9" t="s">
        <v>862</v>
      </c>
      <c r="AJ49" s="75">
        <f>'[1]1967大同'!$AO514</f>
        <v>0</v>
      </c>
      <c r="AK49" s="75" t="str">
        <f>'[1]1967大同'!$K514</f>
        <v>D</v>
      </c>
      <c r="AL49" s="29">
        <v>1047</v>
      </c>
      <c r="AM49" s="9" t="s">
        <v>596</v>
      </c>
      <c r="AN49" s="75">
        <f>'[1]1967大同'!$AO572</f>
        <v>0</v>
      </c>
      <c r="AO49" s="75">
        <f>'[1]1967大同'!$K572</f>
        <v>0</v>
      </c>
      <c r="AP49" s="29">
        <v>1147</v>
      </c>
      <c r="AQ49" s="9" t="s">
        <v>51</v>
      </c>
      <c r="AR49" s="75">
        <f>'[1]1967大同'!$AO625</f>
        <v>0</v>
      </c>
      <c r="AS49" s="75">
        <f>'[1]1967大同'!$K625</f>
        <v>0</v>
      </c>
      <c r="AT49" s="29">
        <v>1247</v>
      </c>
      <c r="AU49" s="9" t="s">
        <v>597</v>
      </c>
      <c r="AV49" s="75">
        <f>'[1]1967大同'!$AO681</f>
        <v>0</v>
      </c>
      <c r="AW49" s="75">
        <f>'[1]1967大同'!$K681</f>
        <v>0</v>
      </c>
      <c r="AX49" s="29">
        <v>1347</v>
      </c>
      <c r="AY49" s="9" t="s">
        <v>882</v>
      </c>
      <c r="AZ49" s="75">
        <f>'[1]1967大同'!$AO739</f>
        <v>0</v>
      </c>
      <c r="BA49" s="75" t="str">
        <f>'[1]1967大同'!$K739</f>
        <v>Y</v>
      </c>
      <c r="BB49" s="29">
        <v>1447</v>
      </c>
      <c r="BC49" s="9" t="s">
        <v>598</v>
      </c>
      <c r="BD49" s="75">
        <f>'[1]1967大同'!$AO795</f>
        <v>0</v>
      </c>
      <c r="BE49" s="75">
        <f>'[1]1967大同'!$K795</f>
        <v>0</v>
      </c>
      <c r="BF49" s="29">
        <v>1547</v>
      </c>
      <c r="BG49" s="9" t="s">
        <v>801</v>
      </c>
      <c r="BH49" s="75">
        <f>'[1]1967大同'!$AO852</f>
        <v>0</v>
      </c>
      <c r="BI49" s="76">
        <f>'[1]1967大同'!$K852</f>
        <v>0</v>
      </c>
      <c r="BJ49" s="18">
        <v>1647</v>
      </c>
      <c r="BK49" s="9" t="s">
        <v>599</v>
      </c>
      <c r="BL49" s="75">
        <f>'[1]1967大同'!$AO50</f>
        <v>0</v>
      </c>
      <c r="BM49" s="76">
        <f>'[1]1967大同'!$K910</f>
        <v>0</v>
      </c>
      <c r="BO49" s="9"/>
      <c r="BS49" s="9"/>
      <c r="BW49" s="9"/>
      <c r="CA49" s="9"/>
      <c r="CE49" s="9"/>
      <c r="CI49" s="9"/>
      <c r="CM49" s="9"/>
      <c r="CQ49" s="9"/>
      <c r="CU49" s="9"/>
      <c r="CY49" s="9"/>
      <c r="DC49" s="9"/>
      <c r="DG49" s="32"/>
      <c r="DK49" s="9"/>
      <c r="DO49" s="9"/>
      <c r="DS49" s="9"/>
      <c r="DT49" s="8"/>
      <c r="DU49" s="8"/>
      <c r="DW49" s="9"/>
      <c r="DX49" s="8"/>
      <c r="DY49" s="8"/>
      <c r="EA49" s="9"/>
      <c r="EB49" s="8"/>
      <c r="EC49" s="8"/>
      <c r="EE49" s="9"/>
      <c r="EF49" s="8"/>
      <c r="EG49" s="8"/>
      <c r="EI49" s="9"/>
      <c r="EJ49" s="8"/>
      <c r="EK49" s="8"/>
      <c r="EM49" s="9"/>
      <c r="EN49" s="8"/>
      <c r="EO49" s="8"/>
      <c r="EQ49" s="9"/>
      <c r="ER49" s="8"/>
      <c r="ES49" s="8"/>
      <c r="EU49" s="9"/>
      <c r="EV49" s="8"/>
      <c r="EW49" s="8"/>
      <c r="EY49" s="9"/>
      <c r="EZ49" s="8"/>
      <c r="FA49" s="8"/>
      <c r="FC49" s="9"/>
      <c r="FD49" s="8"/>
      <c r="FE49" s="8"/>
      <c r="FG49" s="9"/>
      <c r="FH49" s="8"/>
      <c r="FI49" s="8"/>
      <c r="FK49" s="9"/>
      <c r="FL49" s="8"/>
      <c r="FM49" s="8"/>
      <c r="FO49" s="9"/>
      <c r="FP49" s="8"/>
      <c r="FQ49" s="8"/>
      <c r="FS49" s="9"/>
      <c r="FT49" s="8"/>
      <c r="FU49" s="8"/>
      <c r="FW49" s="9"/>
      <c r="FX49" s="8"/>
      <c r="FY49" s="8"/>
      <c r="FZ49" s="33"/>
      <c r="GA49" s="12"/>
      <c r="GB49" s="8"/>
      <c r="GC49" s="8"/>
      <c r="GD49" s="33"/>
      <c r="GE49" s="12"/>
      <c r="GF49" s="8"/>
      <c r="GG49" s="8"/>
      <c r="GH49" s="33"/>
      <c r="GI49" s="12"/>
      <c r="GJ49" s="8"/>
      <c r="GK49" s="8"/>
      <c r="GL49" s="33"/>
      <c r="GM49" s="12"/>
      <c r="GN49" s="8"/>
      <c r="GO49" s="8"/>
    </row>
    <row r="50" spans="2:197" ht="15.75" customHeight="1">
      <c r="B50" s="29">
        <v>148</v>
      </c>
      <c r="C50" s="9" t="s">
        <v>600</v>
      </c>
      <c r="D50" s="75">
        <f>'[1]1967大同'!$AO51</f>
        <v>0</v>
      </c>
      <c r="E50" s="75" t="str">
        <f>'[1]1967大同'!$K51</f>
        <v>Y</v>
      </c>
      <c r="F50" s="29">
        <v>248</v>
      </c>
      <c r="G50" s="9" t="s">
        <v>601</v>
      </c>
      <c r="H50" s="75">
        <f>'[1]1967大同'!$AO110</f>
        <v>0</v>
      </c>
      <c r="I50" s="75" t="str">
        <f>'[1]1967大同'!$K110</f>
        <v>Y</v>
      </c>
      <c r="J50" s="29">
        <v>348</v>
      </c>
      <c r="K50" s="9" t="s">
        <v>602</v>
      </c>
      <c r="L50" s="75">
        <f>'[1]1967大同'!$AO172</f>
        <v>0</v>
      </c>
      <c r="M50" s="75">
        <f>'[1]1967大同'!$K172</f>
        <v>0</v>
      </c>
      <c r="N50" s="29">
        <v>448</v>
      </c>
      <c r="O50" s="9" t="s">
        <v>603</v>
      </c>
      <c r="P50" s="75">
        <f>'[1]1967大同'!$AO228</f>
        <v>0</v>
      </c>
      <c r="Q50" s="75">
        <f>'[1]1967大同'!$K228</f>
        <v>0</v>
      </c>
      <c r="R50" s="29">
        <v>548</v>
      </c>
      <c r="S50" s="9" t="s">
        <v>883</v>
      </c>
      <c r="T50" s="75">
        <f>'[1]1967大同'!$AO281</f>
        <v>0</v>
      </c>
      <c r="U50" s="75" t="str">
        <f>'[1]1967大同'!$K281</f>
        <v>Y</v>
      </c>
      <c r="V50" s="29">
        <v>648</v>
      </c>
      <c r="W50" s="9" t="s">
        <v>915</v>
      </c>
      <c r="X50" s="75">
        <f>'[1]1967大同'!$AO335</f>
        <v>0</v>
      </c>
      <c r="Y50" s="75">
        <f>'[1]1967大同'!$K335</f>
        <v>0</v>
      </c>
      <c r="Z50" s="29">
        <v>748</v>
      </c>
      <c r="AA50" s="9" t="s">
        <v>595</v>
      </c>
      <c r="AB50" s="75">
        <f>'[1]1967大同'!$AO392</f>
        <v>0</v>
      </c>
      <c r="AC50" s="75" t="str">
        <f>'[1]1967大同'!$K392</f>
        <v>Y</v>
      </c>
      <c r="AD50" s="29">
        <v>848</v>
      </c>
      <c r="AE50" s="9" t="s">
        <v>713</v>
      </c>
      <c r="AF50" s="75">
        <f>'[1]1967大同'!$AO456</f>
        <v>0</v>
      </c>
      <c r="AG50" s="75">
        <f>'[1]1967大同'!$K456</f>
        <v>0</v>
      </c>
      <c r="AH50" s="29">
        <v>948</v>
      </c>
      <c r="AI50" s="9" t="s">
        <v>756</v>
      </c>
      <c r="AJ50" s="75">
        <f>'[1]1967大同'!$AO515</f>
        <v>0</v>
      </c>
      <c r="AK50" s="75">
        <f>'[1]1967大同'!$K515</f>
        <v>0</v>
      </c>
      <c r="AL50" s="29">
        <v>1048</v>
      </c>
      <c r="AM50" s="9" t="s">
        <v>721</v>
      </c>
      <c r="AN50" s="75">
        <f>'[1]1967大同'!$AO573</f>
        <v>0</v>
      </c>
      <c r="AO50" s="75">
        <f>'[1]1967大同'!$K573</f>
        <v>0</v>
      </c>
      <c r="AP50" s="29">
        <v>1148</v>
      </c>
      <c r="AQ50" s="9" t="s">
        <v>606</v>
      </c>
      <c r="AR50" s="75">
        <f>'[1]1967大同'!$AO626</f>
        <v>0</v>
      </c>
      <c r="AS50" s="75">
        <f>'[1]1967大同'!$K626</f>
        <v>0</v>
      </c>
      <c r="AT50" s="29">
        <v>1248</v>
      </c>
      <c r="AU50" s="9" t="s">
        <v>905</v>
      </c>
      <c r="AV50" s="75">
        <f>'[1]1967大同'!$AO682</f>
        <v>0</v>
      </c>
      <c r="AW50" s="75">
        <f>'[1]1967大同'!$K682</f>
        <v>0</v>
      </c>
      <c r="AX50" s="29">
        <v>1348</v>
      </c>
      <c r="AY50" s="9" t="s">
        <v>853</v>
      </c>
      <c r="AZ50" s="75">
        <f>'[1]1967大同'!$AO740</f>
        <v>0</v>
      </c>
      <c r="BA50" s="75">
        <f>'[1]1967大同'!$K740</f>
        <v>0</v>
      </c>
      <c r="BB50" s="29">
        <v>1448</v>
      </c>
      <c r="BC50" s="9" t="s">
        <v>842</v>
      </c>
      <c r="BD50" s="75">
        <f>'[1]1967大同'!$AO796</f>
        <v>0</v>
      </c>
      <c r="BE50" s="75" t="str">
        <f>'[1]1967大同'!$K796</f>
        <v>Y</v>
      </c>
      <c r="BF50" s="29">
        <v>1548</v>
      </c>
      <c r="BG50" s="9" t="s">
        <v>607</v>
      </c>
      <c r="BH50" s="75">
        <f>'[1]1967大同'!$AO853</f>
        <v>0</v>
      </c>
      <c r="BI50" s="76">
        <f>'[1]1967大同'!$K853</f>
        <v>0</v>
      </c>
      <c r="BJ50" s="18">
        <v>1648</v>
      </c>
      <c r="BK50" s="9" t="s">
        <v>88</v>
      </c>
      <c r="BL50" s="75">
        <f>'[1]1967大同'!$AO51</f>
        <v>0</v>
      </c>
      <c r="BM50" s="76" t="str">
        <f>'[1]1967大同'!$K911</f>
        <v>Y</v>
      </c>
      <c r="BO50" s="9"/>
      <c r="BS50" s="9"/>
      <c r="BW50" s="9"/>
      <c r="CA50" s="9"/>
      <c r="CE50" s="9"/>
      <c r="CI50" s="9"/>
      <c r="CM50" s="9"/>
      <c r="CQ50" s="9"/>
      <c r="CU50" s="9"/>
      <c r="CY50" s="9"/>
      <c r="DC50" s="9"/>
      <c r="DG50" s="32"/>
      <c r="DK50" s="9"/>
      <c r="DO50" s="9"/>
      <c r="DS50" s="9"/>
      <c r="DT50" s="8"/>
      <c r="DU50" s="8"/>
      <c r="DW50" s="9"/>
      <c r="DX50" s="8"/>
      <c r="DY50" s="8"/>
      <c r="EA50" s="9"/>
      <c r="EB50" s="8"/>
      <c r="EC50" s="8"/>
      <c r="EE50" s="9"/>
      <c r="EF50" s="8"/>
      <c r="EG50" s="8"/>
      <c r="EI50" s="9"/>
      <c r="EJ50" s="8"/>
      <c r="EK50" s="8"/>
      <c r="EM50" s="9"/>
      <c r="EN50" s="8"/>
      <c r="EO50" s="8"/>
      <c r="EQ50" s="9"/>
      <c r="ER50" s="8"/>
      <c r="ES50" s="8"/>
      <c r="EU50" s="9"/>
      <c r="EV50" s="8"/>
      <c r="EW50" s="8"/>
      <c r="EY50" s="9"/>
      <c r="EZ50" s="8"/>
      <c r="FA50" s="8"/>
      <c r="FC50" s="9"/>
      <c r="FD50" s="8"/>
      <c r="FE50" s="8"/>
      <c r="FG50" s="9"/>
      <c r="FH50" s="8"/>
      <c r="FI50" s="8"/>
      <c r="FK50" s="9"/>
      <c r="FL50" s="8"/>
      <c r="FM50" s="8"/>
      <c r="FO50" s="9"/>
      <c r="FP50" s="8"/>
      <c r="FQ50" s="8"/>
      <c r="FS50" s="9"/>
      <c r="FT50" s="8"/>
      <c r="FU50" s="8"/>
      <c r="FW50" s="9"/>
      <c r="FX50" s="8"/>
      <c r="FY50" s="8"/>
      <c r="FZ50" s="33"/>
      <c r="GA50" s="12"/>
      <c r="GB50" s="8"/>
      <c r="GC50" s="8"/>
      <c r="GD50" s="33"/>
      <c r="GE50" s="12"/>
      <c r="GF50" s="8"/>
      <c r="GG50" s="8"/>
      <c r="GH50" s="33"/>
      <c r="GI50" s="12"/>
      <c r="GJ50" s="8"/>
      <c r="GK50" s="8"/>
      <c r="GL50" s="33"/>
      <c r="GM50" s="12"/>
      <c r="GN50" s="8"/>
      <c r="GO50" s="8"/>
    </row>
    <row r="51" spans="2:197" ht="16.5">
      <c r="B51" s="29">
        <v>149</v>
      </c>
      <c r="C51" s="9" t="s">
        <v>191</v>
      </c>
      <c r="D51" s="75">
        <f>'[1]1967大同'!$AO52</f>
        <v>0</v>
      </c>
      <c r="E51" s="75" t="str">
        <f>'[1]1967大同'!$K52</f>
        <v>Y</v>
      </c>
      <c r="F51" s="29">
        <v>249</v>
      </c>
      <c r="G51" s="9" t="s">
        <v>608</v>
      </c>
      <c r="H51" s="75">
        <f>'[1]1967大同'!$AO111</f>
        <v>0</v>
      </c>
      <c r="I51" s="75" t="str">
        <f>'[1]1967大同'!$K111</f>
        <v>Y</v>
      </c>
      <c r="J51" s="29">
        <v>349</v>
      </c>
      <c r="K51" s="9" t="s">
        <v>171</v>
      </c>
      <c r="L51" s="75">
        <f>'[1]1967大同'!$AO173</f>
        <v>0</v>
      </c>
      <c r="M51" s="75" t="str">
        <f>'[1]1967大同'!$K173</f>
        <v>Y</v>
      </c>
      <c r="N51" s="29">
        <v>449</v>
      </c>
      <c r="O51" s="9" t="s">
        <v>75</v>
      </c>
      <c r="P51" s="75">
        <f>'[1]1967大同'!$AO229</f>
        <v>0</v>
      </c>
      <c r="Q51" s="75">
        <f>'[1]1967大同'!$K229</f>
        <v>0</v>
      </c>
      <c r="R51" s="29">
        <v>549</v>
      </c>
      <c r="S51" s="9" t="s">
        <v>34</v>
      </c>
      <c r="T51" s="75">
        <f>'[1]1967大同'!$AO282</f>
        <v>0</v>
      </c>
      <c r="U51" s="75" t="str">
        <f>'[1]1967大同'!$K282</f>
        <v>Y</v>
      </c>
      <c r="V51" s="29">
        <v>649</v>
      </c>
      <c r="W51" s="9" t="s">
        <v>609</v>
      </c>
      <c r="X51" s="75">
        <f>'[1]1967大同'!$AO336</f>
        <v>0</v>
      </c>
      <c r="Y51" s="75">
        <f>'[1]1967大同'!$K336</f>
        <v>0</v>
      </c>
      <c r="Z51" s="29">
        <v>749</v>
      </c>
      <c r="AA51" s="9" t="s">
        <v>604</v>
      </c>
      <c r="AB51" s="75">
        <f>'[1]1967大同'!$AO393</f>
        <v>0</v>
      </c>
      <c r="AC51" s="75" t="str">
        <f>'[1]1967大同'!$K393</f>
        <v>Y</v>
      </c>
      <c r="AD51" s="29">
        <v>849</v>
      </c>
      <c r="AE51" s="9" t="s">
        <v>605</v>
      </c>
      <c r="AF51" s="75">
        <f>'[1]1967大同'!$AO457</f>
        <v>0</v>
      </c>
      <c r="AG51" s="75">
        <f>'[1]1967大同'!$K457</f>
        <v>0</v>
      </c>
      <c r="AH51" s="29">
        <v>949</v>
      </c>
      <c r="AI51" s="9" t="s">
        <v>60</v>
      </c>
      <c r="AJ51" s="75">
        <f>'[1]1967大同'!$AO516</f>
        <v>0</v>
      </c>
      <c r="AK51" s="75" t="str">
        <f>'[1]1967大同'!$K516</f>
        <v>Y</v>
      </c>
      <c r="AL51" s="29">
        <v>1049</v>
      </c>
      <c r="AM51" s="9" t="s">
        <v>612</v>
      </c>
      <c r="AN51" s="75">
        <f>'[1]1967大同'!$AO574</f>
        <v>0</v>
      </c>
      <c r="AO51" s="75">
        <f>'[1]1967大同'!$K574</f>
        <v>0</v>
      </c>
      <c r="AP51" s="29">
        <v>1149</v>
      </c>
      <c r="AQ51" s="9" t="s">
        <v>613</v>
      </c>
      <c r="AR51" s="75">
        <f>'[1]1967大同'!$AO627</f>
        <v>0</v>
      </c>
      <c r="AS51" s="75">
        <f>'[1]1967大同'!$K627</f>
        <v>0</v>
      </c>
      <c r="AT51" s="29">
        <v>1249</v>
      </c>
      <c r="AU51" s="9" t="s">
        <v>614</v>
      </c>
      <c r="AV51" s="75">
        <f>'[1]1967大同'!$AO683</f>
        <v>0</v>
      </c>
      <c r="AW51" s="75">
        <f>'[1]1967大同'!$K683</f>
        <v>0</v>
      </c>
      <c r="AX51" s="29">
        <v>1349</v>
      </c>
      <c r="AY51" s="9" t="s">
        <v>11</v>
      </c>
      <c r="AZ51" s="75">
        <f>'[1]1967大同'!$AO741</f>
        <v>0</v>
      </c>
      <c r="BA51" s="75">
        <f>'[1]1967大同'!$K741</f>
        <v>0</v>
      </c>
      <c r="BB51" s="29">
        <v>1449</v>
      </c>
      <c r="BC51" s="9" t="s">
        <v>764</v>
      </c>
      <c r="BD51" s="75">
        <f>'[1]1967大同'!$AO797</f>
        <v>0</v>
      </c>
      <c r="BE51" s="75" t="str">
        <f>'[1]1967大同'!$K797</f>
        <v>Y</v>
      </c>
      <c r="BF51" s="29">
        <v>1549</v>
      </c>
      <c r="BG51" s="9" t="s">
        <v>155</v>
      </c>
      <c r="BH51" s="75">
        <f>'[1]1967大同'!$AO854</f>
        <v>0</v>
      </c>
      <c r="BI51" s="76">
        <f>'[1]1967大同'!$K854</f>
        <v>0</v>
      </c>
      <c r="BJ51" s="18">
        <v>1649</v>
      </c>
      <c r="BK51" s="9" t="s">
        <v>615</v>
      </c>
      <c r="BL51" s="75">
        <f>'[1]1967大同'!$AO52</f>
        <v>0</v>
      </c>
      <c r="BM51" s="76">
        <f>'[1]1967大同'!$K912</f>
        <v>0</v>
      </c>
      <c r="BO51" s="9"/>
      <c r="BS51" s="9"/>
      <c r="BW51" s="9"/>
      <c r="CA51" s="9"/>
      <c r="CE51" s="9"/>
      <c r="CI51" s="9"/>
      <c r="CM51" s="9"/>
      <c r="CQ51" s="9"/>
      <c r="CU51" s="9"/>
      <c r="CY51" s="9"/>
      <c r="DC51" s="9"/>
      <c r="DG51" s="32"/>
      <c r="DK51" s="9"/>
      <c r="DO51" s="9"/>
      <c r="DS51" s="9"/>
      <c r="DT51" s="8"/>
      <c r="DU51" s="8"/>
      <c r="DW51" s="9"/>
      <c r="DX51" s="8"/>
      <c r="DY51" s="8"/>
      <c r="EA51" s="9"/>
      <c r="EB51" s="8"/>
      <c r="EC51" s="8"/>
      <c r="EE51" s="9"/>
      <c r="EF51" s="8"/>
      <c r="EG51" s="8"/>
      <c r="EI51" s="9"/>
      <c r="EJ51" s="8"/>
      <c r="EK51" s="8"/>
      <c r="EM51" s="9"/>
      <c r="EN51" s="8"/>
      <c r="EO51" s="8"/>
      <c r="EQ51" s="9"/>
      <c r="ER51" s="8"/>
      <c r="ES51" s="8"/>
      <c r="EU51" s="9"/>
      <c r="EV51" s="8"/>
      <c r="EW51" s="8"/>
      <c r="EY51" s="9"/>
      <c r="EZ51" s="8"/>
      <c r="FA51" s="8"/>
      <c r="FC51" s="9"/>
      <c r="FD51" s="8"/>
      <c r="FE51" s="8"/>
      <c r="FG51" s="9"/>
      <c r="FH51" s="8"/>
      <c r="FI51" s="8"/>
      <c r="FK51" s="9"/>
      <c r="FL51" s="8"/>
      <c r="FM51" s="8"/>
      <c r="FO51" s="9"/>
      <c r="FP51" s="8"/>
      <c r="FQ51" s="8"/>
      <c r="FS51" s="9"/>
      <c r="FT51" s="8"/>
      <c r="FU51" s="8"/>
      <c r="FW51" s="9"/>
      <c r="FX51" s="8"/>
      <c r="FY51" s="8"/>
      <c r="FZ51" s="33"/>
      <c r="GA51" s="12"/>
      <c r="GB51" s="8"/>
      <c r="GC51" s="8"/>
      <c r="GD51" s="33"/>
      <c r="GE51" s="12"/>
      <c r="GF51" s="8"/>
      <c r="GG51" s="8"/>
      <c r="GH51" s="33"/>
      <c r="GI51" s="12"/>
      <c r="GJ51" s="8"/>
      <c r="GK51" s="8"/>
      <c r="GL51" s="33"/>
      <c r="GM51" s="12"/>
      <c r="GN51" s="8"/>
      <c r="GO51" s="8"/>
    </row>
    <row r="52" spans="2:197" ht="16.5">
      <c r="B52" s="29">
        <v>150</v>
      </c>
      <c r="C52" s="9" t="s">
        <v>616</v>
      </c>
      <c r="D52" s="75">
        <f>'[1]1967大同'!$AO53</f>
        <v>0</v>
      </c>
      <c r="E52" s="75">
        <f>'[1]1967大同'!$K53</f>
        <v>0</v>
      </c>
      <c r="F52" s="29">
        <v>250</v>
      </c>
      <c r="G52" s="9" t="s">
        <v>774</v>
      </c>
      <c r="H52" s="75">
        <f>'[1]1967大同'!$AO112</f>
        <v>0</v>
      </c>
      <c r="I52" s="75" t="str">
        <f>'[1]1967大同'!$K112</f>
        <v>Y</v>
      </c>
      <c r="J52" s="29">
        <v>350</v>
      </c>
      <c r="K52" s="9" t="s">
        <v>137</v>
      </c>
      <c r="L52" s="75">
        <f>'[1]1967大同'!$AO174</f>
        <v>0</v>
      </c>
      <c r="M52" s="75" t="str">
        <f>'[1]1967大同'!$K174</f>
        <v>Y</v>
      </c>
      <c r="N52" s="29">
        <v>450</v>
      </c>
      <c r="O52" s="9" t="s">
        <v>617</v>
      </c>
      <c r="P52" s="75">
        <f>'[1]1967大同'!$AO230</f>
        <v>0</v>
      </c>
      <c r="Q52" s="75">
        <f>'[1]1967大同'!$K230</f>
        <v>0</v>
      </c>
      <c r="R52" s="29">
        <v>550</v>
      </c>
      <c r="S52" s="9" t="s">
        <v>99</v>
      </c>
      <c r="T52" s="75">
        <f>'[1]1967大同'!$AO283</f>
        <v>0</v>
      </c>
      <c r="U52" s="75">
        <f>'[1]1967大同'!$K283</f>
        <v>0</v>
      </c>
      <c r="V52" s="29">
        <v>650</v>
      </c>
      <c r="W52" s="9" t="s">
        <v>618</v>
      </c>
      <c r="X52" s="75">
        <f>'[1]1967大同'!$AO337</f>
        <v>0</v>
      </c>
      <c r="Y52" s="75">
        <f>'[1]1967大同'!$K337</f>
        <v>0</v>
      </c>
      <c r="Z52" s="29">
        <v>750</v>
      </c>
      <c r="AA52" s="9" t="s">
        <v>610</v>
      </c>
      <c r="AB52" s="75">
        <f>'[1]1967大同'!$AO394</f>
        <v>0</v>
      </c>
      <c r="AC52" s="75">
        <f>'[1]1967大同'!$K394</f>
        <v>0</v>
      </c>
      <c r="AD52" s="29">
        <v>850</v>
      </c>
      <c r="AE52" s="9" t="s">
        <v>611</v>
      </c>
      <c r="AF52" s="75">
        <f>'[1]1967大同'!$AO458</f>
        <v>0</v>
      </c>
      <c r="AG52" s="75">
        <f>'[1]1967大同'!$K458</f>
        <v>0</v>
      </c>
      <c r="AH52" s="29">
        <v>950</v>
      </c>
      <c r="AI52" s="9" t="s">
        <v>620</v>
      </c>
      <c r="AJ52" s="75">
        <f>'[1]1967大同'!$AO517</f>
        <v>0</v>
      </c>
      <c r="AK52" s="75">
        <f>'[1]1967大同'!$K517</f>
        <v>0</v>
      </c>
      <c r="AL52" s="29">
        <v>1050</v>
      </c>
      <c r="AM52" s="9" t="s">
        <v>621</v>
      </c>
      <c r="AN52" s="75">
        <f>'[1]1967大同'!$AO575</f>
        <v>0</v>
      </c>
      <c r="AO52" s="75">
        <f>'[1]1967大同'!$K575</f>
        <v>0</v>
      </c>
      <c r="AP52" s="29">
        <v>1150</v>
      </c>
      <c r="AQ52" s="9" t="s">
        <v>622</v>
      </c>
      <c r="AR52" s="75">
        <f>'[1]1967大同'!$AO628</f>
        <v>0</v>
      </c>
      <c r="AS52" s="75">
        <f>'[1]1967大同'!$K628</f>
        <v>0</v>
      </c>
      <c r="AT52" s="29">
        <v>1250</v>
      </c>
      <c r="AU52" s="9" t="s">
        <v>37</v>
      </c>
      <c r="AV52" s="75">
        <f>'[1]1967大同'!$AO684</f>
        <v>0</v>
      </c>
      <c r="AW52" s="75">
        <f>'[1]1967大同'!$K684</f>
        <v>0</v>
      </c>
      <c r="AX52" s="29">
        <v>1350</v>
      </c>
      <c r="AY52" s="9" t="s">
        <v>24</v>
      </c>
      <c r="AZ52" s="75">
        <f>'[1]1967大同'!$AO742</f>
        <v>0</v>
      </c>
      <c r="BA52" s="75">
        <f>'[1]1967大同'!$K742</f>
        <v>0</v>
      </c>
      <c r="BB52" s="29">
        <v>1450</v>
      </c>
      <c r="BC52" s="9" t="s">
        <v>765</v>
      </c>
      <c r="BD52" s="75">
        <f>'[1]1967大同'!$AO798</f>
        <v>0</v>
      </c>
      <c r="BE52" s="75" t="str">
        <f>'[1]1967大同'!$K798</f>
        <v>D</v>
      </c>
      <c r="BF52" s="29">
        <v>1550</v>
      </c>
      <c r="BG52" s="9" t="s">
        <v>901</v>
      </c>
      <c r="BH52" s="75">
        <f>'[1]1967大同'!$AO855</f>
        <v>0</v>
      </c>
      <c r="BI52" s="76" t="str">
        <f>'[1]1967大同'!$K855</f>
        <v>Y</v>
      </c>
      <c r="BJ52" s="18">
        <v>1650</v>
      </c>
      <c r="BK52" s="9" t="s">
        <v>623</v>
      </c>
      <c r="BL52" s="75">
        <f>'[1]1967大同'!$AO53</f>
        <v>0</v>
      </c>
      <c r="BM52" s="76">
        <f>'[1]1967大同'!$K913</f>
        <v>0</v>
      </c>
      <c r="BO52" s="9"/>
      <c r="BS52" s="9"/>
      <c r="BW52" s="9"/>
      <c r="CA52" s="9"/>
      <c r="CE52" s="9"/>
      <c r="CI52" s="9"/>
      <c r="CM52" s="9"/>
      <c r="CQ52" s="9"/>
      <c r="CU52" s="9"/>
      <c r="CY52" s="9"/>
      <c r="DC52" s="9"/>
      <c r="DG52" s="32"/>
      <c r="DK52" s="9"/>
      <c r="DO52" s="9"/>
      <c r="DS52" s="9"/>
      <c r="DT52" s="8"/>
      <c r="DU52" s="8"/>
      <c r="DW52" s="9"/>
      <c r="DX52" s="8"/>
      <c r="DY52" s="8"/>
      <c r="EA52" s="9"/>
      <c r="EB52" s="8"/>
      <c r="EC52" s="8"/>
      <c r="EE52" s="9"/>
      <c r="EF52" s="8"/>
      <c r="EG52" s="8"/>
      <c r="EI52" s="9"/>
      <c r="EJ52" s="8"/>
      <c r="EK52" s="8"/>
      <c r="EM52" s="9"/>
      <c r="EN52" s="8"/>
      <c r="EO52" s="8"/>
      <c r="EQ52" s="9"/>
      <c r="ER52" s="8"/>
      <c r="ES52" s="8"/>
      <c r="EU52" s="9"/>
      <c r="EV52" s="8"/>
      <c r="EW52" s="8"/>
      <c r="EY52" s="9"/>
      <c r="EZ52" s="8"/>
      <c r="FA52" s="8"/>
      <c r="FC52" s="9"/>
      <c r="FD52" s="8"/>
      <c r="FE52" s="8"/>
      <c r="FG52" s="9"/>
      <c r="FH52" s="8"/>
      <c r="FI52" s="8"/>
      <c r="FK52" s="9"/>
      <c r="FL52" s="8"/>
      <c r="FM52" s="8"/>
      <c r="FO52" s="9"/>
      <c r="FP52" s="8"/>
      <c r="FQ52" s="8"/>
      <c r="FS52" s="9"/>
      <c r="FT52" s="8"/>
      <c r="FU52" s="8"/>
      <c r="FW52" s="9"/>
      <c r="FX52" s="8"/>
      <c r="FY52" s="8"/>
      <c r="FZ52" s="33"/>
      <c r="GA52" s="12"/>
      <c r="GB52" s="8"/>
      <c r="GC52" s="8"/>
      <c r="GD52" s="33"/>
      <c r="GE52" s="12"/>
      <c r="GF52" s="8"/>
      <c r="GG52" s="8"/>
      <c r="GH52" s="33"/>
      <c r="GI52" s="12"/>
      <c r="GJ52" s="8"/>
      <c r="GK52" s="8"/>
      <c r="GL52" s="33"/>
      <c r="GM52" s="12"/>
      <c r="GN52" s="8"/>
      <c r="GO52" s="8"/>
    </row>
    <row r="53" spans="2:197" ht="16.5">
      <c r="B53" s="29">
        <v>151</v>
      </c>
      <c r="C53" s="9" t="s">
        <v>624</v>
      </c>
      <c r="D53" s="75">
        <f>'[1]1967大同'!$AO54</f>
        <v>0</v>
      </c>
      <c r="E53" s="75" t="str">
        <f>'[1]1967大同'!$K54</f>
        <v>Y</v>
      </c>
      <c r="F53" s="29">
        <v>251</v>
      </c>
      <c r="G53" s="9" t="s">
        <v>625</v>
      </c>
      <c r="H53" s="75">
        <f>'[1]1967大同'!$AO113</f>
        <v>0</v>
      </c>
      <c r="I53" s="75">
        <f>'[1]1967大同'!$K113</f>
        <v>0</v>
      </c>
      <c r="J53" s="29">
        <v>351</v>
      </c>
      <c r="K53" s="9" t="s">
        <v>626</v>
      </c>
      <c r="L53" s="75">
        <f>'[1]1967大同'!$AO175</f>
        <v>0</v>
      </c>
      <c r="M53" s="75">
        <f>'[1]1967大同'!$K175</f>
        <v>0</v>
      </c>
      <c r="N53" s="29">
        <v>451</v>
      </c>
      <c r="O53" s="9" t="s">
        <v>627</v>
      </c>
      <c r="P53" s="75">
        <f>'[1]1967大同'!$AO231</f>
        <v>0</v>
      </c>
      <c r="Q53" s="75">
        <f>'[1]1967大同'!$K231</f>
        <v>0</v>
      </c>
      <c r="R53" s="29">
        <v>551</v>
      </c>
      <c r="S53" s="9" t="s">
        <v>628</v>
      </c>
      <c r="T53" s="75">
        <f>'[1]1967大同'!$AO284</f>
        <v>0</v>
      </c>
      <c r="U53" s="75">
        <f>'[1]1967大同'!$K284</f>
        <v>0</v>
      </c>
      <c r="V53" s="29">
        <v>651</v>
      </c>
      <c r="W53" s="9" t="s">
        <v>629</v>
      </c>
      <c r="X53" s="75">
        <f>'[1]1967大同'!$AO338</f>
        <v>0</v>
      </c>
      <c r="Y53" s="75">
        <f>'[1]1967大同'!$K338</f>
        <v>0</v>
      </c>
      <c r="Z53" s="29">
        <v>751</v>
      </c>
      <c r="AA53" s="9" t="s">
        <v>619</v>
      </c>
      <c r="AB53" s="75">
        <f>'[1]1967大同'!$AO395</f>
        <v>0</v>
      </c>
      <c r="AC53" s="75" t="str">
        <f>'[1]1967大同'!$K395</f>
        <v>Y</v>
      </c>
      <c r="AD53" s="29">
        <v>851</v>
      </c>
      <c r="AE53" s="9" t="s">
        <v>20</v>
      </c>
      <c r="AF53" s="75">
        <f>'[1]1967大同'!$AO459</f>
        <v>0</v>
      </c>
      <c r="AG53" s="75">
        <f>'[1]1967大同'!$K459</f>
        <v>0</v>
      </c>
      <c r="AH53" s="29">
        <v>951</v>
      </c>
      <c r="AI53" s="9" t="s">
        <v>631</v>
      </c>
      <c r="AJ53" s="75">
        <f>'[1]1967大同'!$AO518</f>
        <v>0</v>
      </c>
      <c r="AK53" s="75">
        <f>'[1]1967大同'!$K518</f>
        <v>0</v>
      </c>
      <c r="AL53" s="29">
        <v>1051</v>
      </c>
      <c r="AM53" s="9" t="s">
        <v>632</v>
      </c>
      <c r="AN53" s="75">
        <f>'[1]1967大同'!$AO576</f>
        <v>0</v>
      </c>
      <c r="AO53" s="75">
        <f>'[1]1967大同'!$K576</f>
        <v>0</v>
      </c>
      <c r="AP53" s="29">
        <v>1151</v>
      </c>
      <c r="AQ53" s="9" t="s">
        <v>633</v>
      </c>
      <c r="AR53" s="75">
        <f>'[1]1967大同'!$AO629</f>
        <v>0</v>
      </c>
      <c r="AS53" s="75">
        <f>'[1]1967大同'!$K629</f>
        <v>0</v>
      </c>
      <c r="AT53" s="29">
        <v>1251</v>
      </c>
      <c r="AU53" s="9" t="s">
        <v>634</v>
      </c>
      <c r="AV53" s="75">
        <f>'[1]1967大同'!$AO685</f>
        <v>0</v>
      </c>
      <c r="AW53" s="75">
        <f>'[1]1967大同'!$K685</f>
        <v>0</v>
      </c>
      <c r="AX53" s="29">
        <v>1351</v>
      </c>
      <c r="AY53" s="9" t="s">
        <v>7</v>
      </c>
      <c r="AZ53" s="75">
        <f>'[1]1967大同'!$AO743</f>
        <v>0</v>
      </c>
      <c r="BA53" s="75">
        <f>'[1]1967大同'!$K743</f>
        <v>0</v>
      </c>
      <c r="BB53" s="29">
        <v>1451</v>
      </c>
      <c r="BC53" s="9" t="s">
        <v>635</v>
      </c>
      <c r="BD53" s="75">
        <f>'[1]1967大同'!$AO799</f>
        <v>0</v>
      </c>
      <c r="BE53" s="75">
        <f>'[1]1967大同'!$K799</f>
        <v>0</v>
      </c>
      <c r="BF53" s="29">
        <v>1551</v>
      </c>
      <c r="BG53" s="9" t="s">
        <v>869</v>
      </c>
      <c r="BH53" s="75">
        <f>'[1]1967大同'!$AO856</f>
        <v>0</v>
      </c>
      <c r="BI53" s="76" t="str">
        <f>'[1]1967大同'!$K856</f>
        <v>Y</v>
      </c>
      <c r="BJ53" s="18">
        <v>1651</v>
      </c>
      <c r="BK53" s="9" t="s">
        <v>733</v>
      </c>
      <c r="BL53" s="75">
        <f>'[1]1967大同'!$AO54</f>
        <v>0</v>
      </c>
      <c r="BM53" s="76">
        <f>'[1]1967大同'!$K914</f>
        <v>0</v>
      </c>
      <c r="BO53" s="9"/>
      <c r="BS53" s="9"/>
      <c r="BW53" s="9"/>
      <c r="CA53" s="9"/>
      <c r="CE53" s="9"/>
      <c r="CI53" s="9"/>
      <c r="CM53" s="9"/>
      <c r="CQ53" s="9"/>
      <c r="CU53" s="9"/>
      <c r="CY53" s="9"/>
      <c r="DC53" s="9"/>
      <c r="DG53" s="9"/>
      <c r="DK53" s="9"/>
      <c r="DO53" s="9"/>
      <c r="DS53" s="9"/>
      <c r="DT53" s="8"/>
      <c r="DU53" s="8"/>
      <c r="DW53" s="9"/>
      <c r="DX53" s="8"/>
      <c r="DY53" s="8"/>
      <c r="EA53" s="9"/>
      <c r="EB53" s="8"/>
      <c r="EC53" s="8"/>
      <c r="EE53" s="9"/>
      <c r="EF53" s="8"/>
      <c r="EG53" s="8"/>
      <c r="EI53" s="9"/>
      <c r="EJ53" s="8"/>
      <c r="EK53" s="8"/>
      <c r="EM53" s="9"/>
      <c r="EN53" s="8"/>
      <c r="EO53" s="8"/>
      <c r="EQ53" s="9"/>
      <c r="ER53" s="8"/>
      <c r="ES53" s="8"/>
      <c r="EU53" s="9"/>
      <c r="EV53" s="8"/>
      <c r="EW53" s="8"/>
      <c r="EY53" s="9"/>
      <c r="EZ53" s="8"/>
      <c r="FA53" s="8"/>
      <c r="FC53" s="9"/>
      <c r="FD53" s="8"/>
      <c r="FE53" s="8"/>
      <c r="FG53" s="9"/>
      <c r="FH53" s="8"/>
      <c r="FI53" s="8"/>
      <c r="FK53" s="9"/>
      <c r="FL53" s="8"/>
      <c r="FM53" s="8"/>
      <c r="FO53" s="9"/>
      <c r="FP53" s="8"/>
      <c r="FQ53" s="8"/>
      <c r="FS53" s="9"/>
      <c r="FT53" s="8"/>
      <c r="FU53" s="8"/>
      <c r="FW53" s="9"/>
      <c r="FX53" s="8"/>
      <c r="FY53" s="8"/>
      <c r="FZ53" s="33"/>
      <c r="GA53" s="12"/>
      <c r="GB53" s="8"/>
      <c r="GC53" s="8"/>
      <c r="GD53" s="33"/>
      <c r="GE53" s="12"/>
      <c r="GF53" s="8"/>
      <c r="GG53" s="8"/>
      <c r="GH53" s="33"/>
      <c r="GI53" s="12"/>
      <c r="GJ53" s="8"/>
      <c r="GK53" s="8"/>
      <c r="GL53" s="33"/>
      <c r="GM53" s="12"/>
      <c r="GN53" s="8"/>
      <c r="GO53" s="8"/>
    </row>
    <row r="54" spans="2:197" ht="16.5">
      <c r="B54" s="29">
        <v>152</v>
      </c>
      <c r="C54" s="9" t="s">
        <v>192</v>
      </c>
      <c r="D54" s="75">
        <f>'[1]1967大同'!$AO55</f>
        <v>0</v>
      </c>
      <c r="E54" s="75" t="str">
        <f>'[1]1967大同'!$K55</f>
        <v>Y</v>
      </c>
      <c r="F54" s="29">
        <v>252</v>
      </c>
      <c r="G54" s="9" t="s">
        <v>44</v>
      </c>
      <c r="H54" s="75">
        <f>'[1]1967大同'!$AO114</f>
        <v>0</v>
      </c>
      <c r="I54" s="75">
        <f>'[1]1967大同'!$K114</f>
        <v>0</v>
      </c>
      <c r="J54" s="29">
        <v>352</v>
      </c>
      <c r="K54" s="9" t="s">
        <v>636</v>
      </c>
      <c r="L54" s="75">
        <f>'[1]1967大同'!$AO176</f>
        <v>0</v>
      </c>
      <c r="M54" s="75">
        <f>'[1]1967大同'!$K176</f>
        <v>0</v>
      </c>
      <c r="N54" s="29">
        <v>452</v>
      </c>
      <c r="O54" s="9" t="s">
        <v>8</v>
      </c>
      <c r="P54" s="75">
        <f>'[1]1967大同'!$AO232</f>
        <v>0</v>
      </c>
      <c r="Q54" s="75">
        <f>'[1]1967大同'!$K232</f>
        <v>0</v>
      </c>
      <c r="R54" s="29">
        <v>552</v>
      </c>
      <c r="S54" s="9" t="s">
        <v>637</v>
      </c>
      <c r="T54" s="75">
        <f>'[1]1967大同'!$AO285</f>
        <v>0</v>
      </c>
      <c r="U54" s="75">
        <f>'[1]1967大同'!$K285</f>
        <v>0</v>
      </c>
      <c r="V54" s="29">
        <v>652</v>
      </c>
      <c r="W54" s="9" t="s">
        <v>638</v>
      </c>
      <c r="X54" s="75">
        <f>'[1]1967大同'!$AO339</f>
        <v>0</v>
      </c>
      <c r="Y54" s="75">
        <f>'[1]1967大同'!$K339</f>
        <v>0</v>
      </c>
      <c r="Z54" s="29">
        <v>752</v>
      </c>
      <c r="AA54" s="9" t="s">
        <v>630</v>
      </c>
      <c r="AB54" s="75">
        <f>'[1]1967大同'!$AO396</f>
        <v>0</v>
      </c>
      <c r="AC54" s="75" t="str">
        <f>'[1]1967大同'!$K396</f>
        <v>Y</v>
      </c>
      <c r="AD54" s="29">
        <v>852</v>
      </c>
      <c r="AE54" s="9" t="s">
        <v>94</v>
      </c>
      <c r="AF54" s="75">
        <f>'[1]1967大同'!$AO460</f>
        <v>0</v>
      </c>
      <c r="AG54" s="75" t="str">
        <f>'[1]1967大同'!$K460</f>
        <v>Y</v>
      </c>
      <c r="AH54" s="29">
        <v>952</v>
      </c>
      <c r="AI54" s="9" t="s">
        <v>641</v>
      </c>
      <c r="AJ54" s="75">
        <f>'[1]1967大同'!$AO519</f>
        <v>0</v>
      </c>
      <c r="AK54" s="75">
        <f>'[1]1967大同'!$K519</f>
        <v>0</v>
      </c>
      <c r="AL54" s="29">
        <v>1052</v>
      </c>
      <c r="AM54" s="9" t="s">
        <v>642</v>
      </c>
      <c r="AN54" s="75">
        <f>'[1]1967大同'!$AO577</f>
        <v>0</v>
      </c>
      <c r="AO54" s="75">
        <f>'[1]1967大同'!$K577</f>
        <v>0</v>
      </c>
      <c r="AP54" s="29">
        <v>1152</v>
      </c>
      <c r="AQ54" s="9" t="s">
        <v>726</v>
      </c>
      <c r="AR54" s="75">
        <f>'[1]1967大同'!$AO630</f>
        <v>0</v>
      </c>
      <c r="AS54" s="75">
        <f>'[1]1967大同'!$K630</f>
        <v>0</v>
      </c>
      <c r="AT54" s="29">
        <v>1252</v>
      </c>
      <c r="AU54" s="9" t="s">
        <v>130</v>
      </c>
      <c r="AV54" s="75">
        <f>'[1]1967大同'!$AO686</f>
        <v>0</v>
      </c>
      <c r="AW54" s="75">
        <f>'[1]1967大同'!$K686</f>
        <v>0</v>
      </c>
      <c r="AX54" s="29">
        <v>1352</v>
      </c>
      <c r="AY54" s="9" t="s">
        <v>791</v>
      </c>
      <c r="AZ54" s="75">
        <f>'[1]1967大同'!$AO744</f>
        <v>0</v>
      </c>
      <c r="BA54" s="75">
        <f>'[1]1967大同'!$K744</f>
        <v>0</v>
      </c>
      <c r="BB54" s="29">
        <v>1452</v>
      </c>
      <c r="BC54" s="9" t="s">
        <v>643</v>
      </c>
      <c r="BD54" s="75">
        <f>'[1]1967大同'!$AO800</f>
        <v>0</v>
      </c>
      <c r="BE54" s="75">
        <f>'[1]1967大同'!$K800</f>
        <v>0</v>
      </c>
      <c r="BF54" s="29">
        <v>1552</v>
      </c>
      <c r="BG54" s="9" t="s">
        <v>858</v>
      </c>
      <c r="BH54" s="75">
        <f>'[1]1967大同'!$AO857</f>
        <v>0</v>
      </c>
      <c r="BI54" s="76" t="str">
        <f>'[1]1967大同'!$K857</f>
        <v>Y</v>
      </c>
      <c r="BJ54" s="18">
        <v>1652</v>
      </c>
      <c r="BK54" s="9" t="s">
        <v>772</v>
      </c>
      <c r="BL54" s="75">
        <f>'[1]1967大同'!$AO55</f>
        <v>0</v>
      </c>
      <c r="BM54" s="76">
        <f>'[1]1967大同'!$K915</f>
        <v>0</v>
      </c>
      <c r="BO54" s="9"/>
      <c r="BS54" s="9"/>
      <c r="BW54" s="9"/>
      <c r="CA54" s="9"/>
      <c r="CE54" s="9"/>
      <c r="CI54" s="9"/>
      <c r="CM54" s="9"/>
      <c r="CQ54" s="9"/>
      <c r="CU54" s="9"/>
      <c r="CY54" s="9"/>
      <c r="DC54" s="9"/>
      <c r="DG54" s="9"/>
      <c r="DK54" s="9"/>
      <c r="DO54" s="9"/>
      <c r="DS54" s="9"/>
      <c r="DT54" s="8"/>
      <c r="DU54" s="8"/>
      <c r="DW54" s="9"/>
      <c r="DX54" s="8"/>
      <c r="DY54" s="8"/>
      <c r="EA54" s="9"/>
      <c r="EB54" s="8"/>
      <c r="EC54" s="8"/>
      <c r="EE54" s="9"/>
      <c r="EF54" s="8"/>
      <c r="EG54" s="8"/>
      <c r="EI54" s="9"/>
      <c r="EJ54" s="8"/>
      <c r="EK54" s="8"/>
      <c r="EM54" s="9"/>
      <c r="EN54" s="8"/>
      <c r="EO54" s="8"/>
      <c r="EQ54" s="9"/>
      <c r="ER54" s="8"/>
      <c r="ES54" s="8"/>
      <c r="EU54" s="9"/>
      <c r="EV54" s="8"/>
      <c r="EW54" s="8"/>
      <c r="EY54" s="9"/>
      <c r="EZ54" s="8"/>
      <c r="FA54" s="8"/>
      <c r="FC54" s="9"/>
      <c r="FD54" s="8"/>
      <c r="FE54" s="8"/>
      <c r="FG54" s="9"/>
      <c r="FH54" s="8"/>
      <c r="FI54" s="8"/>
      <c r="FK54" s="9"/>
      <c r="FL54" s="8"/>
      <c r="FM54" s="8"/>
      <c r="FO54" s="9"/>
      <c r="FP54" s="8"/>
      <c r="FQ54" s="8"/>
      <c r="FS54" s="9"/>
      <c r="FT54" s="8"/>
      <c r="FU54" s="8"/>
      <c r="FW54" s="9"/>
      <c r="FX54" s="8"/>
      <c r="FY54" s="8"/>
      <c r="FZ54" s="33"/>
      <c r="GA54" s="12"/>
      <c r="GB54" s="8"/>
      <c r="GC54" s="8"/>
      <c r="GD54" s="33"/>
      <c r="GE54" s="12"/>
      <c r="GF54" s="8"/>
      <c r="GG54" s="8"/>
      <c r="GH54" s="33"/>
      <c r="GI54" s="12"/>
      <c r="GJ54" s="8"/>
      <c r="GK54" s="8"/>
      <c r="GL54" s="33"/>
      <c r="GM54" s="12"/>
      <c r="GN54" s="8"/>
      <c r="GO54" s="8"/>
    </row>
    <row r="55" spans="2:197" ht="16.5">
      <c r="B55" s="29">
        <v>153</v>
      </c>
      <c r="C55" s="9" t="s">
        <v>644</v>
      </c>
      <c r="D55" s="75">
        <f>'[1]1967大同'!$AO56</f>
        <v>0</v>
      </c>
      <c r="E55" s="75" t="str">
        <f>'[1]1967大同'!$K56</f>
        <v>Y</v>
      </c>
      <c r="F55" s="29">
        <v>253</v>
      </c>
      <c r="G55" s="9" t="s">
        <v>645</v>
      </c>
      <c r="H55" s="75">
        <f>'[1]1967大同'!$AO115</f>
        <v>0</v>
      </c>
      <c r="I55" s="75" t="str">
        <f>'[1]1967大同'!$K115</f>
        <v>Y</v>
      </c>
      <c r="J55" s="29">
        <v>353</v>
      </c>
      <c r="K55" s="9" t="s">
        <v>646</v>
      </c>
      <c r="L55" s="75">
        <f>'[1]1967大同'!$AO177</f>
        <v>0</v>
      </c>
      <c r="M55" s="75">
        <f>'[1]1967大同'!$K177</f>
        <v>0</v>
      </c>
      <c r="N55" s="29">
        <v>453</v>
      </c>
      <c r="O55" s="9" t="s">
        <v>90</v>
      </c>
      <c r="P55" s="75">
        <f>'[1]1967大同'!$AO233</f>
        <v>0</v>
      </c>
      <c r="Q55" s="75" t="str">
        <f>'[1]1967大同'!$K233</f>
        <v>Y</v>
      </c>
      <c r="R55" s="29">
        <v>553</v>
      </c>
      <c r="S55" s="9" t="s">
        <v>873</v>
      </c>
      <c r="T55" s="75">
        <f>'[1]1967大同'!$AO286</f>
        <v>0</v>
      </c>
      <c r="U55" s="75">
        <f>'[1]1967大同'!$K286</f>
        <v>0</v>
      </c>
      <c r="V55" s="29">
        <v>653</v>
      </c>
      <c r="W55" s="9" t="s">
        <v>647</v>
      </c>
      <c r="X55" s="75">
        <f>'[1]1967大同'!$AO340</f>
        <v>0</v>
      </c>
      <c r="Y55" s="75">
        <f>'[1]1967大同'!$K340</f>
        <v>0</v>
      </c>
      <c r="Z55" s="29">
        <v>753</v>
      </c>
      <c r="AA55" s="9" t="s">
        <v>639</v>
      </c>
      <c r="AB55" s="75">
        <f>'[1]1967大同'!$AO397</f>
        <v>0</v>
      </c>
      <c r="AC55" s="75" t="str">
        <f>'[1]1967大同'!$K397</f>
        <v>Y</v>
      </c>
      <c r="AD55" s="29">
        <v>853</v>
      </c>
      <c r="AE55" s="9" t="s">
        <v>640</v>
      </c>
      <c r="AF55" s="75">
        <f>'[1]1967大同'!$AO461</f>
        <v>0</v>
      </c>
      <c r="AG55" s="75">
        <f>'[1]1967大同'!$K461</f>
        <v>0</v>
      </c>
      <c r="AH55" s="29">
        <v>953</v>
      </c>
      <c r="AI55" s="9" t="s">
        <v>649</v>
      </c>
      <c r="AJ55" s="75">
        <f>'[1]1967大同'!$AO520</f>
        <v>0</v>
      </c>
      <c r="AK55" s="75">
        <f>'[1]1967大同'!$K520</f>
        <v>0</v>
      </c>
      <c r="AL55" s="29">
        <v>1053</v>
      </c>
      <c r="AM55" s="9" t="s">
        <v>650</v>
      </c>
      <c r="AN55" s="75">
        <f>'[1]1967大同'!$AO578</f>
        <v>0</v>
      </c>
      <c r="AO55" s="75">
        <f>'[1]1967大同'!$K578</f>
        <v>0</v>
      </c>
      <c r="AP55" s="29">
        <v>1153</v>
      </c>
      <c r="AQ55" s="9" t="s">
        <v>761</v>
      </c>
      <c r="AR55" s="75">
        <f>'[1]1967大同'!$AO631</f>
        <v>0</v>
      </c>
      <c r="AS55" s="75">
        <f>'[1]1967大同'!$K631</f>
        <v>0</v>
      </c>
      <c r="AT55" s="29">
        <v>1253</v>
      </c>
      <c r="AU55" s="9" t="s">
        <v>40</v>
      </c>
      <c r="AV55" s="75">
        <f>'[1]1967大同'!$AO687</f>
        <v>0</v>
      </c>
      <c r="AW55" s="75">
        <f>'[1]1967大同'!$K687</f>
        <v>0</v>
      </c>
      <c r="AX55" s="29">
        <v>1353</v>
      </c>
      <c r="AY55" s="9" t="s">
        <v>800</v>
      </c>
      <c r="AZ55" s="75">
        <f>'[1]1967大同'!$AO745</f>
        <v>0</v>
      </c>
      <c r="BA55" s="75" t="str">
        <f>'[1]1967大同'!$K745</f>
        <v>Y</v>
      </c>
      <c r="BB55" s="29">
        <v>1453</v>
      </c>
      <c r="BC55" s="9" t="s">
        <v>916</v>
      </c>
      <c r="BD55" s="75">
        <f>'[1]1967大同'!$AO801</f>
        <v>0</v>
      </c>
      <c r="BE55" s="75">
        <f>'[1]1967大同'!$K801</f>
        <v>0</v>
      </c>
      <c r="BF55" s="29">
        <v>1553</v>
      </c>
      <c r="BG55" s="9" t="s">
        <v>651</v>
      </c>
      <c r="BH55" s="75">
        <f>'[1]1967大同'!$AO858</f>
        <v>0</v>
      </c>
      <c r="BI55" s="76">
        <f>'[1]1967大同'!$K858</f>
        <v>0</v>
      </c>
      <c r="BJ55" s="18">
        <v>1653</v>
      </c>
      <c r="BK55" s="9" t="s">
        <v>125</v>
      </c>
      <c r="BL55" s="75">
        <f>'[1]1967大同'!$AO56</f>
        <v>0</v>
      </c>
      <c r="BM55" s="76">
        <f>'[1]1967大同'!$K916</f>
        <v>0</v>
      </c>
      <c r="BO55" s="9"/>
      <c r="BS55" s="9"/>
      <c r="BW55" s="9"/>
      <c r="CA55" s="9"/>
      <c r="CE55" s="9"/>
      <c r="CI55" s="9"/>
      <c r="CM55" s="9"/>
      <c r="CQ55" s="9"/>
      <c r="CU55" s="9"/>
      <c r="CY55" s="9"/>
      <c r="DC55" s="9"/>
      <c r="DG55" s="9"/>
      <c r="DK55" s="9"/>
      <c r="DO55" s="9"/>
      <c r="DS55" s="9"/>
      <c r="DT55" s="8"/>
      <c r="DU55" s="8"/>
      <c r="DW55" s="9"/>
      <c r="DX55" s="8"/>
      <c r="DY55" s="8"/>
      <c r="EA55" s="9"/>
      <c r="EB55" s="8"/>
      <c r="EC55" s="8"/>
      <c r="EE55" s="9"/>
      <c r="EF55" s="8"/>
      <c r="EG55" s="8"/>
      <c r="EI55" s="9"/>
      <c r="EJ55" s="8"/>
      <c r="EK55" s="8"/>
      <c r="EM55" s="9"/>
      <c r="EN55" s="8"/>
      <c r="EO55" s="8"/>
      <c r="EQ55" s="9"/>
      <c r="ER55" s="8"/>
      <c r="ES55" s="8"/>
      <c r="EU55" s="9"/>
      <c r="EV55" s="8"/>
      <c r="EW55" s="8"/>
      <c r="EY55" s="9"/>
      <c r="EZ55" s="8"/>
      <c r="FA55" s="8"/>
      <c r="FC55" s="9"/>
      <c r="FD55" s="8"/>
      <c r="FE55" s="8"/>
      <c r="FG55" s="9"/>
      <c r="FH55" s="8"/>
      <c r="FI55" s="8"/>
      <c r="FK55" s="9"/>
      <c r="FL55" s="8"/>
      <c r="FM55" s="8"/>
      <c r="FO55" s="9"/>
      <c r="FP55" s="8"/>
      <c r="FQ55" s="8"/>
      <c r="FS55" s="9"/>
      <c r="FT55" s="8"/>
      <c r="FU55" s="8"/>
      <c r="FW55" s="9"/>
      <c r="FX55" s="8"/>
      <c r="FY55" s="8"/>
      <c r="FZ55" s="33"/>
      <c r="GA55" s="12"/>
      <c r="GB55" s="8"/>
      <c r="GC55" s="8"/>
      <c r="GD55" s="33"/>
      <c r="GE55" s="12"/>
      <c r="GF55" s="8"/>
      <c r="GG55" s="8"/>
      <c r="GH55" s="33"/>
      <c r="GI55" s="12"/>
      <c r="GJ55" s="8"/>
      <c r="GK55" s="8"/>
      <c r="GL55" s="33"/>
      <c r="GM55" s="12"/>
      <c r="GN55" s="8"/>
      <c r="GO55" s="8"/>
    </row>
    <row r="56" spans="2:197" ht="16.5">
      <c r="B56" s="29">
        <v>154</v>
      </c>
      <c r="C56" s="9" t="s">
        <v>194</v>
      </c>
      <c r="D56" s="75">
        <f>'[1]1967大同'!$AO57</f>
        <v>0</v>
      </c>
      <c r="E56" s="75" t="str">
        <f>'[1]1967大同'!$K57</f>
        <v>Y</v>
      </c>
      <c r="F56" s="29">
        <v>254</v>
      </c>
      <c r="G56" s="9" t="s">
        <v>705</v>
      </c>
      <c r="H56" s="75">
        <f>'[1]1967大同'!$AO116</f>
        <v>0</v>
      </c>
      <c r="I56" s="75" t="str">
        <f>'[1]1967大同'!$K116</f>
        <v>Y</v>
      </c>
      <c r="J56" s="29">
        <v>354</v>
      </c>
      <c r="K56" s="9" t="s">
        <v>652</v>
      </c>
      <c r="L56" s="75">
        <f>'[1]1967大同'!$AO178</f>
        <v>0</v>
      </c>
      <c r="M56" s="75">
        <f>'[1]1967大同'!$K178</f>
        <v>0</v>
      </c>
      <c r="N56" s="29"/>
      <c r="O56" s="9"/>
      <c r="P56" s="8"/>
      <c r="Q56" s="8"/>
      <c r="R56" s="29">
        <v>554</v>
      </c>
      <c r="S56" s="9" t="s">
        <v>10</v>
      </c>
      <c r="T56" s="75">
        <f>'[1]1967大同'!$AO287</f>
        <v>0</v>
      </c>
      <c r="U56" s="75">
        <f>'[1]1967大同'!$K287</f>
        <v>0</v>
      </c>
      <c r="V56" s="29">
        <v>654</v>
      </c>
      <c r="W56" s="9" t="s">
        <v>712</v>
      </c>
      <c r="X56" s="75">
        <f>'[1]1967大同'!$AO341</f>
        <v>0</v>
      </c>
      <c r="Y56" s="75">
        <f>'[1]1967大同'!$K341</f>
        <v>0</v>
      </c>
      <c r="Z56" s="29">
        <v>754</v>
      </c>
      <c r="AA56" s="9" t="s">
        <v>648</v>
      </c>
      <c r="AB56" s="75">
        <f>'[1]1967大同'!$AO398</f>
        <v>0</v>
      </c>
      <c r="AC56" s="75">
        <f>'[1]1967大同'!$K398</f>
        <v>0</v>
      </c>
      <c r="AD56" s="29">
        <v>854</v>
      </c>
      <c r="AE56" s="9" t="s">
        <v>881</v>
      </c>
      <c r="AF56" s="75">
        <f>'[1]1967大同'!$AO462</f>
        <v>0</v>
      </c>
      <c r="AG56" s="75" t="str">
        <f>'[1]1967大同'!$K462</f>
        <v>Y</v>
      </c>
      <c r="AH56" s="29">
        <v>954</v>
      </c>
      <c r="AI56" s="9" t="s">
        <v>717</v>
      </c>
      <c r="AJ56" s="75">
        <f>'[1]1967大同'!$AO521</f>
        <v>0</v>
      </c>
      <c r="AK56" s="75" t="str">
        <f>'[1]1967大同'!$K521</f>
        <v>Y</v>
      </c>
      <c r="AL56" s="29"/>
      <c r="AM56" s="9"/>
      <c r="AN56" s="8"/>
      <c r="AO56" s="8"/>
      <c r="AP56" s="29">
        <v>1154</v>
      </c>
      <c r="AQ56" s="9" t="s">
        <v>15</v>
      </c>
      <c r="AR56" s="75">
        <f>'[1]1967大同'!$AO632</f>
        <v>0</v>
      </c>
      <c r="AS56" s="75">
        <f>'[1]1967大同'!$K632</f>
        <v>0</v>
      </c>
      <c r="AT56" s="29">
        <v>1254</v>
      </c>
      <c r="AU56" s="9" t="s">
        <v>133</v>
      </c>
      <c r="AV56" s="75">
        <f>'[1]1967大同'!$AO688</f>
        <v>0</v>
      </c>
      <c r="AW56" s="75" t="str">
        <f>'[1]1967大同'!$K688</f>
        <v>Y</v>
      </c>
      <c r="AX56" s="29">
        <v>1354</v>
      </c>
      <c r="AY56" s="9" t="s">
        <v>655</v>
      </c>
      <c r="AZ56" s="75">
        <f>'[1]1967大同'!$AO746</f>
        <v>0</v>
      </c>
      <c r="BA56" s="75">
        <f>'[1]1967大同'!$K746</f>
        <v>0</v>
      </c>
      <c r="BB56" s="29">
        <v>1454</v>
      </c>
      <c r="BC56" s="9" t="s">
        <v>766</v>
      </c>
      <c r="BD56" s="75">
        <f>'[1]1967大同'!$AO802</f>
        <v>0</v>
      </c>
      <c r="BE56" s="75">
        <f>'[1]1967大同'!$K802</f>
        <v>0</v>
      </c>
      <c r="BF56" s="29">
        <v>1554</v>
      </c>
      <c r="BG56" s="9" t="s">
        <v>656</v>
      </c>
      <c r="BH56" s="75">
        <f>'[1]1967大同'!$AO859</f>
        <v>0</v>
      </c>
      <c r="BI56" s="76">
        <f>'[1]1967大同'!$K859</f>
        <v>0</v>
      </c>
      <c r="BJ56" s="18">
        <v>1654</v>
      </c>
      <c r="BK56" s="9" t="s">
        <v>657</v>
      </c>
      <c r="BL56" s="75">
        <f>'[1]1967大同'!$AO57</f>
        <v>0</v>
      </c>
      <c r="BM56" s="76">
        <f>'[1]1967大同'!$K917</f>
        <v>0</v>
      </c>
      <c r="BO56" s="9"/>
      <c r="BS56" s="9"/>
      <c r="BW56" s="9"/>
      <c r="CA56" s="9"/>
      <c r="CE56" s="9"/>
      <c r="CI56" s="9"/>
      <c r="CM56" s="9"/>
      <c r="CQ56" s="9"/>
      <c r="CU56" s="9"/>
      <c r="CY56" s="9"/>
      <c r="DC56" s="9"/>
      <c r="DG56" s="9"/>
      <c r="DK56" s="9"/>
      <c r="DO56" s="9"/>
      <c r="DS56" s="9"/>
      <c r="DT56" s="8"/>
      <c r="DU56" s="8"/>
      <c r="DW56" s="9"/>
      <c r="DX56" s="8"/>
      <c r="DY56" s="8"/>
      <c r="EA56" s="9"/>
      <c r="EB56" s="8"/>
      <c r="EC56" s="8"/>
      <c r="EE56" s="9"/>
      <c r="EF56" s="8"/>
      <c r="EG56" s="8"/>
      <c r="EI56" s="9"/>
      <c r="EJ56" s="8"/>
      <c r="EK56" s="8"/>
      <c r="EM56" s="9"/>
      <c r="EN56" s="8"/>
      <c r="EO56" s="8"/>
      <c r="EQ56" s="9"/>
      <c r="ER56" s="8"/>
      <c r="ES56" s="8"/>
      <c r="EU56" s="9"/>
      <c r="EV56" s="8"/>
      <c r="EW56" s="8"/>
      <c r="EY56" s="9"/>
      <c r="EZ56" s="8"/>
      <c r="FA56" s="8"/>
      <c r="FC56" s="9"/>
      <c r="FD56" s="8"/>
      <c r="FE56" s="8"/>
      <c r="FG56" s="9"/>
      <c r="FH56" s="8"/>
      <c r="FI56" s="8"/>
      <c r="FK56" s="9"/>
      <c r="FL56" s="8"/>
      <c r="FM56" s="8"/>
      <c r="FO56" s="9"/>
      <c r="FP56" s="8"/>
      <c r="FQ56" s="8"/>
      <c r="FS56" s="9"/>
      <c r="FT56" s="8"/>
      <c r="FU56" s="8"/>
      <c r="FW56" s="9"/>
      <c r="FX56" s="8"/>
      <c r="FY56" s="8"/>
      <c r="FZ56" s="33"/>
      <c r="GA56" s="12"/>
      <c r="GB56" s="8"/>
      <c r="GC56" s="8"/>
      <c r="GD56" s="33"/>
      <c r="GE56" s="12"/>
      <c r="GF56" s="8"/>
      <c r="GG56" s="8"/>
      <c r="GH56" s="33"/>
      <c r="GI56" s="12"/>
      <c r="GJ56" s="8"/>
      <c r="GK56" s="8"/>
      <c r="GL56" s="33"/>
      <c r="GM56" s="12"/>
      <c r="GN56" s="8"/>
      <c r="GO56" s="8"/>
    </row>
    <row r="57" spans="2:197" ht="16.5">
      <c r="B57" s="29">
        <v>155</v>
      </c>
      <c r="C57" s="9" t="s">
        <v>658</v>
      </c>
      <c r="D57" s="75">
        <f>'[1]1967大同'!$AO58</f>
        <v>0</v>
      </c>
      <c r="E57" s="75" t="str">
        <f>'[1]1967大同'!$K58</f>
        <v>Y</v>
      </c>
      <c r="F57" s="29">
        <v>255</v>
      </c>
      <c r="G57" s="9" t="s">
        <v>704</v>
      </c>
      <c r="H57" s="75">
        <f>'[1]1967大同'!$AO117</f>
        <v>0</v>
      </c>
      <c r="I57" s="75">
        <f>'[1]1967大同'!$K117</f>
        <v>0</v>
      </c>
      <c r="J57" s="29">
        <v>355</v>
      </c>
      <c r="K57" s="9" t="s">
        <v>659</v>
      </c>
      <c r="L57" s="75">
        <f>'[1]1967大同'!$AO179</f>
        <v>0</v>
      </c>
      <c r="M57" s="75">
        <f>'[1]1967大同'!$K179</f>
        <v>0</v>
      </c>
      <c r="N57" s="29"/>
      <c r="O57" s="9"/>
      <c r="P57" s="8"/>
      <c r="Q57" s="8"/>
      <c r="R57" s="29"/>
      <c r="S57" s="9"/>
      <c r="T57" s="8"/>
      <c r="U57" s="8"/>
      <c r="V57" s="29">
        <v>655</v>
      </c>
      <c r="W57" s="9" t="s">
        <v>660</v>
      </c>
      <c r="X57" s="75">
        <f>'[1]1967大同'!$AO342</f>
        <v>0</v>
      </c>
      <c r="Y57" s="75" t="str">
        <f>'[1]1967大同'!$K342</f>
        <v>Y</v>
      </c>
      <c r="Z57" s="29">
        <v>755</v>
      </c>
      <c r="AA57" s="9" t="s">
        <v>653</v>
      </c>
      <c r="AB57" s="75">
        <f>'[1]1967大同'!$AO399</f>
        <v>0</v>
      </c>
      <c r="AC57" s="75" t="str">
        <f>'[1]1967大同'!$K399</f>
        <v>Y</v>
      </c>
      <c r="AD57" s="29">
        <v>855</v>
      </c>
      <c r="AE57" s="9" t="s">
        <v>654</v>
      </c>
      <c r="AF57" s="75">
        <f>'[1]1967大同'!$AO463</f>
        <v>0</v>
      </c>
      <c r="AG57" s="75">
        <f>'[1]1967大同'!$K463</f>
        <v>0</v>
      </c>
      <c r="AH57" s="29">
        <v>955</v>
      </c>
      <c r="AI57" s="9" t="s">
        <v>96</v>
      </c>
      <c r="AJ57" s="75">
        <f>'[1]1967大同'!$AO522</f>
        <v>0</v>
      </c>
      <c r="AK57" s="75">
        <f>'[1]1967大同'!$K522</f>
        <v>0</v>
      </c>
      <c r="AL57" s="29"/>
      <c r="AM57" s="9"/>
      <c r="AN57" s="8"/>
      <c r="AO57" s="8"/>
      <c r="AP57" s="29">
        <v>1155</v>
      </c>
      <c r="AQ57" s="9" t="s">
        <v>662</v>
      </c>
      <c r="AR57" s="75">
        <f>'[1]1967大同'!$AO633</f>
        <v>0</v>
      </c>
      <c r="AS57" s="75">
        <f>'[1]1967大同'!$K633</f>
        <v>0</v>
      </c>
      <c r="AT57" s="29">
        <v>1255</v>
      </c>
      <c r="AU57" s="9" t="s">
        <v>41</v>
      </c>
      <c r="AV57" s="75">
        <f>'[1]1967大同'!$AO689</f>
        <v>0</v>
      </c>
      <c r="AW57" s="75">
        <f>'[1]1967大同'!$K689</f>
        <v>0</v>
      </c>
      <c r="AX57" s="29">
        <v>1355</v>
      </c>
      <c r="AY57" s="9" t="s">
        <v>663</v>
      </c>
      <c r="AZ57" s="75">
        <f>'[1]1967大同'!$AO747</f>
        <v>0</v>
      </c>
      <c r="BA57" s="75">
        <f>'[1]1967大同'!$K747</f>
        <v>0</v>
      </c>
      <c r="BB57" s="29">
        <v>1455</v>
      </c>
      <c r="BC57" s="9" t="s">
        <v>664</v>
      </c>
      <c r="BD57" s="75">
        <f>'[1]1967大同'!$AO803</f>
        <v>0</v>
      </c>
      <c r="BE57" s="75">
        <f>'[1]1967大同'!$K803</f>
        <v>0</v>
      </c>
      <c r="BF57" s="29">
        <v>1555</v>
      </c>
      <c r="BG57" s="9" t="s">
        <v>665</v>
      </c>
      <c r="BH57" s="75">
        <f>'[1]1967大同'!$AO860</f>
        <v>0</v>
      </c>
      <c r="BI57" s="76">
        <f>'[1]1967大同'!$K860</f>
        <v>0</v>
      </c>
      <c r="BJ57" s="18">
        <v>1655</v>
      </c>
      <c r="BK57" s="9" t="s">
        <v>666</v>
      </c>
      <c r="BL57" s="75">
        <f>'[1]1967大同'!$AO58</f>
        <v>0</v>
      </c>
      <c r="BM57" s="76">
        <f>'[1]1967大同'!$K918</f>
        <v>0</v>
      </c>
      <c r="BO57" s="9"/>
      <c r="BS57" s="9"/>
      <c r="BW57" s="9"/>
      <c r="CA57" s="9"/>
      <c r="CE57" s="9"/>
      <c r="CI57" s="9"/>
      <c r="CM57" s="9"/>
      <c r="CQ57" s="9"/>
      <c r="CU57" s="9"/>
      <c r="CY57" s="9"/>
      <c r="DC57" s="9"/>
      <c r="DG57" s="9"/>
      <c r="DK57" s="9"/>
      <c r="DO57" s="9"/>
      <c r="DS57" s="9"/>
      <c r="DT57" s="8"/>
      <c r="DU57" s="8"/>
      <c r="DW57" s="9"/>
      <c r="DX57" s="8"/>
      <c r="DY57" s="8"/>
      <c r="EA57" s="9"/>
      <c r="EB57" s="8"/>
      <c r="EC57" s="8"/>
      <c r="EE57" s="9"/>
      <c r="EF57" s="8"/>
      <c r="EG57" s="8"/>
      <c r="EI57" s="9"/>
      <c r="EJ57" s="8"/>
      <c r="EK57" s="8"/>
      <c r="EM57" s="9"/>
      <c r="EN57" s="8"/>
      <c r="EO57" s="8"/>
      <c r="EQ57" s="9"/>
      <c r="ER57" s="8"/>
      <c r="ES57" s="8"/>
      <c r="EU57" s="9"/>
      <c r="EV57" s="8"/>
      <c r="EW57" s="8"/>
      <c r="EY57" s="9"/>
      <c r="EZ57" s="8"/>
      <c r="FA57" s="8"/>
      <c r="FC57" s="9"/>
      <c r="FD57" s="8"/>
      <c r="FE57" s="8"/>
      <c r="FG57" s="9"/>
      <c r="FH57" s="8"/>
      <c r="FI57" s="8"/>
      <c r="FK57" s="9"/>
      <c r="FL57" s="8"/>
      <c r="FM57" s="8"/>
      <c r="FO57" s="9"/>
      <c r="FP57" s="8"/>
      <c r="FQ57" s="8"/>
      <c r="FS57" s="9"/>
      <c r="FT57" s="8"/>
      <c r="FU57" s="8"/>
      <c r="FW57" s="9"/>
      <c r="FX57" s="8"/>
      <c r="FY57" s="8"/>
      <c r="FZ57" s="33"/>
      <c r="GA57" s="12"/>
      <c r="GB57" s="8"/>
      <c r="GC57" s="8"/>
      <c r="GD57" s="33"/>
      <c r="GE57" s="12"/>
      <c r="GF57" s="8"/>
      <c r="GG57" s="8"/>
      <c r="GH57" s="33"/>
      <c r="GI57" s="12"/>
      <c r="GJ57" s="8"/>
      <c r="GK57" s="8"/>
      <c r="GL57" s="33"/>
      <c r="GM57" s="12"/>
      <c r="GN57" s="8"/>
      <c r="GO57" s="8"/>
    </row>
    <row r="58" spans="2:197" ht="16.5">
      <c r="B58" s="29">
        <v>156</v>
      </c>
      <c r="C58" s="9" t="s">
        <v>193</v>
      </c>
      <c r="D58" s="75">
        <f>'[1]1967大同'!$AO59</f>
        <v>0</v>
      </c>
      <c r="E58" s="75">
        <f>'[1]1967大同'!$K59</f>
        <v>0</v>
      </c>
      <c r="F58" s="29">
        <v>256</v>
      </c>
      <c r="G58" s="9" t="s">
        <v>667</v>
      </c>
      <c r="H58" s="75">
        <f>'[1]1967大同'!$AO118</f>
        <v>0</v>
      </c>
      <c r="I58" s="75" t="str">
        <f>'[1]1967大同'!$K118</f>
        <v>Y</v>
      </c>
      <c r="J58" s="29">
        <v>356</v>
      </c>
      <c r="K58" s="9" t="s">
        <v>668</v>
      </c>
      <c r="L58" s="75">
        <f>'[1]1967大同'!$AO180</f>
        <v>0</v>
      </c>
      <c r="M58" s="75">
        <f>'[1]1967大同'!$K180</f>
        <v>0</v>
      </c>
      <c r="N58" s="29"/>
      <c r="O58" s="9"/>
      <c r="P58" s="8"/>
      <c r="Q58" s="8"/>
      <c r="R58" s="29"/>
      <c r="S58" s="9"/>
      <c r="T58" s="8"/>
      <c r="U58" s="8"/>
      <c r="V58" s="29">
        <v>656</v>
      </c>
      <c r="W58" s="9" t="s">
        <v>669</v>
      </c>
      <c r="X58" s="75">
        <f>'[1]1967大同'!$AO343</f>
        <v>0</v>
      </c>
      <c r="Y58" s="75">
        <f>'[1]1967大同'!$K343</f>
        <v>0</v>
      </c>
      <c r="Z58" s="29">
        <v>756</v>
      </c>
      <c r="AA58" s="9" t="s">
        <v>661</v>
      </c>
      <c r="AB58" s="75">
        <f>'[1]1967大同'!$AO400</f>
        <v>0</v>
      </c>
      <c r="AC58" s="75" t="str">
        <f>'[1]1967大同'!$K400</f>
        <v>Y</v>
      </c>
      <c r="AD58" s="29">
        <v>856</v>
      </c>
      <c r="AE58" s="9" t="s">
        <v>753</v>
      </c>
      <c r="AF58" s="75">
        <f>'[1]1967大同'!$AO464</f>
        <v>0</v>
      </c>
      <c r="AG58" s="75">
        <f>'[1]1967大同'!$K464</f>
        <v>0</v>
      </c>
      <c r="AH58" s="29">
        <v>956</v>
      </c>
      <c r="AI58" s="9" t="s">
        <v>672</v>
      </c>
      <c r="AJ58" s="75">
        <f>'[1]1967大同'!$AO523</f>
        <v>0</v>
      </c>
      <c r="AK58" s="75" t="str">
        <f>'[1]1967大同'!$K523</f>
        <v>Y</v>
      </c>
      <c r="AL58" s="29"/>
      <c r="AM58" s="9"/>
      <c r="AN58" s="8"/>
      <c r="AO58" s="8"/>
      <c r="AP58" s="29">
        <v>1156</v>
      </c>
      <c r="AQ58" s="9" t="s">
        <v>673</v>
      </c>
      <c r="AR58" s="75">
        <f>'[1]1967大同'!$AO634</f>
        <v>0</v>
      </c>
      <c r="AS58" s="75">
        <f>'[1]1967大同'!$K634</f>
        <v>0</v>
      </c>
      <c r="AT58" s="29">
        <v>1256</v>
      </c>
      <c r="AU58" s="9" t="s">
        <v>821</v>
      </c>
      <c r="AV58" s="75">
        <f>'[1]1967大同'!$AO690</f>
        <v>0</v>
      </c>
      <c r="AW58" s="75" t="str">
        <f>'[1]1967大同'!$K690</f>
        <v>D</v>
      </c>
      <c r="AX58" s="29">
        <v>1356</v>
      </c>
      <c r="AY58" s="9" t="s">
        <v>675</v>
      </c>
      <c r="AZ58" s="75">
        <f>'[1]1967大同'!$AO748</f>
        <v>0</v>
      </c>
      <c r="BA58" s="75">
        <f>'[1]1967大同'!$K748</f>
        <v>0</v>
      </c>
      <c r="BB58" s="29">
        <v>1456</v>
      </c>
      <c r="BC58" s="9" t="s">
        <v>676</v>
      </c>
      <c r="BD58" s="75">
        <f>'[1]1967大同'!$AO804</f>
        <v>0</v>
      </c>
      <c r="BE58" s="75">
        <f>'[1]1967大同'!$K804</f>
        <v>0</v>
      </c>
      <c r="BF58" s="29">
        <v>1556</v>
      </c>
      <c r="BG58" s="9" t="s">
        <v>62</v>
      </c>
      <c r="BH58" s="75">
        <f>'[1]1967大同'!$AO861</f>
        <v>0</v>
      </c>
      <c r="BI58" s="76" t="str">
        <f>'[1]1967大同'!$K861</f>
        <v>Y</v>
      </c>
      <c r="BJ58" s="18">
        <v>1656</v>
      </c>
      <c r="BK58" s="9" t="s">
        <v>677</v>
      </c>
      <c r="BL58" s="75">
        <f>'[1]1967大同'!$AO59</f>
        <v>0</v>
      </c>
      <c r="BM58" s="76">
        <f>'[1]1967大同'!$K919</f>
        <v>0</v>
      </c>
      <c r="BO58" s="9"/>
      <c r="BS58" s="9"/>
      <c r="BW58" s="9"/>
      <c r="CA58" s="9"/>
      <c r="CE58" s="9"/>
      <c r="CI58" s="9"/>
      <c r="CM58" s="9"/>
      <c r="CQ58" s="9"/>
      <c r="CU58" s="9"/>
      <c r="CY58" s="9"/>
      <c r="DC58" s="9"/>
      <c r="DG58" s="9"/>
      <c r="DK58" s="9"/>
      <c r="DO58" s="9"/>
      <c r="DS58" s="9"/>
      <c r="DT58" s="8"/>
      <c r="DU58" s="8"/>
      <c r="DW58" s="9"/>
      <c r="DX58" s="8"/>
      <c r="DY58" s="8"/>
      <c r="EA58" s="9"/>
      <c r="EB58" s="8"/>
      <c r="EC58" s="8"/>
      <c r="EE58" s="9"/>
      <c r="EF58" s="8"/>
      <c r="EG58" s="8"/>
      <c r="EI58" s="9"/>
      <c r="EJ58" s="8"/>
      <c r="EK58" s="8"/>
      <c r="EM58" s="9"/>
      <c r="EN58" s="8"/>
      <c r="EO58" s="8"/>
      <c r="EQ58" s="9"/>
      <c r="ER58" s="8"/>
      <c r="ES58" s="8"/>
      <c r="EU58" s="9"/>
      <c r="EV58" s="8"/>
      <c r="EW58" s="8"/>
      <c r="EY58" s="9"/>
      <c r="EZ58" s="8"/>
      <c r="FA58" s="8"/>
      <c r="FC58" s="9"/>
      <c r="FD58" s="8"/>
      <c r="FE58" s="8"/>
      <c r="FG58" s="9"/>
      <c r="FH58" s="8"/>
      <c r="FI58" s="8"/>
      <c r="FK58" s="9"/>
      <c r="FL58" s="8"/>
      <c r="FM58" s="8"/>
      <c r="FO58" s="9"/>
      <c r="FP58" s="8"/>
      <c r="FQ58" s="8"/>
      <c r="FS58" s="9"/>
      <c r="FT58" s="8"/>
      <c r="FU58" s="8"/>
      <c r="FW58" s="9"/>
      <c r="FX58" s="8"/>
      <c r="FY58" s="8"/>
      <c r="FZ58" s="33"/>
      <c r="GA58" s="12"/>
      <c r="GB58" s="8"/>
      <c r="GC58" s="8"/>
      <c r="GD58" s="33"/>
      <c r="GE58" s="12"/>
      <c r="GF58" s="8"/>
      <c r="GG58" s="8"/>
      <c r="GH58" s="33"/>
      <c r="GI58" s="12"/>
      <c r="GJ58" s="8"/>
      <c r="GK58" s="8"/>
      <c r="GL58" s="33"/>
      <c r="GM58" s="12"/>
      <c r="GN58" s="8"/>
      <c r="GO58" s="8"/>
    </row>
    <row r="59" spans="2:197" ht="16.5">
      <c r="B59" s="29">
        <v>157</v>
      </c>
      <c r="C59" s="9" t="s">
        <v>678</v>
      </c>
      <c r="D59" s="75">
        <f>'[1]1967大同'!$AO60</f>
        <v>0</v>
      </c>
      <c r="E59" s="75">
        <f>'[1]1967大同'!$K60</f>
        <v>0</v>
      </c>
      <c r="F59" s="29">
        <v>257</v>
      </c>
      <c r="G59" s="9" t="s">
        <v>926</v>
      </c>
      <c r="H59" s="75">
        <f>'[1]1967大同'!$AO119</f>
        <v>0</v>
      </c>
      <c r="I59" s="75">
        <f>'[1]1967大同'!$K119</f>
        <v>0</v>
      </c>
      <c r="J59" s="29"/>
      <c r="K59" s="9"/>
      <c r="L59" s="8"/>
      <c r="M59" s="8"/>
      <c r="N59" s="29"/>
      <c r="O59" s="9"/>
      <c r="P59" s="8"/>
      <c r="Q59" s="8"/>
      <c r="R59" s="29"/>
      <c r="S59" s="9"/>
      <c r="T59" s="8"/>
      <c r="U59" s="8"/>
      <c r="V59" s="29">
        <v>657</v>
      </c>
      <c r="W59" s="9" t="s">
        <v>679</v>
      </c>
      <c r="X59" s="75">
        <f>'[1]1967大同'!$AO344</f>
        <v>0</v>
      </c>
      <c r="Y59" s="75">
        <f>'[1]1967大同'!$K344</f>
        <v>0</v>
      </c>
      <c r="Z59" s="29">
        <v>757</v>
      </c>
      <c r="AA59" s="9" t="s">
        <v>670</v>
      </c>
      <c r="AB59" s="75">
        <f>'[1]1967大同'!$AO401</f>
        <v>0</v>
      </c>
      <c r="AC59" s="75" t="str">
        <f>'[1]1967大同'!$K401</f>
        <v>Y</v>
      </c>
      <c r="AD59" s="29">
        <v>857</v>
      </c>
      <c r="AE59" s="9" t="s">
        <v>671</v>
      </c>
      <c r="AF59" s="75">
        <f>'[1]1967大同'!$AO465</f>
        <v>0</v>
      </c>
      <c r="AG59" s="75">
        <f>'[1]1967大同'!$K465</f>
        <v>0</v>
      </c>
      <c r="AH59" s="29">
        <v>957</v>
      </c>
      <c r="AI59" s="9" t="s">
        <v>682</v>
      </c>
      <c r="AJ59" s="75">
        <f>'[1]1967大同'!$AO524</f>
        <v>0</v>
      </c>
      <c r="AK59" s="75">
        <f>'[1]1967大同'!$K524</f>
        <v>0</v>
      </c>
      <c r="AL59" s="29"/>
      <c r="AM59" s="9"/>
      <c r="AN59" s="8"/>
      <c r="AO59" s="8"/>
      <c r="AP59" s="29"/>
      <c r="AQ59" s="9"/>
      <c r="AR59" s="8"/>
      <c r="AS59" s="8"/>
      <c r="AT59" s="29">
        <v>1257</v>
      </c>
      <c r="AU59" s="9" t="s">
        <v>674</v>
      </c>
      <c r="AV59" s="75">
        <f>'[1]1967大同'!$AO691</f>
        <v>0</v>
      </c>
      <c r="AW59" s="75">
        <f>'[1]1967大同'!$K691</f>
        <v>0</v>
      </c>
      <c r="AX59" s="29"/>
      <c r="AY59" s="9"/>
      <c r="AZ59" s="8"/>
      <c r="BA59" s="8"/>
      <c r="BB59" s="29">
        <v>1457</v>
      </c>
      <c r="BC59" s="9" t="s">
        <v>684</v>
      </c>
      <c r="BD59" s="75">
        <f>'[1]1967大同'!$AO805</f>
        <v>0</v>
      </c>
      <c r="BE59" s="75">
        <f>'[1]1967大同'!$K805</f>
        <v>0</v>
      </c>
      <c r="BF59" s="29">
        <v>1557</v>
      </c>
      <c r="BG59" s="9" t="s">
        <v>685</v>
      </c>
      <c r="BH59" s="75">
        <f>'[1]1967大同'!$AO862</f>
        <v>0</v>
      </c>
      <c r="BI59" s="76">
        <f>'[1]1967大同'!$K862</f>
        <v>0</v>
      </c>
      <c r="BJ59" s="18"/>
      <c r="BK59" s="9"/>
      <c r="BL59" s="8"/>
      <c r="BM59" s="30"/>
      <c r="BO59" s="9"/>
      <c r="BS59" s="9"/>
      <c r="BW59" s="9"/>
      <c r="CA59" s="9"/>
      <c r="CE59" s="9"/>
      <c r="CI59" s="9"/>
      <c r="CM59" s="9"/>
      <c r="CQ59" s="9"/>
      <c r="CU59" s="9"/>
      <c r="CY59" s="9"/>
      <c r="DC59" s="9"/>
      <c r="DG59" s="9"/>
      <c r="DK59" s="9"/>
      <c r="DO59" s="9"/>
      <c r="DS59" s="9"/>
      <c r="DT59" s="8"/>
      <c r="DU59" s="8"/>
      <c r="DW59" s="9"/>
      <c r="DX59" s="8"/>
      <c r="DY59" s="8"/>
      <c r="EA59" s="9"/>
      <c r="EB59" s="8"/>
      <c r="EC59" s="8"/>
      <c r="EE59" s="9"/>
      <c r="EF59" s="8"/>
      <c r="EG59" s="8"/>
      <c r="EI59" s="9"/>
      <c r="EJ59" s="8"/>
      <c r="EK59" s="8"/>
      <c r="EM59" s="9"/>
      <c r="EN59" s="8"/>
      <c r="EO59" s="8"/>
      <c r="EQ59" s="9"/>
      <c r="ER59" s="8"/>
      <c r="ES59" s="8"/>
      <c r="EU59" s="9"/>
      <c r="EV59" s="8"/>
      <c r="EW59" s="8"/>
      <c r="EY59" s="9"/>
      <c r="EZ59" s="8"/>
      <c r="FA59" s="8"/>
      <c r="FC59" s="9"/>
      <c r="FD59" s="8"/>
      <c r="FE59" s="8"/>
      <c r="FG59" s="9"/>
      <c r="FH59" s="8"/>
      <c r="FI59" s="8"/>
      <c r="FK59" s="9"/>
      <c r="FL59" s="8"/>
      <c r="FM59" s="8"/>
      <c r="FO59" s="9"/>
      <c r="FP59" s="8"/>
      <c r="FQ59" s="8"/>
      <c r="FS59" s="9"/>
      <c r="FT59" s="8"/>
      <c r="FU59" s="8"/>
      <c r="FW59" s="9"/>
      <c r="FX59" s="8"/>
      <c r="FY59" s="8"/>
      <c r="FZ59" s="33"/>
      <c r="GA59" s="12"/>
      <c r="GB59" s="8"/>
      <c r="GC59" s="8"/>
      <c r="GD59" s="33"/>
      <c r="GE59" s="12"/>
      <c r="GF59" s="8"/>
      <c r="GG59" s="8"/>
      <c r="GH59" s="33"/>
      <c r="GI59" s="12"/>
      <c r="GJ59" s="8"/>
      <c r="GK59" s="8"/>
      <c r="GL59" s="33"/>
      <c r="GM59" s="12"/>
      <c r="GN59" s="8"/>
      <c r="GO59" s="8"/>
    </row>
    <row r="60" spans="2:197" ht="16.5">
      <c r="B60" s="29">
        <v>158</v>
      </c>
      <c r="C60" s="9" t="s">
        <v>686</v>
      </c>
      <c r="D60" s="75">
        <f>'[1]1967大同'!$AO61</f>
        <v>0</v>
      </c>
      <c r="E60" s="75" t="str">
        <f>'[1]1967大同'!$K61</f>
        <v>Y</v>
      </c>
      <c r="F60" s="29">
        <v>258</v>
      </c>
      <c r="G60" s="9" t="s">
        <v>927</v>
      </c>
      <c r="H60" s="75">
        <f>'[1]1967大同'!$AO120</f>
        <v>0</v>
      </c>
      <c r="I60" s="75">
        <f>'[1]1967大同'!$K120</f>
        <v>0</v>
      </c>
      <c r="J60" s="29"/>
      <c r="K60" s="9"/>
      <c r="L60" s="8"/>
      <c r="M60" s="8"/>
      <c r="N60" s="29"/>
      <c r="O60" s="9"/>
      <c r="P60" s="8"/>
      <c r="Q60" s="8"/>
      <c r="R60" s="29"/>
      <c r="S60" s="9"/>
      <c r="T60" s="8"/>
      <c r="U60" s="8"/>
      <c r="V60" s="29"/>
      <c r="W60" s="9"/>
      <c r="X60" s="8"/>
      <c r="Y60" s="8"/>
      <c r="Z60" s="29">
        <v>758</v>
      </c>
      <c r="AA60" s="9" t="s">
        <v>680</v>
      </c>
      <c r="AB60" s="75">
        <f>'[1]1967大同'!$AO402</f>
        <v>0</v>
      </c>
      <c r="AC60" s="75">
        <f>'[1]1967大同'!$K402</f>
        <v>0</v>
      </c>
      <c r="AD60" s="29">
        <v>858</v>
      </c>
      <c r="AE60" s="9" t="s">
        <v>681</v>
      </c>
      <c r="AF60" s="75">
        <f>'[1]1967大同'!$AO466</f>
        <v>0</v>
      </c>
      <c r="AG60" s="75">
        <f>'[1]1967大同'!$K466</f>
        <v>0</v>
      </c>
      <c r="AH60" s="29">
        <v>958</v>
      </c>
      <c r="AI60" s="9" t="s">
        <v>688</v>
      </c>
      <c r="AJ60" s="75">
        <f>'[1]1967大同'!$AO525</f>
        <v>0</v>
      </c>
      <c r="AK60" s="75">
        <f>'[1]1967大同'!$K525</f>
        <v>0</v>
      </c>
      <c r="AL60" s="29"/>
      <c r="AM60" s="9"/>
      <c r="AN60" s="8"/>
      <c r="AO60" s="8"/>
      <c r="AP60" s="29"/>
      <c r="AQ60" s="9"/>
      <c r="AR60" s="8"/>
      <c r="AS60" s="8"/>
      <c r="AT60" s="29">
        <v>1258</v>
      </c>
      <c r="AU60" s="9" t="s">
        <v>683</v>
      </c>
      <c r="AV60" s="75">
        <f>'[1]1967大同'!$AO692</f>
        <v>0</v>
      </c>
      <c r="AW60" s="75">
        <f>'[1]1967大同'!$K692</f>
        <v>0</v>
      </c>
      <c r="AX60" s="29"/>
      <c r="AY60" s="9"/>
      <c r="AZ60" s="8"/>
      <c r="BA60" s="8"/>
      <c r="BB60" s="29"/>
      <c r="BC60" s="9"/>
      <c r="BD60" s="8"/>
      <c r="BE60" s="30"/>
      <c r="BF60" s="29">
        <v>1558</v>
      </c>
      <c r="BG60" s="9" t="s">
        <v>689</v>
      </c>
      <c r="BH60" s="75">
        <f>'[1]1967大同'!$AO863</f>
        <v>0</v>
      </c>
      <c r="BI60" s="76">
        <f>'[1]1967大同'!$K863</f>
        <v>0</v>
      </c>
      <c r="BJ60" s="18"/>
      <c r="BK60" s="9"/>
      <c r="BL60" s="8"/>
      <c r="BM60" s="30"/>
      <c r="BO60" s="9"/>
      <c r="BS60" s="9"/>
      <c r="BW60" s="9"/>
      <c r="CA60" s="9"/>
      <c r="CE60" s="9"/>
      <c r="CI60" s="9"/>
      <c r="CM60" s="9"/>
      <c r="CQ60" s="9"/>
      <c r="CU60" s="9"/>
      <c r="CY60" s="9"/>
      <c r="DC60" s="9"/>
      <c r="DG60" s="9"/>
      <c r="DK60" s="9"/>
      <c r="DO60" s="9"/>
      <c r="DS60" s="9"/>
      <c r="DT60" s="8"/>
      <c r="DU60" s="8"/>
      <c r="DW60" s="9"/>
      <c r="DX60" s="8"/>
      <c r="DY60" s="8"/>
      <c r="EA60" s="9"/>
      <c r="EB60" s="8"/>
      <c r="EC60" s="8"/>
      <c r="EE60" s="9"/>
      <c r="EF60" s="8"/>
      <c r="EG60" s="8"/>
      <c r="EI60" s="9"/>
      <c r="EJ60" s="8"/>
      <c r="EK60" s="8"/>
      <c r="EM60" s="9"/>
      <c r="EN60" s="8"/>
      <c r="EO60" s="8"/>
      <c r="EQ60" s="9"/>
      <c r="ER60" s="8"/>
      <c r="ES60" s="8"/>
      <c r="EU60" s="9"/>
      <c r="EV60" s="8"/>
      <c r="EW60" s="8"/>
      <c r="EY60" s="9"/>
      <c r="EZ60" s="8"/>
      <c r="FA60" s="8"/>
      <c r="FC60" s="9"/>
      <c r="FD60" s="8"/>
      <c r="FE60" s="8"/>
      <c r="FG60" s="9"/>
      <c r="FH60" s="8"/>
      <c r="FI60" s="8"/>
      <c r="FK60" s="9"/>
      <c r="FL60" s="8"/>
      <c r="FM60" s="8"/>
      <c r="FO60" s="9"/>
      <c r="FP60" s="8"/>
      <c r="FQ60" s="8"/>
      <c r="FS60" s="9"/>
      <c r="FT60" s="8"/>
      <c r="FU60" s="8"/>
      <c r="FW60" s="9"/>
      <c r="FX60" s="8"/>
      <c r="FY60" s="8"/>
      <c r="FZ60" s="33"/>
      <c r="GA60" s="12"/>
      <c r="GB60" s="8"/>
      <c r="GC60" s="8"/>
      <c r="GD60" s="33"/>
      <c r="GE60" s="12"/>
      <c r="GF60" s="8"/>
      <c r="GG60" s="8"/>
      <c r="GH60" s="33"/>
      <c r="GI60" s="12"/>
      <c r="GJ60" s="8"/>
      <c r="GK60" s="8"/>
      <c r="GL60" s="33"/>
      <c r="GM60" s="12"/>
      <c r="GN60" s="8"/>
      <c r="GO60" s="8"/>
    </row>
    <row r="61" spans="2:197" ht="16.5">
      <c r="B61" s="29">
        <v>159</v>
      </c>
      <c r="C61" s="9" t="s">
        <v>690</v>
      </c>
      <c r="D61" s="75">
        <f>'[1]1967大同'!$AO62</f>
        <v>0</v>
      </c>
      <c r="E61" s="75">
        <f>'[1]1967大同'!$K62</f>
        <v>0</v>
      </c>
      <c r="F61" s="29">
        <v>259</v>
      </c>
      <c r="G61" s="9" t="s">
        <v>928</v>
      </c>
      <c r="H61" s="75">
        <f>'[1]1967大同'!$AO121</f>
        <v>0</v>
      </c>
      <c r="I61" s="75">
        <f>'[1]1967大同'!$K121</f>
        <v>0</v>
      </c>
      <c r="J61" s="29"/>
      <c r="K61" s="9"/>
      <c r="L61" s="8"/>
      <c r="M61" s="8"/>
      <c r="N61" s="29"/>
      <c r="O61" s="9"/>
      <c r="P61" s="8"/>
      <c r="Q61" s="8"/>
      <c r="R61" s="29"/>
      <c r="S61" s="9"/>
      <c r="T61" s="8"/>
      <c r="U61" s="8"/>
      <c r="V61" s="29"/>
      <c r="W61" s="9"/>
      <c r="X61" s="8"/>
      <c r="Y61" s="8"/>
      <c r="Z61" s="29">
        <v>759</v>
      </c>
      <c r="AA61" s="9" t="s">
        <v>687</v>
      </c>
      <c r="AB61" s="75">
        <f>'[1]1967大同'!$AO403</f>
        <v>0</v>
      </c>
      <c r="AC61" s="75" t="str">
        <f>'[1]1967大同'!$K403</f>
        <v>Y</v>
      </c>
      <c r="AD61" s="29">
        <v>859</v>
      </c>
      <c r="AE61" s="9" t="s">
        <v>855</v>
      </c>
      <c r="AF61" s="75">
        <f>'[1]1967大同'!$AO467</f>
        <v>0</v>
      </c>
      <c r="AG61" s="75">
        <f>'[1]1967大同'!$K467</f>
        <v>0</v>
      </c>
      <c r="AH61" s="29"/>
      <c r="AI61" s="9"/>
      <c r="AJ61" s="8"/>
      <c r="AK61" s="8"/>
      <c r="AL61" s="29"/>
      <c r="AM61" s="9"/>
      <c r="AN61" s="8"/>
      <c r="AO61" s="8"/>
      <c r="AP61" s="29"/>
      <c r="AQ61" s="9"/>
      <c r="AR61" s="8"/>
      <c r="AS61" s="8"/>
      <c r="AT61" s="29"/>
      <c r="AU61" s="9"/>
      <c r="AV61" s="8"/>
      <c r="AW61" s="8"/>
      <c r="AX61" s="29"/>
      <c r="AY61" s="9"/>
      <c r="AZ61" s="8"/>
      <c r="BA61" s="8"/>
      <c r="BB61" s="29"/>
      <c r="BC61" s="9"/>
      <c r="BD61" s="8"/>
      <c r="BE61" s="30"/>
      <c r="BF61" s="29"/>
      <c r="BG61" s="9"/>
      <c r="BH61" s="8"/>
      <c r="BI61" s="30"/>
      <c r="BJ61" s="18"/>
      <c r="BK61" s="9"/>
      <c r="BL61" s="8"/>
      <c r="BM61" s="30"/>
      <c r="BO61" s="9"/>
      <c r="BS61" s="9"/>
      <c r="BW61" s="9"/>
      <c r="CA61" s="9"/>
      <c r="CE61" s="9"/>
      <c r="CI61" s="9"/>
      <c r="CM61" s="9"/>
      <c r="CQ61" s="9"/>
      <c r="CU61" s="9"/>
      <c r="CY61" s="9"/>
      <c r="DC61" s="9"/>
      <c r="DG61" s="9"/>
      <c r="DK61" s="9"/>
      <c r="DO61" s="9"/>
      <c r="DS61" s="9"/>
      <c r="DT61" s="8"/>
      <c r="DU61" s="8"/>
      <c r="DW61" s="9"/>
      <c r="DX61" s="8"/>
      <c r="DY61" s="8"/>
      <c r="EA61" s="9"/>
      <c r="EB61" s="8"/>
      <c r="EC61" s="8"/>
      <c r="EE61" s="9"/>
      <c r="EF61" s="8"/>
      <c r="EG61" s="8"/>
      <c r="EI61" s="9"/>
      <c r="EJ61" s="8"/>
      <c r="EK61" s="8"/>
      <c r="EM61" s="9"/>
      <c r="EN61" s="8"/>
      <c r="EO61" s="8"/>
      <c r="EQ61" s="9"/>
      <c r="ER61" s="8"/>
      <c r="ES61" s="8"/>
      <c r="EU61" s="9"/>
      <c r="EV61" s="8"/>
      <c r="EW61" s="8"/>
      <c r="EY61" s="9"/>
      <c r="EZ61" s="8"/>
      <c r="FA61" s="8"/>
      <c r="FC61" s="9"/>
      <c r="FD61" s="8"/>
      <c r="FE61" s="8"/>
      <c r="FG61" s="9"/>
      <c r="FH61" s="8"/>
      <c r="FI61" s="8"/>
      <c r="FK61" s="9"/>
      <c r="FL61" s="8"/>
      <c r="FM61" s="8"/>
      <c r="FO61" s="9"/>
      <c r="FP61" s="8"/>
      <c r="FQ61" s="8"/>
      <c r="FS61" s="9"/>
      <c r="FT61" s="8"/>
      <c r="FU61" s="8"/>
      <c r="FW61" s="9"/>
      <c r="FX61" s="8"/>
      <c r="FY61" s="8"/>
      <c r="FZ61" s="33"/>
      <c r="GA61" s="12"/>
      <c r="GB61" s="8"/>
      <c r="GC61" s="8"/>
      <c r="GD61" s="33"/>
      <c r="GE61" s="12"/>
      <c r="GF61" s="8"/>
      <c r="GG61" s="8"/>
      <c r="GH61" s="33"/>
      <c r="GI61" s="12"/>
      <c r="GJ61" s="8"/>
      <c r="GK61" s="8"/>
      <c r="GL61" s="33"/>
      <c r="GM61" s="12"/>
      <c r="GN61" s="8"/>
      <c r="GO61" s="8"/>
    </row>
    <row r="62" spans="2:197" ht="16.5">
      <c r="B62" s="29"/>
      <c r="C62" s="9"/>
      <c r="D62" s="8"/>
      <c r="E62" s="8"/>
      <c r="F62" s="29">
        <v>260</v>
      </c>
      <c r="G62" s="9" t="s">
        <v>929</v>
      </c>
      <c r="H62" s="75">
        <f>'[1]1967大同'!$AO122</f>
        <v>0</v>
      </c>
      <c r="I62" s="75">
        <f>'[1]1967大同'!$K122</f>
        <v>0</v>
      </c>
      <c r="J62" s="29"/>
      <c r="K62" s="9"/>
      <c r="L62" s="8"/>
      <c r="M62" s="8"/>
      <c r="N62" s="29"/>
      <c r="O62" s="9"/>
      <c r="P62" s="8"/>
      <c r="Q62" s="8"/>
      <c r="R62" s="29"/>
      <c r="S62" s="9"/>
      <c r="T62" s="8"/>
      <c r="U62" s="8"/>
      <c r="V62" s="29"/>
      <c r="W62" s="9"/>
      <c r="X62" s="8"/>
      <c r="Y62" s="8"/>
      <c r="Z62" s="29">
        <v>760</v>
      </c>
      <c r="AA62" s="9" t="s">
        <v>691</v>
      </c>
      <c r="AB62" s="75">
        <f>'[1]1967大同'!$AO404</f>
        <v>0</v>
      </c>
      <c r="AC62" s="75" t="str">
        <f>'[1]1967大同'!$K404</f>
        <v>Y</v>
      </c>
      <c r="AD62" s="29"/>
      <c r="AE62" s="9"/>
      <c r="AF62" s="8"/>
      <c r="AG62" s="8"/>
      <c r="AH62" s="29"/>
      <c r="AI62" s="9"/>
      <c r="AJ62" s="8"/>
      <c r="AK62" s="8"/>
      <c r="AL62" s="29"/>
      <c r="AM62" s="9"/>
      <c r="AN62" s="8"/>
      <c r="AO62" s="8"/>
      <c r="AP62" s="29"/>
      <c r="AQ62" s="9"/>
      <c r="AR62" s="8"/>
      <c r="AS62" s="8"/>
      <c r="AT62" s="29"/>
      <c r="AU62" s="9"/>
      <c r="AV62" s="8"/>
      <c r="AW62" s="8"/>
      <c r="AX62" s="29"/>
      <c r="AY62" s="9"/>
      <c r="AZ62" s="8"/>
      <c r="BA62" s="8"/>
      <c r="BB62" s="29"/>
      <c r="BC62" s="9"/>
      <c r="BD62" s="8"/>
      <c r="BE62" s="30"/>
      <c r="BF62" s="29"/>
      <c r="BG62" s="9"/>
      <c r="BH62" s="8"/>
      <c r="BI62" s="30"/>
      <c r="BJ62" s="18"/>
      <c r="BK62" s="9"/>
      <c r="BL62" s="8"/>
      <c r="BM62" s="30"/>
      <c r="BO62" s="9"/>
      <c r="BW62" s="36"/>
      <c r="CE62" s="36"/>
      <c r="CQ62" s="9"/>
      <c r="DO62" s="36"/>
      <c r="DS62" s="36"/>
      <c r="DT62" s="8"/>
      <c r="DU62" s="8"/>
      <c r="DW62" s="36"/>
      <c r="DX62" s="8"/>
      <c r="DY62" s="8"/>
      <c r="EA62" s="36"/>
      <c r="EB62" s="8"/>
      <c r="EC62" s="8"/>
      <c r="EE62" s="36"/>
      <c r="EF62" s="8"/>
      <c r="EG62" s="8"/>
      <c r="EI62" s="36"/>
      <c r="EJ62" s="8"/>
      <c r="EK62" s="8"/>
      <c r="EM62" s="36"/>
      <c r="EN62" s="8"/>
      <c r="EO62" s="8"/>
      <c r="EQ62" s="36"/>
      <c r="ER62" s="8"/>
      <c r="ES62" s="8"/>
      <c r="EU62" s="36"/>
      <c r="EV62" s="8"/>
      <c r="EW62" s="8"/>
      <c r="EY62" s="36"/>
      <c r="EZ62" s="8"/>
      <c r="FA62" s="8"/>
      <c r="FC62" s="36"/>
      <c r="FD62" s="8"/>
      <c r="FE62" s="8"/>
      <c r="FG62" s="36"/>
      <c r="FH62" s="8"/>
      <c r="FI62" s="8"/>
      <c r="FK62" s="36"/>
      <c r="FL62" s="8"/>
      <c r="FM62" s="8"/>
      <c r="FO62" s="36"/>
      <c r="FP62" s="8"/>
      <c r="FQ62" s="8"/>
      <c r="FS62" s="36"/>
      <c r="FT62" s="8"/>
      <c r="FU62" s="8"/>
      <c r="FW62" s="36"/>
      <c r="FX62" s="8"/>
      <c r="FY62" s="8"/>
      <c r="FZ62" s="33"/>
      <c r="GA62" s="12"/>
      <c r="GB62" s="8"/>
      <c r="GC62" s="8"/>
      <c r="GD62" s="33"/>
      <c r="GE62" s="12"/>
      <c r="GF62" s="8"/>
      <c r="GG62" s="8"/>
      <c r="GH62" s="33"/>
      <c r="GI62" s="12"/>
      <c r="GJ62" s="8"/>
      <c r="GK62" s="8"/>
      <c r="GL62" s="33"/>
      <c r="GM62" s="12"/>
      <c r="GN62" s="8"/>
      <c r="GO62" s="8"/>
    </row>
    <row r="63" spans="2:197" ht="16.5">
      <c r="B63" s="29"/>
      <c r="C63" s="9"/>
      <c r="D63" s="8"/>
      <c r="E63" s="8"/>
      <c r="F63" s="29">
        <v>261</v>
      </c>
      <c r="G63" s="9" t="s">
        <v>930</v>
      </c>
      <c r="H63" s="75">
        <f>'[1]1967大同'!$AO123</f>
        <v>0</v>
      </c>
      <c r="I63" s="75" t="str">
        <f>'[1]1967大同'!$K123</f>
        <v>Y</v>
      </c>
      <c r="J63" s="29"/>
      <c r="K63" s="9"/>
      <c r="L63" s="8"/>
      <c r="M63" s="8"/>
      <c r="N63" s="29"/>
      <c r="O63" s="9"/>
      <c r="P63" s="8"/>
      <c r="Q63" s="8"/>
      <c r="R63" s="29"/>
      <c r="S63" s="9"/>
      <c r="T63" s="8"/>
      <c r="U63" s="8"/>
      <c r="V63" s="29"/>
      <c r="W63" s="9"/>
      <c r="X63" s="8"/>
      <c r="Y63" s="8"/>
      <c r="Z63" s="29">
        <v>761</v>
      </c>
      <c r="AA63" s="9" t="s">
        <v>917</v>
      </c>
      <c r="AB63" s="8"/>
      <c r="AC63" s="75">
        <f>'[1]1967大同'!$K405</f>
        <v>0</v>
      </c>
      <c r="AD63" s="29"/>
      <c r="AE63" s="9"/>
      <c r="AF63" s="8"/>
      <c r="AG63" s="8"/>
      <c r="AH63" s="29"/>
      <c r="AI63" s="9"/>
      <c r="AJ63" s="8"/>
      <c r="AK63" s="8"/>
      <c r="AL63" s="29"/>
      <c r="AM63" s="9"/>
      <c r="AN63" s="8"/>
      <c r="AO63" s="8"/>
      <c r="AP63" s="29"/>
      <c r="AQ63" s="9"/>
      <c r="AR63" s="8"/>
      <c r="AS63" s="8"/>
      <c r="AT63" s="29"/>
      <c r="AU63" s="9"/>
      <c r="AV63" s="8"/>
      <c r="AW63" s="8"/>
      <c r="AX63" s="29"/>
      <c r="AY63" s="9"/>
      <c r="AZ63" s="8"/>
      <c r="BA63" s="8"/>
      <c r="BB63" s="29"/>
      <c r="BC63" s="9"/>
      <c r="BD63" s="8"/>
      <c r="BE63" s="30"/>
      <c r="BF63" s="29"/>
      <c r="BG63" s="9"/>
      <c r="BH63" s="8"/>
      <c r="BI63" s="30"/>
      <c r="BJ63" s="18"/>
      <c r="BK63" s="9"/>
      <c r="BL63" s="8"/>
      <c r="BM63" s="30"/>
      <c r="BO63" s="36"/>
      <c r="BW63" s="36"/>
      <c r="CE63" s="36"/>
      <c r="CQ63" s="36"/>
      <c r="DT63" s="8"/>
      <c r="DU63" s="8"/>
      <c r="DX63" s="8"/>
      <c r="DY63" s="8"/>
      <c r="EB63" s="8"/>
      <c r="EC63" s="8"/>
      <c r="EF63" s="8"/>
      <c r="EG63" s="8"/>
      <c r="EJ63" s="8"/>
      <c r="EK63" s="8"/>
      <c r="EN63" s="8"/>
      <c r="EO63" s="8"/>
      <c r="ER63" s="8"/>
      <c r="ES63" s="8"/>
      <c r="EV63" s="8"/>
      <c r="EW63" s="8"/>
      <c r="EZ63" s="8"/>
      <c r="FA63" s="8"/>
      <c r="FD63" s="8"/>
      <c r="FE63" s="8"/>
      <c r="FH63" s="8"/>
      <c r="FI63" s="8"/>
      <c r="FL63" s="8"/>
      <c r="FM63" s="8"/>
      <c r="FP63" s="8"/>
      <c r="FQ63" s="8"/>
      <c r="FT63" s="8"/>
      <c r="FU63" s="8"/>
      <c r="FX63" s="8"/>
      <c r="FY63" s="8"/>
      <c r="FZ63" s="33"/>
      <c r="GA63" s="12"/>
      <c r="GB63" s="8"/>
      <c r="GC63" s="8"/>
      <c r="GD63" s="33"/>
      <c r="GE63" s="12"/>
      <c r="GF63" s="8"/>
      <c r="GG63" s="8"/>
      <c r="GH63" s="33"/>
      <c r="GI63" s="12"/>
      <c r="GJ63" s="8"/>
      <c r="GK63" s="8"/>
      <c r="GL63" s="33"/>
      <c r="GM63" s="12"/>
      <c r="GN63" s="8"/>
      <c r="GO63" s="8"/>
    </row>
    <row r="64" spans="2:197" ht="16.5">
      <c r="B64" s="29"/>
      <c r="C64" s="9"/>
      <c r="D64" s="8"/>
      <c r="E64" s="8"/>
      <c r="F64" s="29">
        <v>262</v>
      </c>
      <c r="G64" s="9" t="s">
        <v>931</v>
      </c>
      <c r="H64" s="75">
        <f>'[1]1967大同'!$AO124</f>
        <v>0</v>
      </c>
      <c r="I64" s="75" t="str">
        <f>'[1]1967大同'!$K124</f>
        <v>Y</v>
      </c>
      <c r="J64" s="29"/>
      <c r="K64" s="9"/>
      <c r="L64" s="8"/>
      <c r="M64" s="8"/>
      <c r="N64" s="29"/>
      <c r="O64" s="9"/>
      <c r="P64" s="8"/>
      <c r="Q64" s="8"/>
      <c r="R64" s="29"/>
      <c r="S64" s="9"/>
      <c r="T64" s="8"/>
      <c r="U64" s="8"/>
      <c r="V64" s="29"/>
      <c r="W64" s="9"/>
      <c r="X64" s="8"/>
      <c r="Y64" s="8"/>
      <c r="Z64" s="29">
        <v>762</v>
      </c>
      <c r="AA64" s="9" t="s">
        <v>918</v>
      </c>
      <c r="AB64" s="8"/>
      <c r="AC64" s="75" t="str">
        <f>'[1]1967大同'!$K406</f>
        <v>Y</v>
      </c>
      <c r="AD64" s="29"/>
      <c r="AE64" s="9"/>
      <c r="AF64" s="8"/>
      <c r="AG64" s="8"/>
      <c r="AH64" s="29"/>
      <c r="AI64" s="9"/>
      <c r="AJ64" s="8"/>
      <c r="AK64" s="8"/>
      <c r="AL64" s="29"/>
      <c r="AM64" s="9"/>
      <c r="AN64" s="8"/>
      <c r="AO64" s="8"/>
      <c r="AP64" s="29"/>
      <c r="AQ64" s="9"/>
      <c r="AR64" s="8"/>
      <c r="AS64" s="8"/>
      <c r="AT64" s="29"/>
      <c r="AU64" s="9"/>
      <c r="AV64" s="8"/>
      <c r="AW64" s="8"/>
      <c r="AX64" s="29"/>
      <c r="AY64" s="9"/>
      <c r="AZ64" s="8"/>
      <c r="BA64" s="8"/>
      <c r="BB64" s="29"/>
      <c r="BC64" s="9"/>
      <c r="BD64" s="8"/>
      <c r="BE64" s="30"/>
      <c r="BF64" s="29"/>
      <c r="BG64" s="9"/>
      <c r="BH64" s="8"/>
      <c r="BI64" s="30"/>
      <c r="BJ64" s="18"/>
      <c r="BK64" s="9"/>
      <c r="BL64" s="8"/>
      <c r="BM64" s="30"/>
      <c r="BW64" s="36"/>
      <c r="DT64" s="8"/>
      <c r="DU64" s="8"/>
      <c r="DX64" s="8"/>
      <c r="DY64" s="8"/>
      <c r="EB64" s="8"/>
      <c r="EC64" s="8"/>
      <c r="EF64" s="8"/>
      <c r="EG64" s="8"/>
      <c r="EJ64" s="8"/>
      <c r="EK64" s="8"/>
      <c r="EN64" s="8"/>
      <c r="EO64" s="8"/>
      <c r="ER64" s="8"/>
      <c r="ES64" s="8"/>
      <c r="EV64" s="8"/>
      <c r="EW64" s="8"/>
      <c r="EZ64" s="8"/>
      <c r="FA64" s="8"/>
      <c r="FD64" s="8"/>
      <c r="FE64" s="8"/>
      <c r="FH64" s="8"/>
      <c r="FI64" s="8"/>
      <c r="FL64" s="8"/>
      <c r="FM64" s="8"/>
      <c r="FP64" s="8"/>
      <c r="FQ64" s="8"/>
      <c r="FT64" s="8"/>
      <c r="FU64" s="8"/>
      <c r="FX64" s="8"/>
      <c r="FY64" s="8"/>
      <c r="FZ64" s="33"/>
      <c r="GA64" s="12"/>
      <c r="GB64" s="8"/>
      <c r="GC64" s="8"/>
      <c r="GD64" s="33"/>
      <c r="GE64" s="12"/>
      <c r="GF64" s="8"/>
      <c r="GG64" s="8"/>
      <c r="GH64" s="33"/>
      <c r="GI64" s="12"/>
      <c r="GJ64" s="8"/>
      <c r="GK64" s="8"/>
      <c r="GL64" s="33"/>
      <c r="GM64" s="12"/>
      <c r="GN64" s="8"/>
      <c r="GO64" s="8"/>
    </row>
    <row r="65" spans="2:197" ht="16.5">
      <c r="B65" s="29"/>
      <c r="C65" s="9"/>
      <c r="D65" s="8"/>
      <c r="E65" s="8"/>
      <c r="F65" s="29"/>
      <c r="G65" s="9"/>
      <c r="H65" s="8"/>
      <c r="I65" s="8"/>
      <c r="J65" s="29"/>
      <c r="K65" s="9"/>
      <c r="L65" s="8"/>
      <c r="M65" s="8"/>
      <c r="N65" s="29"/>
      <c r="O65" s="9"/>
      <c r="P65" s="8"/>
      <c r="Q65" s="8"/>
      <c r="R65" s="29"/>
      <c r="S65" s="9"/>
      <c r="T65" s="8"/>
      <c r="U65" s="8"/>
      <c r="V65" s="29"/>
      <c r="W65" s="9"/>
      <c r="X65" s="8"/>
      <c r="Y65" s="8"/>
      <c r="Z65" s="29">
        <v>763</v>
      </c>
      <c r="AA65" s="9" t="s">
        <v>919</v>
      </c>
      <c r="AB65" s="8"/>
      <c r="AC65" s="75">
        <f>'[1]1967大同'!$K407</f>
        <v>0</v>
      </c>
      <c r="AD65" s="29"/>
      <c r="AE65" s="9"/>
      <c r="AF65" s="8"/>
      <c r="AG65" s="8"/>
      <c r="AH65" s="29"/>
      <c r="AI65" s="9"/>
      <c r="AJ65" s="8"/>
      <c r="AK65" s="8"/>
      <c r="AL65" s="29"/>
      <c r="AM65" s="9"/>
      <c r="AN65" s="8"/>
      <c r="AO65" s="8"/>
      <c r="AP65" s="29"/>
      <c r="AQ65" s="9"/>
      <c r="AR65" s="8"/>
      <c r="AS65" s="8"/>
      <c r="AT65" s="29"/>
      <c r="AU65" s="9"/>
      <c r="AV65" s="8"/>
      <c r="AW65" s="8"/>
      <c r="AX65" s="29"/>
      <c r="AY65" s="9"/>
      <c r="AZ65" s="8"/>
      <c r="BA65" s="8"/>
      <c r="BB65" s="29"/>
      <c r="BC65" s="9"/>
      <c r="BD65" s="8"/>
      <c r="BE65" s="30"/>
      <c r="BF65" s="29"/>
      <c r="BG65" s="9"/>
      <c r="BH65" s="8"/>
      <c r="BI65" s="30"/>
      <c r="BJ65" s="18"/>
      <c r="BK65" s="9"/>
      <c r="BL65" s="8"/>
      <c r="BM65" s="30"/>
      <c r="DT65" s="8"/>
      <c r="DU65" s="8"/>
      <c r="DX65" s="8"/>
      <c r="DY65" s="8"/>
      <c r="EB65" s="8"/>
      <c r="EC65" s="8"/>
      <c r="EF65" s="8"/>
      <c r="EG65" s="8"/>
      <c r="EJ65" s="8"/>
      <c r="EK65" s="8"/>
      <c r="EN65" s="8"/>
      <c r="EO65" s="8"/>
      <c r="ER65" s="8"/>
      <c r="ES65" s="8"/>
      <c r="EV65" s="8"/>
      <c r="EW65" s="8"/>
      <c r="EZ65" s="8"/>
      <c r="FA65" s="8"/>
      <c r="FD65" s="8"/>
      <c r="FE65" s="8"/>
      <c r="FH65" s="8"/>
      <c r="FI65" s="8"/>
      <c r="FL65" s="8"/>
      <c r="FM65" s="8"/>
      <c r="FP65" s="8"/>
      <c r="FQ65" s="8"/>
      <c r="FT65" s="8"/>
      <c r="FU65" s="8"/>
      <c r="FX65" s="8"/>
      <c r="FY65" s="8"/>
      <c r="FZ65" s="33"/>
      <c r="GA65" s="12"/>
      <c r="GB65" s="8"/>
      <c r="GC65" s="8"/>
      <c r="GD65" s="33"/>
      <c r="GE65" s="12"/>
      <c r="GF65" s="8"/>
      <c r="GG65" s="8"/>
      <c r="GH65" s="33"/>
      <c r="GI65" s="12"/>
      <c r="GJ65" s="8"/>
      <c r="GK65" s="8"/>
      <c r="GL65" s="33"/>
      <c r="GM65" s="12"/>
      <c r="GN65" s="8"/>
      <c r="GO65" s="8"/>
    </row>
    <row r="66" spans="2:197" ht="16.5">
      <c r="B66" s="29"/>
      <c r="C66" s="9"/>
      <c r="D66" s="8"/>
      <c r="E66" s="8"/>
      <c r="F66" s="29"/>
      <c r="G66" s="9"/>
      <c r="H66" s="8"/>
      <c r="I66" s="8"/>
      <c r="J66" s="29"/>
      <c r="K66" s="9"/>
      <c r="L66" s="8"/>
      <c r="M66" s="8"/>
      <c r="N66" s="29"/>
      <c r="O66" s="9"/>
      <c r="P66" s="8"/>
      <c r="Q66" s="8"/>
      <c r="R66" s="29"/>
      <c r="S66" s="9"/>
      <c r="T66" s="8"/>
      <c r="U66" s="8"/>
      <c r="V66" s="29"/>
      <c r="W66" s="9"/>
      <c r="X66" s="8"/>
      <c r="Y66" s="8"/>
      <c r="Z66" s="29">
        <v>764</v>
      </c>
      <c r="AA66" s="9" t="s">
        <v>920</v>
      </c>
      <c r="AB66" s="8"/>
      <c r="AC66" s="75">
        <f>'[1]1967大同'!$K408</f>
        <v>0</v>
      </c>
      <c r="AD66" s="29"/>
      <c r="AE66" s="9"/>
      <c r="AF66" s="8"/>
      <c r="AG66" s="8"/>
      <c r="AH66" s="29"/>
      <c r="AI66" s="9"/>
      <c r="AJ66" s="8"/>
      <c r="AK66" s="8"/>
      <c r="AL66" s="29"/>
      <c r="AM66" s="9"/>
      <c r="AN66" s="8"/>
      <c r="AO66" s="8"/>
      <c r="AP66" s="29"/>
      <c r="AQ66" s="9"/>
      <c r="AR66" s="8"/>
      <c r="AS66" s="8"/>
      <c r="AT66" s="29"/>
      <c r="AU66" s="9"/>
      <c r="AV66" s="8"/>
      <c r="AW66" s="8"/>
      <c r="AX66" s="29"/>
      <c r="AY66" s="9"/>
      <c r="AZ66" s="8"/>
      <c r="BA66" s="8"/>
      <c r="BB66" s="29"/>
      <c r="BC66" s="9"/>
      <c r="BD66" s="8"/>
      <c r="BE66" s="30"/>
      <c r="BF66" s="29"/>
      <c r="BG66" s="9"/>
      <c r="BH66" s="8"/>
      <c r="BI66" s="30"/>
      <c r="BJ66" s="18"/>
      <c r="BK66" s="9"/>
      <c r="BL66" s="8"/>
      <c r="BM66" s="30"/>
      <c r="DT66" s="8"/>
      <c r="DU66" s="8"/>
      <c r="DX66" s="8"/>
      <c r="DY66" s="8"/>
      <c r="EB66" s="8"/>
      <c r="EC66" s="8"/>
      <c r="EF66" s="8"/>
      <c r="EG66" s="8"/>
      <c r="EJ66" s="8"/>
      <c r="EK66" s="8"/>
      <c r="EN66" s="8"/>
      <c r="EO66" s="8"/>
      <c r="ER66" s="8"/>
      <c r="ES66" s="8"/>
      <c r="EV66" s="8"/>
      <c r="EW66" s="8"/>
      <c r="EZ66" s="8"/>
      <c r="FA66" s="8"/>
      <c r="FD66" s="8"/>
      <c r="FE66" s="8"/>
      <c r="FH66" s="8"/>
      <c r="FI66" s="8"/>
      <c r="FL66" s="8"/>
      <c r="FM66" s="8"/>
      <c r="FP66" s="8"/>
      <c r="FQ66" s="8"/>
      <c r="FT66" s="8"/>
      <c r="FU66" s="8"/>
      <c r="FX66" s="8"/>
      <c r="FY66" s="8"/>
      <c r="FZ66" s="33"/>
      <c r="GA66" s="12"/>
      <c r="GB66" s="8"/>
      <c r="GC66" s="8"/>
      <c r="GD66" s="33"/>
      <c r="GE66" s="12"/>
      <c r="GF66" s="8"/>
      <c r="GG66" s="8"/>
      <c r="GH66" s="33"/>
      <c r="GI66" s="12"/>
      <c r="GJ66" s="8"/>
      <c r="GK66" s="8"/>
      <c r="GL66" s="33"/>
      <c r="GM66" s="12"/>
      <c r="GN66" s="8"/>
      <c r="GO66" s="8"/>
    </row>
    <row r="67" spans="2:197" ht="16.5">
      <c r="B67" s="29"/>
      <c r="C67" s="9"/>
      <c r="D67" s="8"/>
      <c r="E67" s="8"/>
      <c r="F67" s="29"/>
      <c r="G67" s="9"/>
      <c r="H67" s="8"/>
      <c r="I67" s="8"/>
      <c r="J67" s="29"/>
      <c r="K67" s="9"/>
      <c r="L67" s="8"/>
      <c r="M67" s="8"/>
      <c r="N67" s="29"/>
      <c r="O67" s="9"/>
      <c r="P67" s="8"/>
      <c r="Q67" s="8"/>
      <c r="R67" s="29"/>
      <c r="S67" s="9"/>
      <c r="T67" s="8"/>
      <c r="U67" s="8"/>
      <c r="V67" s="29"/>
      <c r="W67" s="9"/>
      <c r="X67" s="8"/>
      <c r="Y67" s="8"/>
      <c r="Z67" s="29"/>
      <c r="AA67" s="9"/>
      <c r="AB67" s="8"/>
      <c r="AC67" s="8"/>
      <c r="AD67" s="29"/>
      <c r="AE67" s="9"/>
      <c r="AF67" s="8"/>
      <c r="AG67" s="8"/>
      <c r="AH67" s="29"/>
      <c r="AI67" s="9"/>
      <c r="AJ67" s="8"/>
      <c r="AK67" s="8"/>
      <c r="AL67" s="29"/>
      <c r="AM67" s="9"/>
      <c r="AN67" s="8"/>
      <c r="AO67" s="8"/>
      <c r="AP67" s="29"/>
      <c r="AQ67" s="9"/>
      <c r="AR67" s="8"/>
      <c r="AS67" s="8"/>
      <c r="AT67" s="29"/>
      <c r="AU67" s="9"/>
      <c r="AV67" s="8"/>
      <c r="AW67" s="8"/>
      <c r="AX67" s="29"/>
      <c r="AY67" s="9"/>
      <c r="AZ67" s="8"/>
      <c r="BA67" s="8"/>
      <c r="BB67" s="29"/>
      <c r="BC67" s="9"/>
      <c r="BD67" s="8"/>
      <c r="BE67" s="30"/>
      <c r="BF67" s="29"/>
      <c r="BG67" s="9"/>
      <c r="BH67" s="8"/>
      <c r="BI67" s="30"/>
      <c r="BJ67" s="18"/>
      <c r="BK67" s="9"/>
      <c r="BL67" s="8"/>
      <c r="BM67" s="30"/>
      <c r="DT67" s="8"/>
      <c r="DU67" s="8"/>
      <c r="DX67" s="8"/>
      <c r="DY67" s="8"/>
      <c r="EB67" s="8"/>
      <c r="EC67" s="8"/>
      <c r="EF67" s="8"/>
      <c r="EG67" s="8"/>
      <c r="EJ67" s="8"/>
      <c r="EK67" s="8"/>
      <c r="EN67" s="8"/>
      <c r="EO67" s="8"/>
      <c r="ER67" s="8"/>
      <c r="ES67" s="8"/>
      <c r="EV67" s="8"/>
      <c r="EW67" s="8"/>
      <c r="EZ67" s="8"/>
      <c r="FA67" s="8"/>
      <c r="FD67" s="8"/>
      <c r="FE67" s="8"/>
      <c r="FH67" s="8"/>
      <c r="FI67" s="8"/>
      <c r="FL67" s="8"/>
      <c r="FM67" s="8"/>
      <c r="FP67" s="8"/>
      <c r="FQ67" s="8"/>
      <c r="FT67" s="8"/>
      <c r="FU67" s="8"/>
      <c r="FX67" s="8"/>
      <c r="FY67" s="8"/>
      <c r="FZ67" s="33"/>
      <c r="GA67" s="12"/>
      <c r="GB67" s="8"/>
      <c r="GC67" s="8"/>
      <c r="GD67" s="33"/>
      <c r="GE67" s="12"/>
      <c r="GF67" s="8"/>
      <c r="GG67" s="8"/>
      <c r="GH67" s="33"/>
      <c r="GI67" s="12"/>
      <c r="GJ67" s="8"/>
      <c r="GK67" s="8"/>
      <c r="GL67" s="33"/>
      <c r="GM67" s="12"/>
      <c r="GN67" s="8"/>
      <c r="GO67" s="8"/>
    </row>
    <row r="68" spans="2:197" ht="17.25" thickBot="1">
      <c r="B68" s="37"/>
      <c r="C68" s="9"/>
      <c r="D68" s="39"/>
      <c r="E68" s="39"/>
      <c r="F68" s="37"/>
      <c r="G68" s="77"/>
      <c r="H68" s="39"/>
      <c r="I68" s="39"/>
      <c r="J68" s="37"/>
      <c r="K68" s="9"/>
      <c r="L68" s="39"/>
      <c r="M68" s="39"/>
      <c r="N68" s="37"/>
      <c r="O68" s="9"/>
      <c r="P68" s="39"/>
      <c r="Q68" s="39"/>
      <c r="R68" s="37"/>
      <c r="S68" s="9"/>
      <c r="T68" s="39"/>
      <c r="U68" s="39"/>
      <c r="V68" s="37"/>
      <c r="W68" s="9"/>
      <c r="X68" s="39"/>
      <c r="Y68" s="39"/>
      <c r="Z68" s="40"/>
      <c r="AA68" s="9"/>
      <c r="AB68" s="39"/>
      <c r="AC68" s="39"/>
      <c r="AD68" s="40"/>
      <c r="AE68" s="9"/>
      <c r="AF68" s="39"/>
      <c r="AG68" s="39"/>
      <c r="AH68" s="40"/>
      <c r="AI68" s="9"/>
      <c r="AJ68" s="39"/>
      <c r="AK68" s="39"/>
      <c r="AL68" s="40"/>
      <c r="AM68" s="9"/>
      <c r="AN68" s="39"/>
      <c r="AO68" s="39"/>
      <c r="AP68" s="40"/>
      <c r="AQ68" s="9"/>
      <c r="AR68" s="39"/>
      <c r="AS68" s="39"/>
      <c r="AT68" s="40"/>
      <c r="AU68" s="77"/>
      <c r="AV68" s="39"/>
      <c r="AW68" s="39"/>
      <c r="AX68" s="40"/>
      <c r="AY68" s="77"/>
      <c r="AZ68" s="39"/>
      <c r="BA68" s="39"/>
      <c r="BB68" s="40"/>
      <c r="BC68" s="9"/>
      <c r="BD68" s="39"/>
      <c r="BE68" s="41"/>
      <c r="BF68" s="40"/>
      <c r="BG68" s="77"/>
      <c r="BH68" s="39"/>
      <c r="BI68" s="41"/>
      <c r="BJ68" s="38"/>
      <c r="BK68" s="9"/>
      <c r="BL68" s="39"/>
      <c r="BM68" s="41"/>
      <c r="DT68" s="8"/>
      <c r="DU68" s="8"/>
      <c r="DX68" s="8"/>
      <c r="DY68" s="8"/>
      <c r="EB68" s="8"/>
      <c r="EC68" s="8"/>
      <c r="EF68" s="8"/>
      <c r="EG68" s="8"/>
      <c r="EJ68" s="8"/>
      <c r="EK68" s="8"/>
      <c r="EN68" s="8"/>
      <c r="EO68" s="8"/>
      <c r="ER68" s="8"/>
      <c r="ES68" s="8"/>
      <c r="EV68" s="8"/>
      <c r="EW68" s="8"/>
      <c r="EZ68" s="8"/>
      <c r="FA68" s="8"/>
      <c r="FD68" s="8"/>
      <c r="FE68" s="8"/>
      <c r="FH68" s="8"/>
      <c r="FI68" s="8"/>
      <c r="FL68" s="8"/>
      <c r="FM68" s="8"/>
      <c r="FP68" s="8"/>
      <c r="FQ68" s="8"/>
      <c r="FT68" s="8"/>
      <c r="FU68" s="8"/>
      <c r="FX68" s="8"/>
      <c r="FY68" s="8"/>
      <c r="FZ68" s="33"/>
      <c r="GA68" s="12"/>
      <c r="GB68" s="8"/>
      <c r="GC68" s="8"/>
      <c r="GD68" s="33"/>
      <c r="GE68" s="12"/>
      <c r="GF68" s="8"/>
      <c r="GG68" s="8"/>
      <c r="GH68" s="33"/>
      <c r="GI68" s="12"/>
      <c r="GJ68" s="8"/>
      <c r="GK68" s="8"/>
      <c r="GL68" s="33"/>
      <c r="GM68" s="12"/>
      <c r="GN68" s="8"/>
      <c r="GO68" s="8"/>
    </row>
    <row r="69" spans="1:183" ht="16.5">
      <c r="A69" s="42"/>
      <c r="B69" s="78" t="s">
        <v>172</v>
      </c>
      <c r="C69" s="79" t="s">
        <v>692</v>
      </c>
      <c r="D69" s="43" t="s">
        <v>1434</v>
      </c>
      <c r="E69" s="8"/>
      <c r="F69" s="18"/>
      <c r="G69" s="18"/>
      <c r="H69" s="8"/>
      <c r="I69" s="8"/>
      <c r="J69" s="18"/>
      <c r="K69" s="80"/>
      <c r="L69" s="8"/>
      <c r="M69" s="8"/>
      <c r="N69" s="18"/>
      <c r="O69" s="80"/>
      <c r="P69" s="8"/>
      <c r="Q69" s="8"/>
      <c r="R69" s="18"/>
      <c r="S69" s="80"/>
      <c r="T69" s="8"/>
      <c r="U69" s="8"/>
      <c r="V69" s="18"/>
      <c r="W69" s="80"/>
      <c r="X69" s="8"/>
      <c r="Y69" s="8"/>
      <c r="Z69" s="18"/>
      <c r="AA69" s="80"/>
      <c r="AB69" s="8"/>
      <c r="AC69" s="8"/>
      <c r="AD69" s="18"/>
      <c r="AE69" s="80"/>
      <c r="AF69" s="8"/>
      <c r="AG69" s="8"/>
      <c r="AH69" s="18"/>
      <c r="AI69" s="81"/>
      <c r="AJ69" s="8"/>
      <c r="AK69" s="8"/>
      <c r="AL69" s="18"/>
      <c r="AM69" s="80"/>
      <c r="AN69" s="8"/>
      <c r="AO69" s="8"/>
      <c r="AP69" s="18"/>
      <c r="AQ69" s="80"/>
      <c r="AR69" s="8"/>
      <c r="AS69" s="8"/>
      <c r="AT69" s="18"/>
      <c r="AU69" s="18"/>
      <c r="AV69" s="8"/>
      <c r="AW69" s="8"/>
      <c r="AX69" s="18"/>
      <c r="AY69" s="18"/>
      <c r="AZ69" s="8"/>
      <c r="BA69" s="8"/>
      <c r="BB69" s="18"/>
      <c r="BC69" s="80"/>
      <c r="BD69" s="8"/>
      <c r="BE69" s="8"/>
      <c r="BF69" s="18"/>
      <c r="BG69" s="18"/>
      <c r="BH69" s="8"/>
      <c r="BI69" s="8"/>
      <c r="BJ69" s="18"/>
      <c r="BK69" s="80"/>
      <c r="BL69" s="8"/>
      <c r="BM69" s="8"/>
      <c r="FZ69" s="33"/>
      <c r="GA69" s="12"/>
    </row>
    <row r="70" spans="1:183" ht="16.5">
      <c r="A70" s="42"/>
      <c r="B70" s="18"/>
      <c r="C70" s="18"/>
      <c r="D70" s="8"/>
      <c r="E70" s="8"/>
      <c r="F70" s="18"/>
      <c r="G70" s="18"/>
      <c r="H70" s="8"/>
      <c r="I70" s="8"/>
      <c r="J70" s="18"/>
      <c r="K70" s="18"/>
      <c r="L70" s="8"/>
      <c r="M70" s="8"/>
      <c r="N70" s="18"/>
      <c r="O70" s="18"/>
      <c r="P70" s="8"/>
      <c r="Q70" s="8"/>
      <c r="R70" s="18"/>
      <c r="S70" s="18"/>
      <c r="T70" s="8"/>
      <c r="U70" s="8"/>
      <c r="V70" s="18"/>
      <c r="W70" s="18"/>
      <c r="X70" s="8"/>
      <c r="Y70" s="8"/>
      <c r="Z70" s="18"/>
      <c r="AA70" s="18"/>
      <c r="AB70" s="8"/>
      <c r="AC70" s="8"/>
      <c r="AD70" s="18"/>
      <c r="AE70" s="18"/>
      <c r="AF70" s="8"/>
      <c r="AG70" s="8"/>
      <c r="AH70" s="18"/>
      <c r="AI70" s="44"/>
      <c r="AJ70" s="8"/>
      <c r="AK70" s="8"/>
      <c r="AL70" s="18"/>
      <c r="AM70" s="18"/>
      <c r="AN70" s="8"/>
      <c r="AO70" s="8"/>
      <c r="AP70" s="18"/>
      <c r="AQ70" s="18"/>
      <c r="AR70" s="8"/>
      <c r="AS70" s="8"/>
      <c r="AT70" s="18"/>
      <c r="AU70" s="18"/>
      <c r="AV70" s="8"/>
      <c r="AW70" s="8"/>
      <c r="AX70" s="18"/>
      <c r="AY70" s="18"/>
      <c r="AZ70" s="8"/>
      <c r="BA70" s="8"/>
      <c r="BB70" s="18"/>
      <c r="BC70" s="18"/>
      <c r="BD70" s="8"/>
      <c r="BE70" s="8"/>
      <c r="BF70" s="18"/>
      <c r="BG70" s="18"/>
      <c r="BH70" s="8"/>
      <c r="BI70" s="8"/>
      <c r="BJ70" s="18"/>
      <c r="BK70" s="18"/>
      <c r="BL70" s="8"/>
      <c r="BM70" s="8"/>
      <c r="FZ70" s="33"/>
      <c r="GA70" s="12"/>
    </row>
    <row r="71" spans="1:183" ht="16.5">
      <c r="A71" s="42" t="s">
        <v>1435</v>
      </c>
      <c r="B71" s="18"/>
      <c r="C71" s="18"/>
      <c r="D71" s="8"/>
      <c r="E71" s="8"/>
      <c r="F71" s="18"/>
      <c r="G71" s="18"/>
      <c r="H71" s="8"/>
      <c r="I71" s="8"/>
      <c r="J71" s="18"/>
      <c r="K71" s="18"/>
      <c r="L71" s="8"/>
      <c r="M71" s="8"/>
      <c r="N71" s="18"/>
      <c r="O71" s="18"/>
      <c r="P71" s="8"/>
      <c r="Q71" s="8"/>
      <c r="R71" s="18"/>
      <c r="S71" s="18"/>
      <c r="T71" s="8"/>
      <c r="U71" s="8"/>
      <c r="V71" s="18"/>
      <c r="W71" s="18"/>
      <c r="X71" s="8"/>
      <c r="Y71" s="8"/>
      <c r="Z71" s="18"/>
      <c r="AA71" s="18"/>
      <c r="AB71" s="8"/>
      <c r="AC71" s="8"/>
      <c r="AD71" s="18"/>
      <c r="AE71" s="18"/>
      <c r="AF71" s="8"/>
      <c r="AG71" s="8"/>
      <c r="AH71" s="18"/>
      <c r="AI71" s="44"/>
      <c r="AJ71" s="8"/>
      <c r="AK71" s="8"/>
      <c r="AL71" s="18"/>
      <c r="AM71" s="18"/>
      <c r="AN71" s="8"/>
      <c r="AO71" s="8"/>
      <c r="AP71" s="18"/>
      <c r="AQ71" s="18"/>
      <c r="AR71" s="8"/>
      <c r="AS71" s="8"/>
      <c r="AT71" s="18"/>
      <c r="AU71" s="18"/>
      <c r="AV71" s="8"/>
      <c r="AW71" s="8"/>
      <c r="AX71" s="18"/>
      <c r="AY71" s="18"/>
      <c r="AZ71" s="8"/>
      <c r="BA71" s="8"/>
      <c r="BB71" s="18"/>
      <c r="BC71" s="18"/>
      <c r="BD71" s="8"/>
      <c r="BE71" s="8"/>
      <c r="BF71" s="18"/>
      <c r="BG71" s="18"/>
      <c r="BH71" s="8"/>
      <c r="BI71" s="45"/>
      <c r="BJ71" s="18"/>
      <c r="BK71" s="18"/>
      <c r="BL71" s="8"/>
      <c r="BM71" s="8"/>
      <c r="FZ71" s="33"/>
      <c r="GA71" s="12"/>
    </row>
    <row r="72" spans="1:198" s="42" customFormat="1" ht="15.75" customHeight="1">
      <c r="A72" s="82" t="s">
        <v>693</v>
      </c>
      <c r="B72" s="82"/>
      <c r="C72" s="82"/>
      <c r="D72" s="45">
        <f>COUNTIF(D3:D68,"R")</f>
        <v>0</v>
      </c>
      <c r="H72" s="45">
        <f>COUNTIF(H3:H68,"R")</f>
        <v>0</v>
      </c>
      <c r="L72" s="45">
        <f>COUNTIF(L3:L68,"R")</f>
        <v>0</v>
      </c>
      <c r="P72" s="45">
        <f>COUNTIF(P3:P68,"R")</f>
        <v>0</v>
      </c>
      <c r="Q72" s="45"/>
      <c r="T72" s="45">
        <f>COUNTIF(T3:T68,"R")</f>
        <v>0</v>
      </c>
      <c r="U72" s="45"/>
      <c r="X72" s="45">
        <f>COUNTIF(X3:X68,"R")</f>
        <v>0</v>
      </c>
      <c r="Y72" s="45"/>
      <c r="AB72" s="45">
        <f>COUNTIF(AB3:AB68,"R")</f>
        <v>0</v>
      </c>
      <c r="AC72" s="45"/>
      <c r="AF72" s="45">
        <f>COUNTIF(AF3:AF68,"R")</f>
        <v>0</v>
      </c>
      <c r="AJ72" s="45">
        <f>COUNTIF(AJ3:AJ68,"R")</f>
        <v>0</v>
      </c>
      <c r="AN72" s="45">
        <f>COUNTIF(AN3:AN68,"R")</f>
        <v>0</v>
      </c>
      <c r="AR72" s="45">
        <f>COUNTIF(AR3:AR68,"R")</f>
        <v>0</v>
      </c>
      <c r="AS72" s="45"/>
      <c r="AV72" s="45">
        <f>COUNTIF(AV3:AV68,"R")</f>
        <v>0</v>
      </c>
      <c r="AW72" s="45"/>
      <c r="AZ72" s="45">
        <f>COUNTIF(AZ3:AZ68,"R")</f>
        <v>0</v>
      </c>
      <c r="BA72" s="45"/>
      <c r="BD72" s="45">
        <f>COUNTIF(BD3:BD68,"R")</f>
        <v>0</v>
      </c>
      <c r="BE72" s="45"/>
      <c r="BH72" s="45">
        <f>COUNTIF(BH3:BH68,"R")</f>
        <v>0</v>
      </c>
      <c r="BI72" s="45"/>
      <c r="BL72" s="45">
        <f>COUNTIF(BL3:BL68,"R")</f>
        <v>0</v>
      </c>
      <c r="BM72" s="45"/>
      <c r="BN72" s="46"/>
      <c r="BO72" s="46"/>
      <c r="BP72" s="47"/>
      <c r="BQ72" s="47"/>
      <c r="BR72" s="46"/>
      <c r="BS72" s="46"/>
      <c r="BT72" s="47"/>
      <c r="BU72" s="47"/>
      <c r="BV72" s="46"/>
      <c r="BW72" s="46"/>
      <c r="BX72" s="47"/>
      <c r="BY72" s="47"/>
      <c r="BZ72" s="46"/>
      <c r="CA72" s="46"/>
      <c r="CB72" s="47"/>
      <c r="CC72" s="47"/>
      <c r="CD72" s="46"/>
      <c r="CE72" s="46"/>
      <c r="CF72" s="47"/>
      <c r="CG72" s="47"/>
      <c r="CH72" s="46"/>
      <c r="CI72" s="46"/>
      <c r="CJ72" s="47"/>
      <c r="CK72" s="47"/>
      <c r="CL72" s="46"/>
      <c r="CM72" s="46"/>
      <c r="CN72" s="47"/>
      <c r="CO72" s="47"/>
      <c r="CP72" s="46"/>
      <c r="CQ72" s="46"/>
      <c r="CR72" s="47"/>
      <c r="CS72" s="47"/>
      <c r="CT72" s="46"/>
      <c r="CU72" s="46"/>
      <c r="CV72" s="47"/>
      <c r="CW72" s="47"/>
      <c r="CX72" s="46"/>
      <c r="CY72" s="46"/>
      <c r="CZ72" s="47"/>
      <c r="DA72" s="47"/>
      <c r="DB72" s="46"/>
      <c r="DC72" s="46"/>
      <c r="DD72" s="47"/>
      <c r="DE72" s="47"/>
      <c r="DF72" s="46"/>
      <c r="DG72" s="46"/>
      <c r="DH72" s="47"/>
      <c r="DI72" s="47"/>
      <c r="DJ72" s="46"/>
      <c r="DK72" s="46"/>
      <c r="DL72" s="47"/>
      <c r="DM72" s="47"/>
      <c r="DN72" s="46"/>
      <c r="DO72" s="46"/>
      <c r="DP72" s="47"/>
      <c r="DQ72" s="47"/>
      <c r="DR72" s="46"/>
      <c r="DS72" s="46"/>
      <c r="DT72" s="47"/>
      <c r="DU72" s="46"/>
      <c r="DV72" s="46"/>
      <c r="DW72" s="46"/>
      <c r="DX72" s="47"/>
      <c r="DY72" s="46"/>
      <c r="DZ72" s="46"/>
      <c r="EA72" s="46"/>
      <c r="EB72" s="47"/>
      <c r="EC72" s="46"/>
      <c r="ED72" s="46"/>
      <c r="EE72" s="46"/>
      <c r="EF72" s="47"/>
      <c r="EG72" s="46"/>
      <c r="EH72" s="46"/>
      <c r="EI72" s="46"/>
      <c r="EJ72" s="47"/>
      <c r="EK72" s="46"/>
      <c r="EL72" s="46"/>
      <c r="EM72" s="46"/>
      <c r="EN72" s="47"/>
      <c r="EO72" s="46"/>
      <c r="EP72" s="46"/>
      <c r="EQ72" s="46"/>
      <c r="ER72" s="47"/>
      <c r="ES72" s="46"/>
      <c r="ET72" s="46"/>
      <c r="EU72" s="46"/>
      <c r="EV72" s="47"/>
      <c r="EW72" s="46"/>
      <c r="EX72" s="46"/>
      <c r="EY72" s="46"/>
      <c r="EZ72" s="47"/>
      <c r="FA72" s="46"/>
      <c r="FB72" s="46"/>
      <c r="FC72" s="46"/>
      <c r="FD72" s="47"/>
      <c r="FE72" s="46"/>
      <c r="FF72" s="46"/>
      <c r="FG72" s="46"/>
      <c r="FH72" s="47"/>
      <c r="FI72" s="46"/>
      <c r="FJ72" s="46"/>
      <c r="FK72" s="46"/>
      <c r="FL72" s="47"/>
      <c r="FM72" s="46"/>
      <c r="FN72" s="46"/>
      <c r="FO72" s="46"/>
      <c r="FP72" s="47"/>
      <c r="FQ72" s="46"/>
      <c r="FR72" s="46"/>
      <c r="FS72" s="46"/>
      <c r="FT72" s="47"/>
      <c r="FU72" s="46"/>
      <c r="FV72" s="46"/>
      <c r="FW72" s="46"/>
      <c r="FX72" s="47"/>
      <c r="FY72" s="46"/>
      <c r="FZ72" s="33"/>
      <c r="GA72" s="12"/>
      <c r="GB72" s="47"/>
      <c r="GC72" s="46"/>
      <c r="GD72" s="46"/>
      <c r="GE72" s="46"/>
      <c r="GF72" s="47"/>
      <c r="GG72" s="46"/>
      <c r="GH72" s="46"/>
      <c r="GI72" s="46"/>
      <c r="GJ72" s="47"/>
      <c r="GK72" s="46"/>
      <c r="GL72" s="46"/>
      <c r="GM72" s="46"/>
      <c r="GN72" s="47"/>
      <c r="GO72" s="46"/>
      <c r="GP72" s="46"/>
    </row>
    <row r="73" spans="1:198" s="42" customFormat="1" ht="15.75" customHeight="1">
      <c r="A73" s="83" t="s">
        <v>694</v>
      </c>
      <c r="B73" s="83"/>
      <c r="C73" s="83"/>
      <c r="D73" s="45">
        <f>COUNTIF(D3:D68,"Y")</f>
        <v>0</v>
      </c>
      <c r="E73" s="8"/>
      <c r="H73" s="45">
        <f>COUNTIF(H3:H68,"Y")</f>
        <v>0</v>
      </c>
      <c r="I73" s="8"/>
      <c r="L73" s="45">
        <f>COUNTIF(L3:L68,"Y")</f>
        <v>0</v>
      </c>
      <c r="M73" s="8"/>
      <c r="P73" s="45">
        <f>COUNTIF(P3:P68,"Y")</f>
        <v>0</v>
      </c>
      <c r="Q73" s="45"/>
      <c r="T73" s="45">
        <f>COUNTIF(T3:T68,"Y")</f>
        <v>0</v>
      </c>
      <c r="U73" s="45"/>
      <c r="X73" s="45">
        <f>COUNTIF(X3:X68,"Y")</f>
        <v>0</v>
      </c>
      <c r="Y73" s="45"/>
      <c r="AB73" s="45">
        <f>COUNTIF(AB3:AB68,"Y")</f>
        <v>0</v>
      </c>
      <c r="AC73" s="45"/>
      <c r="AF73" s="45">
        <f>COUNTIF(AF3:AF68,"Y")</f>
        <v>0</v>
      </c>
      <c r="AG73" s="8"/>
      <c r="AJ73" s="45">
        <f>COUNTIF(AJ3:AJ68,"Y")</f>
        <v>0</v>
      </c>
      <c r="AK73" s="8"/>
      <c r="AN73" s="45">
        <f>COUNTIF(AN3:AN68,"Y")</f>
        <v>0</v>
      </c>
      <c r="AO73" s="8"/>
      <c r="AR73" s="45">
        <f>COUNTIF(AR3:AR68,"Y")</f>
        <v>0</v>
      </c>
      <c r="AS73" s="45"/>
      <c r="AV73" s="45">
        <f>COUNTIF(AV3:AV68,"Y")</f>
        <v>0</v>
      </c>
      <c r="AW73" s="45"/>
      <c r="AZ73" s="45">
        <f>COUNTIF(AZ3:AZ68,"Y")</f>
        <v>0</v>
      </c>
      <c r="BA73" s="45"/>
      <c r="BD73" s="45">
        <f>COUNTIF(BD3:BD68,"Y")</f>
        <v>0</v>
      </c>
      <c r="BE73" s="45"/>
      <c r="BH73" s="45">
        <f>COUNTIF(BH3:BH68,"Y")</f>
        <v>0</v>
      </c>
      <c r="BI73" s="45"/>
      <c r="BL73" s="45">
        <f>COUNTIF(BL3:BL68,"Y")</f>
        <v>0</v>
      </c>
      <c r="BM73" s="45"/>
      <c r="BN73" s="46"/>
      <c r="BO73" s="46"/>
      <c r="BP73" s="47"/>
      <c r="BQ73" s="47"/>
      <c r="BR73" s="46"/>
      <c r="BS73" s="46"/>
      <c r="BT73" s="47"/>
      <c r="BU73" s="47"/>
      <c r="BV73" s="46"/>
      <c r="BW73" s="46"/>
      <c r="BX73" s="47"/>
      <c r="BY73" s="47"/>
      <c r="BZ73" s="46"/>
      <c r="CA73" s="46"/>
      <c r="CB73" s="47"/>
      <c r="CC73" s="47"/>
      <c r="CD73" s="46"/>
      <c r="CE73" s="46"/>
      <c r="CF73" s="47"/>
      <c r="CG73" s="47"/>
      <c r="CH73" s="46"/>
      <c r="CI73" s="46"/>
      <c r="CJ73" s="47"/>
      <c r="CK73" s="47"/>
      <c r="CL73" s="46"/>
      <c r="CM73" s="46"/>
      <c r="CN73" s="47"/>
      <c r="CO73" s="47"/>
      <c r="CP73" s="46"/>
      <c r="CQ73" s="46"/>
      <c r="CR73" s="47"/>
      <c r="CS73" s="47"/>
      <c r="CT73" s="46"/>
      <c r="CU73" s="46"/>
      <c r="CV73" s="47"/>
      <c r="CW73" s="47"/>
      <c r="CX73" s="46"/>
      <c r="CY73" s="46"/>
      <c r="CZ73" s="47"/>
      <c r="DA73" s="47"/>
      <c r="DB73" s="46"/>
      <c r="DC73" s="46"/>
      <c r="DD73" s="47"/>
      <c r="DE73" s="47"/>
      <c r="DF73" s="46"/>
      <c r="DG73" s="46"/>
      <c r="DH73" s="47"/>
      <c r="DI73" s="47"/>
      <c r="DJ73" s="46"/>
      <c r="DK73" s="46"/>
      <c r="DL73" s="47"/>
      <c r="DM73" s="47"/>
      <c r="DN73" s="46"/>
      <c r="DO73" s="46"/>
      <c r="DP73" s="47"/>
      <c r="DQ73" s="47"/>
      <c r="DR73" s="46"/>
      <c r="DS73" s="46"/>
      <c r="DT73" s="47"/>
      <c r="DU73" s="46"/>
      <c r="DV73" s="46"/>
      <c r="DW73" s="46"/>
      <c r="DX73" s="47"/>
      <c r="DY73" s="46"/>
      <c r="DZ73" s="46"/>
      <c r="EA73" s="46"/>
      <c r="EB73" s="47"/>
      <c r="EC73" s="46"/>
      <c r="ED73" s="46"/>
      <c r="EE73" s="46"/>
      <c r="EF73" s="47"/>
      <c r="EG73" s="46"/>
      <c r="EH73" s="46"/>
      <c r="EI73" s="46"/>
      <c r="EJ73" s="47"/>
      <c r="EK73" s="46"/>
      <c r="EL73" s="46"/>
      <c r="EM73" s="46"/>
      <c r="EN73" s="47"/>
      <c r="EO73" s="46"/>
      <c r="EP73" s="46"/>
      <c r="EQ73" s="46"/>
      <c r="ER73" s="47"/>
      <c r="ES73" s="46"/>
      <c r="ET73" s="46"/>
      <c r="EU73" s="46"/>
      <c r="EV73" s="47"/>
      <c r="EW73" s="46"/>
      <c r="EX73" s="46"/>
      <c r="EY73" s="46"/>
      <c r="EZ73" s="47"/>
      <c r="FA73" s="46"/>
      <c r="FB73" s="46"/>
      <c r="FC73" s="46"/>
      <c r="FD73" s="47"/>
      <c r="FE73" s="46"/>
      <c r="FF73" s="46"/>
      <c r="FG73" s="46"/>
      <c r="FH73" s="47"/>
      <c r="FI73" s="46"/>
      <c r="FJ73" s="46"/>
      <c r="FK73" s="46"/>
      <c r="FL73" s="47"/>
      <c r="FM73" s="46"/>
      <c r="FN73" s="46"/>
      <c r="FO73" s="46"/>
      <c r="FP73" s="47"/>
      <c r="FQ73" s="46"/>
      <c r="FR73" s="46"/>
      <c r="FS73" s="46"/>
      <c r="FT73" s="47"/>
      <c r="FU73" s="46"/>
      <c r="FV73" s="46"/>
      <c r="FW73" s="46"/>
      <c r="FX73" s="47"/>
      <c r="FY73" s="46"/>
      <c r="FZ73" s="33"/>
      <c r="GA73" s="12"/>
      <c r="GB73" s="47"/>
      <c r="GC73" s="46"/>
      <c r="GD73" s="46"/>
      <c r="GE73" s="46"/>
      <c r="GF73" s="47"/>
      <c r="GG73" s="46"/>
      <c r="GH73" s="46"/>
      <c r="GI73" s="46"/>
      <c r="GJ73" s="47"/>
      <c r="GK73" s="46"/>
      <c r="GL73" s="46"/>
      <c r="GM73" s="46"/>
      <c r="GN73" s="47"/>
      <c r="GO73" s="46"/>
      <c r="GP73" s="46"/>
    </row>
    <row r="74" spans="1:198" s="42" customFormat="1" ht="15.75" customHeight="1">
      <c r="A74" s="84" t="s">
        <v>1436</v>
      </c>
      <c r="B74" s="85"/>
      <c r="C74" s="85"/>
      <c r="D74" s="45">
        <f>COUNTIF(D3:D68,"M")</f>
        <v>0</v>
      </c>
      <c r="H74" s="45">
        <f>COUNTIF(H3:H68,"M")</f>
        <v>0</v>
      </c>
      <c r="L74" s="45">
        <f>COUNTIF(L3:L68,"M")</f>
        <v>0</v>
      </c>
      <c r="P74" s="45">
        <f>COUNTIF(P3:P68,"M")</f>
        <v>0</v>
      </c>
      <c r="Q74" s="45"/>
      <c r="T74" s="45">
        <f>COUNTIF(T3:T68,"M")</f>
        <v>0</v>
      </c>
      <c r="U74" s="45"/>
      <c r="X74" s="45">
        <f>COUNTIF(X3:X68,"M")</f>
        <v>0</v>
      </c>
      <c r="Y74" s="45"/>
      <c r="AB74" s="45">
        <f>COUNTIF(AB3:AB68,"M")</f>
        <v>0</v>
      </c>
      <c r="AC74" s="45"/>
      <c r="AF74" s="45">
        <f>COUNTIF(AF3:AF68,"M")</f>
        <v>0</v>
      </c>
      <c r="AJ74" s="45">
        <f>COUNTIF(AJ3:AJ68,"M")</f>
        <v>0</v>
      </c>
      <c r="AN74" s="45">
        <f>COUNTIF(AN3:AN68,"M")</f>
        <v>0</v>
      </c>
      <c r="AR74" s="45">
        <f>COUNTIF(AR3:AR68,"M")</f>
        <v>0</v>
      </c>
      <c r="AS74" s="45"/>
      <c r="AV74" s="45">
        <f>COUNTIF(AV3:AV68,"M")</f>
        <v>0</v>
      </c>
      <c r="AW74" s="45"/>
      <c r="AZ74" s="45">
        <f>COUNTIF(AZ3:AZ68,"M")</f>
        <v>0</v>
      </c>
      <c r="BA74" s="45"/>
      <c r="BD74" s="45">
        <f>COUNTIF(BD3:BD68,"M")</f>
        <v>0</v>
      </c>
      <c r="BE74" s="45"/>
      <c r="BH74" s="45">
        <f>COUNTIF(BH3:BH68,"M")</f>
        <v>0</v>
      </c>
      <c r="BI74" s="45"/>
      <c r="BL74" s="45">
        <f>COUNTIF(BL3:BL68,"M")</f>
        <v>0</v>
      </c>
      <c r="BM74" s="45"/>
      <c r="BN74" s="46"/>
      <c r="BO74" s="46"/>
      <c r="BP74" s="47"/>
      <c r="BQ74" s="47"/>
      <c r="BR74" s="46"/>
      <c r="BS74" s="46"/>
      <c r="BT74" s="47"/>
      <c r="BU74" s="47"/>
      <c r="BV74" s="46"/>
      <c r="BW74" s="46"/>
      <c r="BX74" s="47"/>
      <c r="BY74" s="47"/>
      <c r="BZ74" s="46"/>
      <c r="CA74" s="46"/>
      <c r="CB74" s="47"/>
      <c r="CC74" s="47"/>
      <c r="CD74" s="46"/>
      <c r="CE74" s="46"/>
      <c r="CF74" s="47"/>
      <c r="CG74" s="47"/>
      <c r="CH74" s="46"/>
      <c r="CI74" s="46"/>
      <c r="CJ74" s="47"/>
      <c r="CK74" s="47"/>
      <c r="CL74" s="46"/>
      <c r="CM74" s="46"/>
      <c r="CN74" s="47"/>
      <c r="CO74" s="47"/>
      <c r="CP74" s="46"/>
      <c r="CQ74" s="46"/>
      <c r="CR74" s="47"/>
      <c r="CS74" s="47"/>
      <c r="CT74" s="46"/>
      <c r="CU74" s="46"/>
      <c r="CV74" s="47"/>
      <c r="CW74" s="47"/>
      <c r="CX74" s="46"/>
      <c r="CY74" s="46"/>
      <c r="CZ74" s="47"/>
      <c r="DA74" s="47"/>
      <c r="DB74" s="46"/>
      <c r="DC74" s="46"/>
      <c r="DD74" s="47"/>
      <c r="DE74" s="47"/>
      <c r="DF74" s="46"/>
      <c r="DG74" s="46"/>
      <c r="DH74" s="47"/>
      <c r="DI74" s="47"/>
      <c r="DJ74" s="46"/>
      <c r="DK74" s="46"/>
      <c r="DL74" s="47"/>
      <c r="DM74" s="47"/>
      <c r="DN74" s="46"/>
      <c r="DO74" s="46"/>
      <c r="DP74" s="47"/>
      <c r="DQ74" s="47"/>
      <c r="DR74" s="46"/>
      <c r="DS74" s="46"/>
      <c r="DT74" s="47"/>
      <c r="DU74" s="46"/>
      <c r="DV74" s="46"/>
      <c r="DW74" s="46"/>
      <c r="DX74" s="47"/>
      <c r="DY74" s="46"/>
      <c r="DZ74" s="46"/>
      <c r="EA74" s="46"/>
      <c r="EB74" s="47"/>
      <c r="EC74" s="46"/>
      <c r="ED74" s="46"/>
      <c r="EE74" s="46"/>
      <c r="EF74" s="47"/>
      <c r="EG74" s="46"/>
      <c r="EH74" s="46"/>
      <c r="EI74" s="46"/>
      <c r="EJ74" s="47"/>
      <c r="EK74" s="46"/>
      <c r="EL74" s="46"/>
      <c r="EM74" s="46"/>
      <c r="EN74" s="47"/>
      <c r="EO74" s="46"/>
      <c r="EP74" s="46"/>
      <c r="EQ74" s="46"/>
      <c r="ER74" s="47"/>
      <c r="ES74" s="46"/>
      <c r="ET74" s="46"/>
      <c r="EU74" s="46"/>
      <c r="EV74" s="47"/>
      <c r="EW74" s="46"/>
      <c r="EX74" s="46"/>
      <c r="EY74" s="46"/>
      <c r="EZ74" s="47"/>
      <c r="FA74" s="46"/>
      <c r="FB74" s="46"/>
      <c r="FC74" s="46"/>
      <c r="FD74" s="47"/>
      <c r="FE74" s="46"/>
      <c r="FF74" s="46"/>
      <c r="FG74" s="46"/>
      <c r="FH74" s="47"/>
      <c r="FI74" s="46"/>
      <c r="FJ74" s="46"/>
      <c r="FK74" s="46"/>
      <c r="FL74" s="47"/>
      <c r="FM74" s="46"/>
      <c r="FN74" s="46"/>
      <c r="FO74" s="46"/>
      <c r="FP74" s="47"/>
      <c r="FQ74" s="46"/>
      <c r="FR74" s="46"/>
      <c r="FS74" s="46"/>
      <c r="FT74" s="47"/>
      <c r="FU74" s="46"/>
      <c r="FV74" s="46"/>
      <c r="FW74" s="46"/>
      <c r="FX74" s="47"/>
      <c r="FY74" s="46"/>
      <c r="FZ74" s="33"/>
      <c r="GA74" s="12"/>
      <c r="GB74" s="47"/>
      <c r="GC74" s="46"/>
      <c r="GD74" s="46"/>
      <c r="GE74" s="46"/>
      <c r="GF74" s="47"/>
      <c r="GG74" s="46"/>
      <c r="GH74" s="46"/>
      <c r="GI74" s="46"/>
      <c r="GJ74" s="47"/>
      <c r="GK74" s="46"/>
      <c r="GL74" s="46"/>
      <c r="GM74" s="46"/>
      <c r="GN74" s="47"/>
      <c r="GO74" s="46"/>
      <c r="GP74" s="46"/>
    </row>
    <row r="75" spans="1:198" s="42" customFormat="1" ht="15.75" customHeight="1" thickBot="1">
      <c r="A75" s="48"/>
      <c r="B75" s="48"/>
      <c r="C75" s="49" t="s">
        <v>695</v>
      </c>
      <c r="D75" s="50">
        <f>SUM(D72:D74)</f>
        <v>0</v>
      </c>
      <c r="H75" s="50">
        <f>SUM(H72:H74)</f>
        <v>0</v>
      </c>
      <c r="L75" s="50">
        <f>SUM(L72:L74)</f>
        <v>0</v>
      </c>
      <c r="P75" s="50">
        <f>SUM(P72:P74)</f>
        <v>0</v>
      </c>
      <c r="Q75" s="47"/>
      <c r="T75" s="50">
        <f>SUM(T72:T74)</f>
        <v>0</v>
      </c>
      <c r="U75" s="47"/>
      <c r="X75" s="50">
        <f>SUM(X72:X74)</f>
        <v>0</v>
      </c>
      <c r="Y75" s="47"/>
      <c r="AB75" s="50">
        <f>SUM(AB72:AB74)</f>
        <v>0</v>
      </c>
      <c r="AC75" s="47"/>
      <c r="AF75" s="50">
        <f>SUM(AF72:AF74)</f>
        <v>0</v>
      </c>
      <c r="AJ75" s="50">
        <f>SUM(AJ72:AJ74)</f>
        <v>0</v>
      </c>
      <c r="AN75" s="50">
        <f>SUM(AN72:AN74)</f>
        <v>0</v>
      </c>
      <c r="AR75" s="50">
        <f>SUM(AR72:AR74)</f>
        <v>0</v>
      </c>
      <c r="AS75" s="47"/>
      <c r="AV75" s="50">
        <f>SUM(AV72:AV74)</f>
        <v>0</v>
      </c>
      <c r="AW75" s="47"/>
      <c r="AZ75" s="50">
        <f>SUM(AZ72:AZ74)</f>
        <v>0</v>
      </c>
      <c r="BA75" s="47"/>
      <c r="BD75" s="50">
        <f>SUM(BD72:BD74)</f>
        <v>0</v>
      </c>
      <c r="BE75" s="47"/>
      <c r="BH75" s="50">
        <f>SUM(BH72:BH74)</f>
        <v>0</v>
      </c>
      <c r="BI75" s="47"/>
      <c r="BL75" s="50">
        <f>SUM(BL72:BL74)</f>
        <v>0</v>
      </c>
      <c r="BM75" s="47"/>
      <c r="BN75" s="46"/>
      <c r="BO75" s="46"/>
      <c r="BP75" s="47"/>
      <c r="BQ75" s="47"/>
      <c r="BR75" s="46"/>
      <c r="BS75" s="46"/>
      <c r="BT75" s="47"/>
      <c r="BU75" s="47"/>
      <c r="BV75" s="46"/>
      <c r="BW75" s="46"/>
      <c r="BX75" s="47"/>
      <c r="BY75" s="47"/>
      <c r="BZ75" s="46"/>
      <c r="CA75" s="46"/>
      <c r="CB75" s="47"/>
      <c r="CC75" s="47"/>
      <c r="CD75" s="46"/>
      <c r="CE75" s="46"/>
      <c r="CF75" s="47"/>
      <c r="CG75" s="47"/>
      <c r="CH75" s="46"/>
      <c r="CI75" s="46"/>
      <c r="CJ75" s="47"/>
      <c r="CK75" s="47"/>
      <c r="CL75" s="46"/>
      <c r="CM75" s="46"/>
      <c r="CN75" s="47"/>
      <c r="CO75" s="47"/>
      <c r="CP75" s="46"/>
      <c r="CQ75" s="46"/>
      <c r="CR75" s="47"/>
      <c r="CS75" s="47"/>
      <c r="CT75" s="46"/>
      <c r="CU75" s="46"/>
      <c r="CV75" s="47"/>
      <c r="CW75" s="47"/>
      <c r="CX75" s="46"/>
      <c r="CY75" s="46"/>
      <c r="CZ75" s="47"/>
      <c r="DA75" s="47"/>
      <c r="DB75" s="46"/>
      <c r="DC75" s="46"/>
      <c r="DD75" s="47"/>
      <c r="DE75" s="47"/>
      <c r="DF75" s="46"/>
      <c r="DG75" s="46"/>
      <c r="DH75" s="47"/>
      <c r="DI75" s="47"/>
      <c r="DJ75" s="46"/>
      <c r="DK75" s="46"/>
      <c r="DL75" s="47"/>
      <c r="DM75" s="47"/>
      <c r="DN75" s="46"/>
      <c r="DO75" s="46"/>
      <c r="DP75" s="47"/>
      <c r="DQ75" s="47"/>
      <c r="DR75" s="46"/>
      <c r="DS75" s="46"/>
      <c r="DT75" s="47"/>
      <c r="DU75" s="46"/>
      <c r="DV75" s="46"/>
      <c r="DW75" s="46"/>
      <c r="DX75" s="47"/>
      <c r="DY75" s="46"/>
      <c r="DZ75" s="46"/>
      <c r="EA75" s="46"/>
      <c r="EB75" s="47"/>
      <c r="EC75" s="46"/>
      <c r="ED75" s="46"/>
      <c r="EE75" s="46"/>
      <c r="EF75" s="47"/>
      <c r="EG75" s="46"/>
      <c r="EH75" s="46"/>
      <c r="EI75" s="46"/>
      <c r="EJ75" s="47"/>
      <c r="EK75" s="46"/>
      <c r="EL75" s="46"/>
      <c r="EM75" s="46"/>
      <c r="EN75" s="47"/>
      <c r="EO75" s="46"/>
      <c r="EP75" s="46"/>
      <c r="EQ75" s="46"/>
      <c r="ER75" s="47"/>
      <c r="ES75" s="46"/>
      <c r="ET75" s="46"/>
      <c r="EU75" s="46"/>
      <c r="EV75" s="47"/>
      <c r="EW75" s="46"/>
      <c r="EX75" s="46"/>
      <c r="EY75" s="46"/>
      <c r="EZ75" s="47"/>
      <c r="FA75" s="46"/>
      <c r="FB75" s="46"/>
      <c r="FC75" s="46"/>
      <c r="FD75" s="47"/>
      <c r="FE75" s="46"/>
      <c r="FF75" s="46"/>
      <c r="FG75" s="46"/>
      <c r="FH75" s="47"/>
      <c r="FI75" s="46"/>
      <c r="FJ75" s="46"/>
      <c r="FK75" s="46"/>
      <c r="FL75" s="47"/>
      <c r="FM75" s="46"/>
      <c r="FN75" s="46"/>
      <c r="FO75" s="46"/>
      <c r="FP75" s="47"/>
      <c r="FQ75" s="46"/>
      <c r="FR75" s="46"/>
      <c r="FS75" s="46"/>
      <c r="FT75" s="47"/>
      <c r="FU75" s="46"/>
      <c r="FV75" s="46"/>
      <c r="FW75" s="46"/>
      <c r="FX75" s="47"/>
      <c r="FY75" s="46"/>
      <c r="FZ75" s="33"/>
      <c r="GA75" s="12"/>
      <c r="GB75" s="47"/>
      <c r="GC75" s="46"/>
      <c r="GD75" s="46"/>
      <c r="GE75" s="46"/>
      <c r="GF75" s="47"/>
      <c r="GG75" s="46"/>
      <c r="GH75" s="46"/>
      <c r="GI75" s="46"/>
      <c r="GJ75" s="47"/>
      <c r="GK75" s="46"/>
      <c r="GL75" s="46"/>
      <c r="GM75" s="46"/>
      <c r="GN75" s="47"/>
      <c r="GO75" s="46"/>
      <c r="GP75" s="46"/>
    </row>
    <row r="76" spans="1:198" s="42" customFormat="1" ht="15.75" customHeight="1" thickTop="1">
      <c r="A76" s="51"/>
      <c r="B76" s="52"/>
      <c r="C76" s="53"/>
      <c r="D76" s="27"/>
      <c r="E76" s="47"/>
      <c r="F76" s="53"/>
      <c r="H76" s="47"/>
      <c r="L76" s="47"/>
      <c r="P76" s="47"/>
      <c r="Q76" s="47"/>
      <c r="T76" s="47"/>
      <c r="U76" s="47"/>
      <c r="X76" s="27"/>
      <c r="Y76" s="47"/>
      <c r="AB76" s="27"/>
      <c r="AC76" s="47"/>
      <c r="AF76" s="27"/>
      <c r="AG76" s="47"/>
      <c r="AJ76" s="47"/>
      <c r="AK76" s="47"/>
      <c r="AM76" s="53"/>
      <c r="AN76" s="27"/>
      <c r="AO76" s="27"/>
      <c r="AP76" s="53"/>
      <c r="AR76" s="47"/>
      <c r="AS76" s="47"/>
      <c r="AU76" s="53"/>
      <c r="AV76" s="27"/>
      <c r="AW76" s="27"/>
      <c r="AX76" s="53"/>
      <c r="AY76" s="53"/>
      <c r="AZ76" s="27"/>
      <c r="BA76" s="27"/>
      <c r="BB76" s="53"/>
      <c r="BD76" s="47"/>
      <c r="BE76" s="47"/>
      <c r="BH76" s="47"/>
      <c r="BI76" s="45"/>
      <c r="BL76" s="47"/>
      <c r="BM76" s="47"/>
      <c r="BN76" s="46"/>
      <c r="BO76" s="46"/>
      <c r="BP76" s="47"/>
      <c r="BQ76" s="47"/>
      <c r="BR76" s="46"/>
      <c r="BS76" s="54"/>
      <c r="BT76" s="27"/>
      <c r="BU76" s="47"/>
      <c r="BV76" s="54"/>
      <c r="BW76" s="46"/>
      <c r="BX76" s="47"/>
      <c r="BY76" s="47"/>
      <c r="BZ76" s="46"/>
      <c r="CA76" s="46"/>
      <c r="CB76" s="47"/>
      <c r="CC76" s="47"/>
      <c r="CD76" s="46"/>
      <c r="CE76" s="46"/>
      <c r="CF76" s="47"/>
      <c r="CG76" s="47"/>
      <c r="CH76" s="46"/>
      <c r="CI76" s="54"/>
      <c r="CJ76" s="27"/>
      <c r="CK76" s="47"/>
      <c r="CL76" s="54"/>
      <c r="CM76" s="46"/>
      <c r="CN76" s="47"/>
      <c r="CO76" s="47"/>
      <c r="CP76" s="46"/>
      <c r="CQ76" s="54"/>
      <c r="CR76" s="27"/>
      <c r="CS76" s="47"/>
      <c r="CT76" s="54"/>
      <c r="CU76" s="46"/>
      <c r="CV76" s="47"/>
      <c r="CW76" s="47"/>
      <c r="CX76" s="46"/>
      <c r="CY76" s="46"/>
      <c r="CZ76" s="47"/>
      <c r="DA76" s="47"/>
      <c r="DB76" s="46"/>
      <c r="DC76" s="46"/>
      <c r="DD76" s="47"/>
      <c r="DE76" s="47"/>
      <c r="DF76" s="46"/>
      <c r="DG76" s="46"/>
      <c r="DH76" s="47"/>
      <c r="DI76" s="47"/>
      <c r="DJ76" s="46"/>
      <c r="DK76" s="46"/>
      <c r="DL76" s="47"/>
      <c r="DM76" s="47"/>
      <c r="DN76" s="46"/>
      <c r="DO76" s="46"/>
      <c r="DP76" s="47"/>
      <c r="DQ76" s="47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33"/>
      <c r="GA76" s="12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</row>
    <row r="77" spans="1:198" s="42" customFormat="1" ht="18.75" customHeight="1" thickBot="1">
      <c r="A77" s="42" t="s">
        <v>696</v>
      </c>
      <c r="C77" s="55"/>
      <c r="D77" s="45"/>
      <c r="H77" s="45"/>
      <c r="L77" s="45"/>
      <c r="P77" s="45"/>
      <c r="Q77" s="45"/>
      <c r="T77" s="45"/>
      <c r="U77" s="45"/>
      <c r="X77" s="45"/>
      <c r="Y77" s="45"/>
      <c r="AB77" s="45"/>
      <c r="AC77" s="45"/>
      <c r="AF77" s="45"/>
      <c r="AG77" s="45"/>
      <c r="AJ77" s="45"/>
      <c r="AK77" s="45"/>
      <c r="AN77" s="45"/>
      <c r="AO77" s="45"/>
      <c r="AR77" s="45"/>
      <c r="AS77" s="45"/>
      <c r="AV77" s="45"/>
      <c r="AW77" s="45"/>
      <c r="AZ77" s="45"/>
      <c r="BA77" s="45"/>
      <c r="BD77" s="45"/>
      <c r="BE77" s="45"/>
      <c r="BH77" s="45"/>
      <c r="BI77" s="45"/>
      <c r="BL77" s="45"/>
      <c r="BM77" s="45"/>
      <c r="BN77" s="46"/>
      <c r="BO77" s="46"/>
      <c r="BP77" s="47"/>
      <c r="BQ77" s="47"/>
      <c r="BR77" s="46"/>
      <c r="BS77" s="46"/>
      <c r="BT77" s="47"/>
      <c r="BU77" s="47"/>
      <c r="BV77" s="46"/>
      <c r="BW77" s="46"/>
      <c r="BX77" s="47"/>
      <c r="BY77" s="47"/>
      <c r="BZ77" s="46"/>
      <c r="CA77" s="46"/>
      <c r="CB77" s="47"/>
      <c r="CC77" s="47"/>
      <c r="CD77" s="46"/>
      <c r="CE77" s="46"/>
      <c r="CF77" s="47"/>
      <c r="CG77" s="47"/>
      <c r="CH77" s="46"/>
      <c r="CI77" s="46"/>
      <c r="CJ77" s="47"/>
      <c r="CK77" s="47"/>
      <c r="CL77" s="46"/>
      <c r="CM77" s="46"/>
      <c r="CN77" s="47"/>
      <c r="CO77" s="47"/>
      <c r="CP77" s="46"/>
      <c r="CQ77" s="46"/>
      <c r="CR77" s="47"/>
      <c r="CS77" s="47"/>
      <c r="CT77" s="46"/>
      <c r="CU77" s="46"/>
      <c r="CV77" s="47"/>
      <c r="CW77" s="47"/>
      <c r="CX77" s="46"/>
      <c r="CY77" s="46"/>
      <c r="CZ77" s="47"/>
      <c r="DA77" s="47"/>
      <c r="DB77" s="46"/>
      <c r="DC77" s="46"/>
      <c r="DD77" s="47"/>
      <c r="DE77" s="47"/>
      <c r="DF77" s="46"/>
      <c r="DG77" s="46"/>
      <c r="DH77" s="47"/>
      <c r="DI77" s="47"/>
      <c r="DJ77" s="46"/>
      <c r="DK77" s="46"/>
      <c r="DL77" s="47"/>
      <c r="DM77" s="47"/>
      <c r="DN77" s="46"/>
      <c r="DO77" s="46"/>
      <c r="DP77" s="47"/>
      <c r="DQ77" s="47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33"/>
      <c r="GA77" s="12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</row>
    <row r="78" spans="1:183" ht="16.5">
      <c r="A78" s="86" t="s">
        <v>693</v>
      </c>
      <c r="B78" s="87"/>
      <c r="C78" s="87"/>
      <c r="D78" s="56">
        <f>SUM(D72:BL72)</f>
        <v>0</v>
      </c>
      <c r="E78" s="42"/>
      <c r="G78" s="57" t="s">
        <v>697</v>
      </c>
      <c r="H78" s="58" t="s">
        <v>1437</v>
      </c>
      <c r="I78" s="42"/>
      <c r="L78" s="13"/>
      <c r="M78" s="42"/>
      <c r="P78" s="45"/>
      <c r="Q78" s="45"/>
      <c r="T78" s="45"/>
      <c r="U78" s="45"/>
      <c r="X78" s="45"/>
      <c r="Y78" s="45"/>
      <c r="AB78" s="45"/>
      <c r="AC78" s="45"/>
      <c r="AF78" s="45"/>
      <c r="AG78" s="45"/>
      <c r="AJ78" s="45"/>
      <c r="AK78" s="45"/>
      <c r="AN78" s="45"/>
      <c r="AO78" s="45"/>
      <c r="AR78" s="45"/>
      <c r="AS78" s="45"/>
      <c r="AV78" s="45"/>
      <c r="AW78" s="45"/>
      <c r="AZ78" s="45"/>
      <c r="BA78" s="45"/>
      <c r="BD78" s="45"/>
      <c r="BE78" s="45"/>
      <c r="BH78" s="45"/>
      <c r="BL78" s="45"/>
      <c r="BM78" s="45"/>
      <c r="BP78" s="47"/>
      <c r="BQ78" s="47"/>
      <c r="BT78" s="47"/>
      <c r="BU78" s="47"/>
      <c r="BX78" s="47"/>
      <c r="BY78" s="47"/>
      <c r="CB78" s="47"/>
      <c r="CC78" s="47"/>
      <c r="CF78" s="47"/>
      <c r="CG78" s="47"/>
      <c r="CJ78" s="47"/>
      <c r="CK78" s="47"/>
      <c r="CN78" s="47"/>
      <c r="CO78" s="47"/>
      <c r="CR78" s="47"/>
      <c r="CS78" s="47"/>
      <c r="CV78" s="47"/>
      <c r="CW78" s="47"/>
      <c r="CZ78" s="47"/>
      <c r="DA78" s="47"/>
      <c r="DD78" s="47"/>
      <c r="DE78" s="47"/>
      <c r="DH78" s="47"/>
      <c r="DI78" s="47"/>
      <c r="DL78" s="47"/>
      <c r="DM78" s="47"/>
      <c r="DP78" s="47"/>
      <c r="DQ78" s="47"/>
      <c r="FZ78" s="33"/>
      <c r="GA78" s="12"/>
    </row>
    <row r="79" spans="1:183" ht="16.5">
      <c r="A79" s="88" t="s">
        <v>694</v>
      </c>
      <c r="B79" s="89"/>
      <c r="C79" s="89"/>
      <c r="D79" s="59">
        <f>SUM(D73:BL73)</f>
        <v>0</v>
      </c>
      <c r="E79" s="42"/>
      <c r="H79" s="58" t="s">
        <v>1438</v>
      </c>
      <c r="I79" s="42"/>
      <c r="L79" s="13"/>
      <c r="M79" s="42"/>
      <c r="FZ79" s="33"/>
      <c r="GA79" s="12"/>
    </row>
    <row r="80" spans="1:183" ht="16.5">
      <c r="A80" s="84" t="s">
        <v>1436</v>
      </c>
      <c r="B80" s="85"/>
      <c r="C80" s="85"/>
      <c r="D80" s="60">
        <f>SUM(D74:BL74)</f>
        <v>0</v>
      </c>
      <c r="E80" s="42"/>
      <c r="H80" s="58"/>
      <c r="I80" s="42"/>
      <c r="L80" s="55"/>
      <c r="M80" s="42"/>
      <c r="FZ80" s="33"/>
      <c r="GA80" s="12"/>
    </row>
    <row r="81" spans="1:183" ht="17.25" thickBot="1">
      <c r="A81" s="61"/>
      <c r="B81" s="62"/>
      <c r="C81" s="63" t="s">
        <v>695</v>
      </c>
      <c r="D81" s="64">
        <f>SUM(D78:D80)</f>
        <v>0</v>
      </c>
      <c r="E81" s="42"/>
      <c r="H81" s="58"/>
      <c r="I81" s="42"/>
      <c r="M81" s="42"/>
      <c r="FZ81" s="33"/>
      <c r="GA81" s="12"/>
    </row>
    <row r="82" spans="5:183" ht="16.5">
      <c r="E82" s="42"/>
      <c r="I82" s="42"/>
      <c r="M82" s="42"/>
      <c r="FZ82" s="33"/>
      <c r="GA82" s="12"/>
    </row>
    <row r="83" spans="3:183" ht="16.5">
      <c r="C83" s="13"/>
      <c r="E83" s="42"/>
      <c r="I83" s="42"/>
      <c r="M83" s="42"/>
      <c r="FZ83" s="33"/>
      <c r="GA83" s="12"/>
    </row>
    <row r="84" ht="15.75">
      <c r="A84" s="42" t="s">
        <v>698</v>
      </c>
    </row>
    <row r="85" spans="2:196" ht="15.75" customHeight="1">
      <c r="B85" s="90" t="s">
        <v>699</v>
      </c>
      <c r="C85" s="91"/>
      <c r="D85" s="45">
        <f>COUNTIF(E3:E68,"Y")</f>
        <v>34</v>
      </c>
      <c r="E85" s="45"/>
      <c r="H85" s="45">
        <f>COUNTIF(I3:I68,"Y")</f>
        <v>25</v>
      </c>
      <c r="I85" s="45"/>
      <c r="L85" s="45">
        <f>COUNTIF(M3:M68,"Y")</f>
        <v>15</v>
      </c>
      <c r="M85" s="45"/>
      <c r="P85" s="45">
        <f>COUNTIF(Q3:Q68,"Y")</f>
        <v>6</v>
      </c>
      <c r="Q85" s="45"/>
      <c r="T85" s="45">
        <f>COUNTIF(U3:U68,"Y")</f>
        <v>10</v>
      </c>
      <c r="U85" s="45"/>
      <c r="X85" s="45">
        <f>COUNTIF(Y3:Y68,"Y")</f>
        <v>17</v>
      </c>
      <c r="AB85" s="45">
        <f>COUNTIF(AC3:AC68,"Y")</f>
        <v>41</v>
      </c>
      <c r="AF85" s="45">
        <f>COUNTIF(AG3:AG68,"Y")</f>
        <v>10</v>
      </c>
      <c r="AJ85" s="45">
        <f>COUNTIF(AK3:AK68,"Y")</f>
        <v>14</v>
      </c>
      <c r="AN85" s="45">
        <f>COUNTIF(AO3:AO68,"Y")</f>
        <v>9</v>
      </c>
      <c r="AR85" s="45">
        <f>COUNTIF(AS3:AS68,"Y")</f>
        <v>12</v>
      </c>
      <c r="AV85" s="45">
        <f>COUNTIF(AW3:AW68,"Y")</f>
        <v>13</v>
      </c>
      <c r="AZ85" s="45">
        <f>COUNTIF(BA3:BA68,"Y")</f>
        <v>11</v>
      </c>
      <c r="BD85" s="45">
        <f>COUNTIF(BE3:BE68,"Y")</f>
        <v>12</v>
      </c>
      <c r="BH85" s="45">
        <f>COUNTIF(BI3:BI67,"Y")</f>
        <v>25</v>
      </c>
      <c r="BI85" s="8"/>
      <c r="BL85" s="45">
        <f>COUNTIF(BM3:BM68,"Y")</f>
        <v>16</v>
      </c>
      <c r="BP85" s="47"/>
      <c r="BT85" s="47"/>
      <c r="BX85" s="47"/>
      <c r="CB85" s="47"/>
      <c r="CF85" s="47"/>
      <c r="CJ85" s="47"/>
      <c r="CN85" s="47"/>
      <c r="CR85" s="47"/>
      <c r="CV85" s="47"/>
      <c r="CZ85" s="47"/>
      <c r="DD85" s="47"/>
      <c r="DH85" s="47"/>
      <c r="DL85" s="47"/>
      <c r="DP85" s="47"/>
      <c r="DT85" s="47"/>
      <c r="DX85" s="47"/>
      <c r="EB85" s="47"/>
      <c r="EF85" s="47"/>
      <c r="EJ85" s="47"/>
      <c r="EN85" s="47"/>
      <c r="ER85" s="47"/>
      <c r="EV85" s="47"/>
      <c r="EZ85" s="47"/>
      <c r="FD85" s="47"/>
      <c r="FH85" s="47"/>
      <c r="FL85" s="47"/>
      <c r="FP85" s="47"/>
      <c r="FT85" s="47"/>
      <c r="FX85" s="47"/>
      <c r="GB85" s="47"/>
      <c r="GF85" s="47"/>
      <c r="GJ85" s="47"/>
      <c r="GN85" s="47"/>
    </row>
    <row r="86" spans="1:196" ht="15.75" customHeight="1">
      <c r="A86" s="18"/>
      <c r="B86" s="92" t="s">
        <v>76</v>
      </c>
      <c r="C86" s="93"/>
      <c r="D86" s="65">
        <f>COUNTIF(E3:E68,"D")</f>
        <v>1</v>
      </c>
      <c r="E86" s="8"/>
      <c r="F86" s="18"/>
      <c r="G86" s="18"/>
      <c r="H86" s="47">
        <f>COUNTIF(I3:I68,"D")</f>
        <v>1</v>
      </c>
      <c r="I86" s="8"/>
      <c r="J86" s="18"/>
      <c r="K86" s="18"/>
      <c r="L86" s="47">
        <f>COUNTIF(M3:M68,"D")</f>
        <v>0</v>
      </c>
      <c r="M86" s="8"/>
      <c r="N86" s="18"/>
      <c r="O86" s="18"/>
      <c r="P86" s="47">
        <f>COUNTIF(Q3:Q68,"D")</f>
        <v>1</v>
      </c>
      <c r="Q86" s="8"/>
      <c r="R86" s="18"/>
      <c r="S86" s="18"/>
      <c r="T86" s="47">
        <f>COUNTIF(U3:U68,"D")</f>
        <v>0</v>
      </c>
      <c r="U86" s="8"/>
      <c r="V86" s="18"/>
      <c r="W86" s="18"/>
      <c r="X86" s="47">
        <f>COUNTIF(Y3:Y68,"D")</f>
        <v>0</v>
      </c>
      <c r="Y86" s="8"/>
      <c r="Z86" s="18"/>
      <c r="AA86" s="18"/>
      <c r="AB86" s="47">
        <f>COUNTIF(AC3:AC68,"D")</f>
        <v>3</v>
      </c>
      <c r="AC86" s="8"/>
      <c r="AD86" s="18"/>
      <c r="AE86" s="18"/>
      <c r="AF86" s="47">
        <f>COUNTIF(AG3:AG68,"D")</f>
        <v>3</v>
      </c>
      <c r="AG86" s="8"/>
      <c r="AH86" s="18"/>
      <c r="AI86" s="18"/>
      <c r="AJ86" s="47">
        <f>COUNTIF(AK3:AK68,"D")</f>
        <v>1</v>
      </c>
      <c r="AK86" s="8"/>
      <c r="AL86" s="18"/>
      <c r="AM86" s="18"/>
      <c r="AN86" s="47">
        <f>COUNTIF(AO3:AO68,"D")</f>
        <v>0</v>
      </c>
      <c r="AO86" s="8"/>
      <c r="AP86" s="18"/>
      <c r="AQ86" s="18"/>
      <c r="AR86" s="47">
        <f>COUNTIF(AS3:AS68,"D")</f>
        <v>0</v>
      </c>
      <c r="AS86" s="8"/>
      <c r="AT86" s="18"/>
      <c r="AU86" s="18"/>
      <c r="AV86" s="47">
        <f>COUNTIF(AW3:AW68,"D")</f>
        <v>1</v>
      </c>
      <c r="AW86" s="8"/>
      <c r="AX86" s="18"/>
      <c r="AY86" s="18"/>
      <c r="AZ86" s="47">
        <f>COUNTIF(BA3:BA68,"D")</f>
        <v>0</v>
      </c>
      <c r="BA86" s="8"/>
      <c r="BB86" s="18"/>
      <c r="BC86" s="18"/>
      <c r="BD86" s="47">
        <f>COUNTIF(BE3:BE68,"D")</f>
        <v>1</v>
      </c>
      <c r="BE86" s="8"/>
      <c r="BF86" s="18"/>
      <c r="BG86" s="18"/>
      <c r="BH86" s="47">
        <f>COUNTIF(BI3:BI67,"D")</f>
        <v>0</v>
      </c>
      <c r="BI86" s="8"/>
      <c r="BJ86" s="18"/>
      <c r="BK86" s="18"/>
      <c r="BL86" s="47">
        <f>COUNTIF(BM3:BM68,"D")</f>
        <v>0</v>
      </c>
      <c r="BM86" s="8"/>
      <c r="BP86" s="47"/>
      <c r="BT86" s="47"/>
      <c r="BX86" s="47"/>
      <c r="CB86" s="47"/>
      <c r="CF86" s="47"/>
      <c r="CJ86" s="47"/>
      <c r="CN86" s="47"/>
      <c r="CR86" s="47"/>
      <c r="CV86" s="47"/>
      <c r="CZ86" s="47"/>
      <c r="DD86" s="47"/>
      <c r="DH86" s="47"/>
      <c r="DL86" s="47"/>
      <c r="DP86" s="47"/>
      <c r="DT86" s="47"/>
      <c r="DX86" s="47"/>
      <c r="EB86" s="47"/>
      <c r="EF86" s="47"/>
      <c r="EJ86" s="47"/>
      <c r="EN86" s="47"/>
      <c r="ER86" s="47"/>
      <c r="EV86" s="47"/>
      <c r="EZ86" s="47"/>
      <c r="FD86" s="47"/>
      <c r="FH86" s="47"/>
      <c r="FL86" s="47"/>
      <c r="FP86" s="47"/>
      <c r="FT86" s="47"/>
      <c r="FX86" s="47"/>
      <c r="GB86" s="47"/>
      <c r="GF86" s="47"/>
      <c r="GJ86" s="47"/>
      <c r="GN86" s="47"/>
    </row>
    <row r="87" spans="1:196" ht="16.5">
      <c r="A87" s="18"/>
      <c r="B87" s="94" t="s">
        <v>700</v>
      </c>
      <c r="C87" s="95"/>
      <c r="D87" s="47">
        <f>SUM(D85:D86)</f>
        <v>35</v>
      </c>
      <c r="E87" s="8"/>
      <c r="F87" s="18"/>
      <c r="G87" s="18"/>
      <c r="H87" s="47">
        <f>SUM(H85:H86)</f>
        <v>26</v>
      </c>
      <c r="I87" s="8"/>
      <c r="J87" s="18"/>
      <c r="K87" s="18"/>
      <c r="L87" s="47">
        <f>SUM(L85:L86)</f>
        <v>15</v>
      </c>
      <c r="M87" s="8"/>
      <c r="N87" s="18"/>
      <c r="O87" s="18"/>
      <c r="P87" s="47">
        <f>SUM(P85:P86)</f>
        <v>7</v>
      </c>
      <c r="Q87" s="8"/>
      <c r="R87" s="18"/>
      <c r="S87" s="18"/>
      <c r="T87" s="47">
        <f>SUM(T85:T86)</f>
        <v>10</v>
      </c>
      <c r="U87" s="8"/>
      <c r="V87" s="18"/>
      <c r="W87" s="18"/>
      <c r="X87" s="47">
        <f>SUM(X85:X86)</f>
        <v>17</v>
      </c>
      <c r="Y87" s="8"/>
      <c r="Z87" s="18"/>
      <c r="AA87" s="18"/>
      <c r="AB87" s="47">
        <f>SUM(AB85:AB86)</f>
        <v>44</v>
      </c>
      <c r="AC87" s="8"/>
      <c r="AD87" s="18"/>
      <c r="AE87" s="18"/>
      <c r="AF87" s="47">
        <f>SUM(AF85:AF86)</f>
        <v>13</v>
      </c>
      <c r="AG87" s="8"/>
      <c r="AH87" s="18"/>
      <c r="AI87" s="18"/>
      <c r="AJ87" s="47">
        <f>SUM(AJ85:AJ86)</f>
        <v>15</v>
      </c>
      <c r="AK87" s="8"/>
      <c r="AL87" s="18"/>
      <c r="AM87" s="18"/>
      <c r="AN87" s="47">
        <f>SUM(AN85:AN86)</f>
        <v>9</v>
      </c>
      <c r="AO87" s="8"/>
      <c r="AP87" s="18"/>
      <c r="AQ87" s="18"/>
      <c r="AR87" s="47">
        <f>SUM(AR85:AR86)</f>
        <v>12</v>
      </c>
      <c r="AS87" s="8"/>
      <c r="AT87" s="18"/>
      <c r="AU87" s="18"/>
      <c r="AV87" s="47">
        <f>SUM(AV85:AV86)</f>
        <v>14</v>
      </c>
      <c r="AW87" s="8"/>
      <c r="AX87" s="18"/>
      <c r="AY87" s="18"/>
      <c r="AZ87" s="47">
        <f>SUM(AZ85:AZ86)</f>
        <v>11</v>
      </c>
      <c r="BA87" s="8"/>
      <c r="BB87" s="18"/>
      <c r="BC87" s="18"/>
      <c r="BD87" s="47">
        <f>SUM(BD85:BD86)</f>
        <v>13</v>
      </c>
      <c r="BE87" s="8"/>
      <c r="BF87" s="18"/>
      <c r="BG87" s="18"/>
      <c r="BH87" s="47">
        <f>SUM(BH85:BH86)</f>
        <v>25</v>
      </c>
      <c r="BJ87" s="18"/>
      <c r="BK87" s="18"/>
      <c r="BL87" s="47">
        <f>SUM(BL85:BL86)</f>
        <v>16</v>
      </c>
      <c r="BM87" s="8"/>
      <c r="BP87" s="47"/>
      <c r="BT87" s="47"/>
      <c r="BX87" s="47"/>
      <c r="CB87" s="47"/>
      <c r="CF87" s="47"/>
      <c r="CJ87" s="47"/>
      <c r="CN87" s="47"/>
      <c r="CR87" s="47"/>
      <c r="CV87" s="47"/>
      <c r="CZ87" s="47"/>
      <c r="DD87" s="47"/>
      <c r="DH87" s="47"/>
      <c r="DL87" s="47"/>
      <c r="DP87" s="47"/>
      <c r="DT87" s="47"/>
      <c r="DX87" s="47"/>
      <c r="EB87" s="47"/>
      <c r="EF87" s="47"/>
      <c r="EJ87" s="47"/>
      <c r="EN87" s="47"/>
      <c r="ER87" s="47"/>
      <c r="EV87" s="47"/>
      <c r="EZ87" s="47"/>
      <c r="FD87" s="47"/>
      <c r="FH87" s="47"/>
      <c r="FL87" s="47"/>
      <c r="FP87" s="47"/>
      <c r="FT87" s="47"/>
      <c r="FX87" s="47"/>
      <c r="GB87" s="47"/>
      <c r="GF87" s="47"/>
      <c r="GJ87" s="47"/>
      <c r="GN87" s="47"/>
    </row>
    <row r="88" spans="2:196" ht="15.75" customHeight="1">
      <c r="B88" s="96" t="s">
        <v>701</v>
      </c>
      <c r="C88" s="97"/>
      <c r="D88" s="45">
        <f>COUNTA(C3:C68)</f>
        <v>59</v>
      </c>
      <c r="H88" s="45">
        <f>COUNTA(G3:G68)</f>
        <v>62</v>
      </c>
      <c r="L88" s="45">
        <f>COUNTA(K3:K68)</f>
        <v>56</v>
      </c>
      <c r="P88" s="45">
        <f>COUNTA(O3:O68)</f>
        <v>53</v>
      </c>
      <c r="T88" s="45">
        <f>COUNTA(S3:S68)</f>
        <v>54</v>
      </c>
      <c r="X88" s="45">
        <f>COUNTA(W3:W68)</f>
        <v>57</v>
      </c>
      <c r="AB88" s="45">
        <f>COUNTA(AA3:AA68)</f>
        <v>64</v>
      </c>
      <c r="AF88" s="45">
        <f>COUNTA(AE3:AE68)</f>
        <v>59</v>
      </c>
      <c r="AJ88" s="45">
        <f>COUNTA(AI3:AI68)</f>
        <v>58</v>
      </c>
      <c r="AN88" s="45">
        <f>COUNTA(AM3:AM68)</f>
        <v>53</v>
      </c>
      <c r="AR88" s="45">
        <f>COUNTA(AQ3:AQ68)</f>
        <v>56</v>
      </c>
      <c r="AV88" s="45">
        <f>COUNTA(AU3:AU68)</f>
        <v>58</v>
      </c>
      <c r="AZ88" s="45">
        <f>COUNTA(AY3:AY68)</f>
        <v>56</v>
      </c>
      <c r="BD88" s="45">
        <f>COUNTA(BC3:BC68)</f>
        <v>57</v>
      </c>
      <c r="BH88" s="45">
        <f>COUNTA(BG3:BG68)</f>
        <v>58</v>
      </c>
      <c r="BL88" s="45">
        <f>COUNTA(BK3:BK68)</f>
        <v>56</v>
      </c>
      <c r="BP88" s="47"/>
      <c r="BT88" s="47"/>
      <c r="BX88" s="47"/>
      <c r="CB88" s="47"/>
      <c r="CF88" s="47"/>
      <c r="CJ88" s="47"/>
      <c r="CN88" s="47"/>
      <c r="CR88" s="47"/>
      <c r="CV88" s="47"/>
      <c r="CZ88" s="47"/>
      <c r="DD88" s="47"/>
      <c r="DH88" s="47"/>
      <c r="DL88" s="47"/>
      <c r="DP88" s="47"/>
      <c r="DT88" s="47"/>
      <c r="DX88" s="47"/>
      <c r="EB88" s="47"/>
      <c r="EF88" s="47"/>
      <c r="EJ88" s="47"/>
      <c r="EN88" s="47"/>
      <c r="ER88" s="47"/>
      <c r="EV88" s="47"/>
      <c r="EZ88" s="47"/>
      <c r="FD88" s="47"/>
      <c r="FH88" s="47"/>
      <c r="FL88" s="47"/>
      <c r="FP88" s="47"/>
      <c r="FT88" s="47"/>
      <c r="FX88" s="47"/>
      <c r="GB88" s="47"/>
      <c r="GF88" s="47"/>
      <c r="GJ88" s="47"/>
      <c r="GN88" s="47"/>
    </row>
    <row r="89" spans="2:196" ht="16.5">
      <c r="B89" s="98" t="s">
        <v>702</v>
      </c>
      <c r="C89" s="98"/>
      <c r="D89" s="66">
        <f>D85/D88</f>
        <v>0.576271186440678</v>
      </c>
      <c r="H89" s="66">
        <f>H87/H88</f>
        <v>0.41935483870967744</v>
      </c>
      <c r="L89" s="66">
        <f>L87/L88</f>
        <v>0.26785714285714285</v>
      </c>
      <c r="P89" s="66">
        <f>P87/P88</f>
        <v>0.1320754716981132</v>
      </c>
      <c r="T89" s="66">
        <f>T87/T88</f>
        <v>0.18518518518518517</v>
      </c>
      <c r="X89" s="66">
        <f>X87/X88</f>
        <v>0.2982456140350877</v>
      </c>
      <c r="AB89" s="66">
        <f>AB87/AB88</f>
        <v>0.6875</v>
      </c>
      <c r="AF89" s="66">
        <f>AF87/AF88</f>
        <v>0.22033898305084745</v>
      </c>
      <c r="AJ89" s="66">
        <f>AJ87/AJ88</f>
        <v>0.25862068965517243</v>
      </c>
      <c r="AN89" s="66">
        <f>AN87/AN88</f>
        <v>0.16981132075471697</v>
      </c>
      <c r="AR89" s="66">
        <f>AR87/AR88</f>
        <v>0.21428571428571427</v>
      </c>
      <c r="AV89" s="66">
        <f>AV87/AV88</f>
        <v>0.2413793103448276</v>
      </c>
      <c r="AZ89" s="66">
        <f>AZ87/AZ88</f>
        <v>0.19642857142857142</v>
      </c>
      <c r="BD89" s="66">
        <f>BD87/BD88</f>
        <v>0.22807017543859648</v>
      </c>
      <c r="BH89" s="66">
        <f>BH87/BH88</f>
        <v>0.43103448275862066</v>
      </c>
      <c r="BL89" s="66">
        <f>BL87/BL88</f>
        <v>0.2857142857142857</v>
      </c>
      <c r="BP89" s="67"/>
      <c r="BT89" s="67"/>
      <c r="BX89" s="67"/>
      <c r="CB89" s="67"/>
      <c r="CF89" s="67"/>
      <c r="CJ89" s="67"/>
      <c r="CN89" s="67"/>
      <c r="CR89" s="67"/>
      <c r="CV89" s="67"/>
      <c r="CZ89" s="67"/>
      <c r="DD89" s="67"/>
      <c r="DH89" s="67"/>
      <c r="DL89" s="67"/>
      <c r="DP89" s="67"/>
      <c r="DT89" s="67"/>
      <c r="DX89" s="67"/>
      <c r="EB89" s="67"/>
      <c r="EF89" s="67"/>
      <c r="EJ89" s="67"/>
      <c r="EN89" s="67"/>
      <c r="ER89" s="67"/>
      <c r="EV89" s="67"/>
      <c r="EZ89" s="67"/>
      <c r="FD89" s="67"/>
      <c r="FH89" s="67"/>
      <c r="FL89" s="67"/>
      <c r="FP89" s="67"/>
      <c r="FT89" s="67"/>
      <c r="FX89" s="67"/>
      <c r="GB89" s="67"/>
      <c r="GF89" s="67"/>
      <c r="GJ89" s="67"/>
      <c r="GN89" s="67"/>
    </row>
    <row r="90" spans="2:196" ht="16.5">
      <c r="B90" s="98" t="s">
        <v>703</v>
      </c>
      <c r="C90" s="98"/>
      <c r="D90" s="66">
        <f>(D88-D87)/D88</f>
        <v>0.4067796610169492</v>
      </c>
      <c r="H90" s="66">
        <f>(H88-H87)/H88</f>
        <v>0.5806451612903226</v>
      </c>
      <c r="L90" s="66">
        <f>(L88-L87)/L88</f>
        <v>0.7321428571428571</v>
      </c>
      <c r="P90" s="66">
        <f>(P88-P87)/P88</f>
        <v>0.8679245283018868</v>
      </c>
      <c r="T90" s="66">
        <f>(T88-T87)/T88</f>
        <v>0.8148148148148148</v>
      </c>
      <c r="X90" s="66">
        <f>(X88-X87)/X88</f>
        <v>0.7017543859649122</v>
      </c>
      <c r="AB90" s="66">
        <f>(AB88-AB87)/AB88</f>
        <v>0.3125</v>
      </c>
      <c r="AF90" s="66">
        <f>(AF88-AF87)/AF88</f>
        <v>0.7796610169491526</v>
      </c>
      <c r="AJ90" s="66">
        <f>(AJ88-AJ87)/AJ88</f>
        <v>0.7413793103448276</v>
      </c>
      <c r="AN90" s="66">
        <f>(AN88-AN87)/AN88</f>
        <v>0.8301886792452831</v>
      </c>
      <c r="AR90" s="66">
        <f>(AR88-AR87)/AR88</f>
        <v>0.7857142857142857</v>
      </c>
      <c r="AV90" s="66">
        <f>(AV88-AV87)/AV88</f>
        <v>0.7586206896551724</v>
      </c>
      <c r="AZ90" s="66">
        <f>(AZ88-AZ87)/AZ88</f>
        <v>0.8035714285714286</v>
      </c>
      <c r="BD90" s="66">
        <f>(BD88-BD87)/BD88</f>
        <v>0.7719298245614035</v>
      </c>
      <c r="BH90" s="66">
        <f>(BH88-BH87)/BH88</f>
        <v>0.5689655172413793</v>
      </c>
      <c r="BL90" s="66">
        <f>(BL88-BL87)/BL88</f>
        <v>0.7142857142857143</v>
      </c>
      <c r="BP90" s="67"/>
      <c r="BT90" s="67"/>
      <c r="BX90" s="67"/>
      <c r="CB90" s="67"/>
      <c r="CF90" s="67"/>
      <c r="CJ90" s="67"/>
      <c r="CN90" s="67"/>
      <c r="CR90" s="67"/>
      <c r="CV90" s="67"/>
      <c r="CZ90" s="67"/>
      <c r="DD90" s="67"/>
      <c r="DH90" s="67"/>
      <c r="DL90" s="67"/>
      <c r="DP90" s="67"/>
      <c r="DT90" s="67"/>
      <c r="DX90" s="67"/>
      <c r="EB90" s="67"/>
      <c r="EF90" s="67"/>
      <c r="EJ90" s="67"/>
      <c r="EN90" s="67"/>
      <c r="ER90" s="67"/>
      <c r="EV90" s="67"/>
      <c r="EZ90" s="67"/>
      <c r="FD90" s="67"/>
      <c r="FH90" s="67"/>
      <c r="FL90" s="67"/>
      <c r="FP90" s="67"/>
      <c r="FT90" s="67"/>
      <c r="FX90" s="67"/>
      <c r="GB90" s="67"/>
      <c r="GF90" s="67"/>
      <c r="GJ90" s="67"/>
      <c r="GN90" s="67"/>
    </row>
    <row r="91" spans="1:4" ht="15.75">
      <c r="A91" s="42" t="s">
        <v>696</v>
      </c>
      <c r="B91" s="42"/>
      <c r="C91" s="55"/>
      <c r="D91" s="45"/>
    </row>
    <row r="92" spans="2:4" ht="16.5">
      <c r="B92" s="90" t="s">
        <v>699</v>
      </c>
      <c r="C92" s="91"/>
      <c r="D92" s="47">
        <f>SUM(D85:BL85)</f>
        <v>270</v>
      </c>
    </row>
    <row r="93" spans="2:4" ht="16.5">
      <c r="B93" s="99" t="s">
        <v>76</v>
      </c>
      <c r="C93" s="100"/>
      <c r="D93" s="47">
        <f>SUM(D86:BL86)</f>
        <v>12</v>
      </c>
    </row>
    <row r="94" spans="2:4" ht="16.5">
      <c r="B94" s="98" t="s">
        <v>700</v>
      </c>
      <c r="C94" s="98"/>
      <c r="D94" s="47">
        <f>SUM(D87:BL87)</f>
        <v>282</v>
      </c>
    </row>
    <row r="95" spans="2:4" ht="16.5">
      <c r="B95" s="98" t="s">
        <v>701</v>
      </c>
      <c r="C95" s="98"/>
      <c r="D95" s="47">
        <f>SUM(D88:BL88)</f>
        <v>916</v>
      </c>
    </row>
    <row r="96" spans="2:4" ht="16.5">
      <c r="B96" s="98" t="s">
        <v>702</v>
      </c>
      <c r="C96" s="98"/>
      <c r="D96" s="68">
        <f>D92/D95</f>
        <v>0.29475982532751094</v>
      </c>
    </row>
    <row r="97" spans="2:4" ht="16.5">
      <c r="B97" s="98" t="s">
        <v>703</v>
      </c>
      <c r="C97" s="98"/>
      <c r="D97" s="68">
        <f>(D95-D94)/D95</f>
        <v>0.6921397379912664</v>
      </c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  <row r="166" ht="15">
      <c r="C166" s="13"/>
    </row>
    <row r="167" ht="15">
      <c r="C167" s="13"/>
    </row>
    <row r="168" ht="15">
      <c r="C168" s="13"/>
    </row>
    <row r="169" ht="15">
      <c r="C169" s="13"/>
    </row>
    <row r="170" ht="15">
      <c r="C170" s="13"/>
    </row>
    <row r="171" ht="15">
      <c r="C171" s="13"/>
    </row>
    <row r="172" ht="15">
      <c r="C172" s="13"/>
    </row>
    <row r="173" ht="15">
      <c r="C173" s="13"/>
    </row>
    <row r="174" ht="15">
      <c r="C174" s="13"/>
    </row>
    <row r="175" ht="15">
      <c r="C175" s="13"/>
    </row>
    <row r="176" ht="15">
      <c r="C176" s="13"/>
    </row>
    <row r="177" ht="15">
      <c r="C177" s="13"/>
    </row>
    <row r="178" ht="15">
      <c r="C178" s="13"/>
    </row>
    <row r="179" ht="15">
      <c r="C179" s="13"/>
    </row>
    <row r="180" ht="15">
      <c r="C180" s="13"/>
    </row>
    <row r="181" ht="15">
      <c r="C181" s="13"/>
    </row>
    <row r="182" ht="15">
      <c r="C182" s="13"/>
    </row>
    <row r="183" ht="15">
      <c r="C183" s="13"/>
    </row>
    <row r="184" ht="15">
      <c r="C184" s="13"/>
    </row>
    <row r="185" ht="15">
      <c r="C185" s="13"/>
    </row>
    <row r="186" ht="15">
      <c r="C186" s="13"/>
    </row>
    <row r="187" ht="15">
      <c r="C187" s="13"/>
    </row>
    <row r="188" ht="15">
      <c r="C188" s="13"/>
    </row>
    <row r="189" ht="15">
      <c r="C189" s="13"/>
    </row>
    <row r="190" ht="15">
      <c r="C190" s="13"/>
    </row>
    <row r="191" ht="15">
      <c r="C191" s="13"/>
    </row>
    <row r="192" ht="15">
      <c r="C192" s="13"/>
    </row>
    <row r="193" ht="15">
      <c r="C193" s="13"/>
    </row>
    <row r="194" ht="15">
      <c r="C194" s="13"/>
    </row>
    <row r="195" ht="15">
      <c r="C195" s="13"/>
    </row>
    <row r="196" ht="15">
      <c r="C196" s="13"/>
    </row>
    <row r="197" ht="15">
      <c r="C197" s="13"/>
    </row>
    <row r="198" ht="15">
      <c r="C198" s="13"/>
    </row>
    <row r="199" ht="15">
      <c r="C199" s="13"/>
    </row>
    <row r="200" ht="15">
      <c r="C200" s="13"/>
    </row>
    <row r="201" ht="15">
      <c r="C201" s="13"/>
    </row>
    <row r="202" ht="15">
      <c r="C202" s="13"/>
    </row>
    <row r="203" ht="15">
      <c r="C203" s="13"/>
    </row>
    <row r="204" ht="15">
      <c r="C204" s="13"/>
    </row>
    <row r="205" ht="15">
      <c r="C205" s="13"/>
    </row>
    <row r="206" ht="15">
      <c r="C206" s="13"/>
    </row>
    <row r="207" ht="15">
      <c r="C207" s="13"/>
    </row>
    <row r="208" ht="15">
      <c r="C208" s="13"/>
    </row>
    <row r="209" ht="15">
      <c r="C209" s="13"/>
    </row>
    <row r="210" ht="15">
      <c r="C210" s="13"/>
    </row>
    <row r="211" ht="15">
      <c r="C211" s="13"/>
    </row>
    <row r="212" ht="15">
      <c r="C212" s="13"/>
    </row>
    <row r="213" ht="15">
      <c r="C213" s="13"/>
    </row>
    <row r="214" ht="15">
      <c r="C214" s="13"/>
    </row>
    <row r="215" ht="15">
      <c r="C215" s="13"/>
    </row>
    <row r="216" ht="15">
      <c r="C216" s="13"/>
    </row>
    <row r="217" ht="15">
      <c r="C217" s="13"/>
    </row>
    <row r="218" ht="15">
      <c r="C218" s="13"/>
    </row>
    <row r="219" ht="15">
      <c r="C219" s="13"/>
    </row>
    <row r="220" ht="15">
      <c r="C220" s="13"/>
    </row>
    <row r="221" ht="15">
      <c r="C221" s="13"/>
    </row>
    <row r="222" ht="15">
      <c r="C222" s="13"/>
    </row>
    <row r="223" ht="15">
      <c r="C223" s="13"/>
    </row>
    <row r="224" ht="15">
      <c r="C224" s="13"/>
    </row>
    <row r="225" ht="15">
      <c r="C225" s="13"/>
    </row>
    <row r="226" ht="15">
      <c r="C226" s="13"/>
    </row>
    <row r="227" ht="15">
      <c r="C227" s="13"/>
    </row>
    <row r="228" ht="15">
      <c r="C228" s="13"/>
    </row>
    <row r="229" ht="15">
      <c r="C229" s="13"/>
    </row>
    <row r="230" ht="15">
      <c r="C230" s="13"/>
    </row>
    <row r="231" ht="15">
      <c r="C231" s="13"/>
    </row>
    <row r="232" ht="15">
      <c r="C232" s="13"/>
    </row>
    <row r="233" ht="15">
      <c r="C233" s="13"/>
    </row>
    <row r="234" ht="15">
      <c r="C234" s="13"/>
    </row>
    <row r="235" ht="15">
      <c r="C235" s="13"/>
    </row>
    <row r="236" ht="15">
      <c r="C236" s="13"/>
    </row>
    <row r="237" ht="15">
      <c r="C237" s="13"/>
    </row>
    <row r="238" ht="15">
      <c r="C238" s="13"/>
    </row>
    <row r="239" ht="15">
      <c r="C239" s="13"/>
    </row>
    <row r="240" ht="15">
      <c r="C240" s="13"/>
    </row>
    <row r="241" ht="15">
      <c r="C241" s="13"/>
    </row>
    <row r="242" ht="15">
      <c r="C242" s="13"/>
    </row>
    <row r="243" ht="15">
      <c r="C243" s="13"/>
    </row>
    <row r="244" ht="15">
      <c r="C244" s="13"/>
    </row>
    <row r="245" ht="15">
      <c r="C245" s="13"/>
    </row>
    <row r="246" ht="15">
      <c r="C246" s="13"/>
    </row>
    <row r="247" ht="15">
      <c r="C247" s="13"/>
    </row>
    <row r="248" ht="15">
      <c r="C248" s="13"/>
    </row>
    <row r="249" ht="15">
      <c r="C249" s="13"/>
    </row>
    <row r="250" ht="15">
      <c r="C250" s="13"/>
    </row>
    <row r="251" ht="15">
      <c r="C251" s="13"/>
    </row>
    <row r="252" ht="15">
      <c r="C252" s="13"/>
    </row>
    <row r="253" ht="15">
      <c r="C253" s="13"/>
    </row>
    <row r="254" ht="15">
      <c r="C254" s="13"/>
    </row>
    <row r="255" ht="15">
      <c r="C255" s="13"/>
    </row>
    <row r="256" ht="15">
      <c r="C256" s="13"/>
    </row>
    <row r="257" ht="15">
      <c r="C257" s="13"/>
    </row>
    <row r="258" ht="15">
      <c r="C258" s="13"/>
    </row>
    <row r="259" ht="15">
      <c r="C259" s="13"/>
    </row>
    <row r="260" ht="15">
      <c r="C260" s="13"/>
    </row>
    <row r="261" ht="15">
      <c r="C261" s="13"/>
    </row>
    <row r="262" ht="15">
      <c r="C262" s="13"/>
    </row>
    <row r="263" ht="15">
      <c r="C263" s="13"/>
    </row>
    <row r="264" ht="15">
      <c r="C264" s="13"/>
    </row>
    <row r="265" ht="15">
      <c r="C265" s="13"/>
    </row>
    <row r="266" ht="15">
      <c r="C266" s="13"/>
    </row>
    <row r="267" ht="15">
      <c r="C267" s="13"/>
    </row>
    <row r="268" ht="15">
      <c r="C268" s="13"/>
    </row>
    <row r="269" ht="15">
      <c r="C269" s="13"/>
    </row>
    <row r="270" ht="15">
      <c r="C270" s="13"/>
    </row>
    <row r="271" ht="15">
      <c r="C271" s="13"/>
    </row>
    <row r="272" ht="15">
      <c r="C272" s="13"/>
    </row>
    <row r="273" ht="15">
      <c r="C273" s="13"/>
    </row>
    <row r="274" ht="15">
      <c r="C274" s="13"/>
    </row>
    <row r="275" ht="15">
      <c r="C275" s="13"/>
    </row>
    <row r="276" ht="15">
      <c r="C276" s="13"/>
    </row>
    <row r="277" ht="15">
      <c r="C277" s="13"/>
    </row>
    <row r="278" ht="15">
      <c r="C278" s="13"/>
    </row>
    <row r="279" ht="15">
      <c r="C279" s="13"/>
    </row>
    <row r="280" ht="15">
      <c r="C280" s="13"/>
    </row>
    <row r="281" ht="15">
      <c r="C281" s="13"/>
    </row>
    <row r="282" ht="15">
      <c r="C282" s="13"/>
    </row>
    <row r="283" ht="15">
      <c r="C283" s="13"/>
    </row>
    <row r="284" ht="15">
      <c r="C284" s="13"/>
    </row>
    <row r="285" ht="15">
      <c r="C285" s="13"/>
    </row>
    <row r="286" ht="15">
      <c r="C286" s="13"/>
    </row>
    <row r="287" ht="15">
      <c r="C287" s="13"/>
    </row>
    <row r="288" ht="15">
      <c r="C288" s="13"/>
    </row>
    <row r="289" ht="15">
      <c r="C289" s="13"/>
    </row>
    <row r="290" ht="15">
      <c r="C290" s="13"/>
    </row>
    <row r="291" ht="15">
      <c r="C291" s="13"/>
    </row>
    <row r="292" ht="15">
      <c r="C292" s="13"/>
    </row>
    <row r="293" ht="15">
      <c r="C293" s="13"/>
    </row>
    <row r="294" ht="15">
      <c r="C294" s="13"/>
    </row>
    <row r="295" ht="15">
      <c r="C295" s="13"/>
    </row>
    <row r="296" ht="15">
      <c r="C296" s="13"/>
    </row>
    <row r="297" ht="15">
      <c r="C297" s="13"/>
    </row>
    <row r="298" ht="15">
      <c r="C298" s="13"/>
    </row>
    <row r="299" ht="15">
      <c r="C299" s="13"/>
    </row>
    <row r="300" ht="15">
      <c r="C300" s="13"/>
    </row>
    <row r="301" ht="15">
      <c r="C301" s="13"/>
    </row>
    <row r="302" ht="15">
      <c r="C302" s="13"/>
    </row>
    <row r="303" ht="15">
      <c r="C303" s="13"/>
    </row>
    <row r="304" ht="15">
      <c r="C304" s="13"/>
    </row>
    <row r="305" ht="15">
      <c r="C305" s="13"/>
    </row>
    <row r="306" ht="15">
      <c r="C306" s="13"/>
    </row>
    <row r="307" ht="15">
      <c r="C307" s="13"/>
    </row>
    <row r="308" spans="4:198" s="69" customFormat="1" ht="15">
      <c r="D308" s="16"/>
      <c r="E308" s="16"/>
      <c r="H308" s="16"/>
      <c r="I308" s="16"/>
      <c r="L308" s="16"/>
      <c r="M308" s="16"/>
      <c r="P308" s="16"/>
      <c r="Q308" s="16"/>
      <c r="T308" s="16"/>
      <c r="U308" s="16"/>
      <c r="X308" s="16"/>
      <c r="Y308" s="16"/>
      <c r="AB308" s="16"/>
      <c r="AC308" s="16"/>
      <c r="AF308" s="16"/>
      <c r="AG308" s="16"/>
      <c r="AJ308" s="16"/>
      <c r="AK308" s="16"/>
      <c r="AN308" s="16"/>
      <c r="AO308" s="16"/>
      <c r="AR308" s="16"/>
      <c r="AS308" s="16"/>
      <c r="AV308" s="16"/>
      <c r="AW308" s="16"/>
      <c r="AZ308" s="16"/>
      <c r="BA308" s="16"/>
      <c r="BD308" s="16"/>
      <c r="BE308" s="16"/>
      <c r="BH308" s="16"/>
      <c r="BI308" s="16"/>
      <c r="BL308" s="16"/>
      <c r="BM308" s="16"/>
      <c r="BN308" s="70"/>
      <c r="BO308" s="70"/>
      <c r="BP308" s="8"/>
      <c r="BQ308" s="8"/>
      <c r="BR308" s="70"/>
      <c r="BS308" s="70"/>
      <c r="BT308" s="8"/>
      <c r="BU308" s="8"/>
      <c r="BV308" s="70"/>
      <c r="BW308" s="70"/>
      <c r="BX308" s="8"/>
      <c r="BY308" s="8"/>
      <c r="BZ308" s="70"/>
      <c r="CA308" s="70"/>
      <c r="CB308" s="8"/>
      <c r="CC308" s="8"/>
      <c r="CD308" s="70"/>
      <c r="CE308" s="70"/>
      <c r="CF308" s="8"/>
      <c r="CG308" s="8"/>
      <c r="CH308" s="70"/>
      <c r="CI308" s="70"/>
      <c r="CJ308" s="8"/>
      <c r="CK308" s="8"/>
      <c r="CL308" s="70"/>
      <c r="CM308" s="70"/>
      <c r="CN308" s="8"/>
      <c r="CO308" s="8"/>
      <c r="CP308" s="70"/>
      <c r="CQ308" s="70"/>
      <c r="CR308" s="8"/>
      <c r="CS308" s="8"/>
      <c r="CT308" s="70"/>
      <c r="CU308" s="70"/>
      <c r="CV308" s="8"/>
      <c r="CW308" s="8"/>
      <c r="CX308" s="70"/>
      <c r="CY308" s="70"/>
      <c r="CZ308" s="8"/>
      <c r="DA308" s="8"/>
      <c r="DB308" s="70"/>
      <c r="DC308" s="70"/>
      <c r="DD308" s="8"/>
      <c r="DE308" s="8"/>
      <c r="DF308" s="70"/>
      <c r="DG308" s="70"/>
      <c r="DH308" s="8"/>
      <c r="DI308" s="8"/>
      <c r="DJ308" s="70"/>
      <c r="DK308" s="70"/>
      <c r="DL308" s="8"/>
      <c r="DM308" s="8"/>
      <c r="DN308" s="70"/>
      <c r="DO308" s="70"/>
      <c r="DP308" s="8"/>
      <c r="DQ308" s="8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0"/>
      <c r="FK308" s="70"/>
      <c r="FL308" s="70"/>
      <c r="FM308" s="70"/>
      <c r="FN308" s="70"/>
      <c r="FO308" s="70"/>
      <c r="FP308" s="70"/>
      <c r="FQ308" s="70"/>
      <c r="FR308" s="70"/>
      <c r="FS308" s="70"/>
      <c r="FT308" s="70"/>
      <c r="FU308" s="70"/>
      <c r="FV308" s="70"/>
      <c r="FW308" s="70"/>
      <c r="FX308" s="70"/>
      <c r="FY308" s="70"/>
      <c r="FZ308" s="70"/>
      <c r="GA308" s="70"/>
      <c r="GB308" s="70"/>
      <c r="GC308" s="70"/>
      <c r="GD308" s="70"/>
      <c r="GE308" s="70"/>
      <c r="GF308" s="70"/>
      <c r="GG308" s="70"/>
      <c r="GH308" s="70"/>
      <c r="GI308" s="70"/>
      <c r="GJ308" s="70"/>
      <c r="GK308" s="70"/>
      <c r="GL308" s="70"/>
      <c r="GM308" s="70"/>
      <c r="GN308" s="70"/>
      <c r="GO308" s="70"/>
      <c r="GP308" s="70"/>
    </row>
    <row r="309" ht="15">
      <c r="C309" s="13"/>
    </row>
    <row r="310" ht="15">
      <c r="C310" s="13"/>
    </row>
    <row r="311" ht="15">
      <c r="C311" s="13"/>
    </row>
    <row r="312" ht="15">
      <c r="C312" s="13"/>
    </row>
    <row r="313" ht="15">
      <c r="C313" s="13"/>
    </row>
    <row r="314" ht="15">
      <c r="C314" s="13"/>
    </row>
    <row r="315" ht="15">
      <c r="C315" s="13"/>
    </row>
    <row r="316" ht="15">
      <c r="C316" s="13"/>
    </row>
    <row r="317" ht="15">
      <c r="C317" s="13"/>
    </row>
    <row r="318" ht="15">
      <c r="C318" s="13"/>
    </row>
    <row r="319" ht="15">
      <c r="C319" s="13"/>
    </row>
    <row r="320" ht="15">
      <c r="C320" s="13"/>
    </row>
    <row r="321" ht="15">
      <c r="C321" s="13"/>
    </row>
    <row r="322" ht="15">
      <c r="C322" s="13"/>
    </row>
    <row r="323" ht="15">
      <c r="C323" s="13"/>
    </row>
    <row r="324" ht="15">
      <c r="C324" s="13"/>
    </row>
    <row r="325" ht="15">
      <c r="C325" s="13"/>
    </row>
    <row r="326" ht="15">
      <c r="C326" s="13"/>
    </row>
    <row r="327" ht="15">
      <c r="C327" s="13"/>
    </row>
    <row r="328" ht="15">
      <c r="C328" s="13"/>
    </row>
    <row r="329" ht="15">
      <c r="C329" s="13"/>
    </row>
    <row r="330" ht="15">
      <c r="C330" s="13"/>
    </row>
    <row r="331" ht="15">
      <c r="C331" s="13"/>
    </row>
    <row r="332" ht="15">
      <c r="C332" s="13"/>
    </row>
    <row r="333" ht="15">
      <c r="C333" s="13"/>
    </row>
    <row r="334" ht="15">
      <c r="C334" s="13"/>
    </row>
    <row r="335" ht="15">
      <c r="C335" s="13"/>
    </row>
    <row r="336" ht="15">
      <c r="C336" s="13"/>
    </row>
    <row r="337" ht="15">
      <c r="C337" s="13"/>
    </row>
    <row r="338" ht="15">
      <c r="C338" s="13"/>
    </row>
    <row r="339" ht="15">
      <c r="C339" s="13"/>
    </row>
    <row r="340" ht="15">
      <c r="C340" s="13"/>
    </row>
    <row r="341" ht="15">
      <c r="C341" s="13"/>
    </row>
    <row r="342" ht="15">
      <c r="C342" s="13"/>
    </row>
    <row r="343" ht="15">
      <c r="C343" s="13"/>
    </row>
    <row r="344" ht="15">
      <c r="C344" s="13"/>
    </row>
    <row r="345" ht="15">
      <c r="C345" s="13"/>
    </row>
    <row r="346" ht="15">
      <c r="C346" s="13"/>
    </row>
    <row r="347" ht="15">
      <c r="C347" s="13"/>
    </row>
    <row r="348" ht="15">
      <c r="C348" s="13"/>
    </row>
    <row r="349" ht="15">
      <c r="C349" s="13"/>
    </row>
    <row r="350" ht="15">
      <c r="C350" s="13"/>
    </row>
    <row r="351" ht="15">
      <c r="C351" s="13"/>
    </row>
    <row r="352" ht="15">
      <c r="C352" s="13"/>
    </row>
    <row r="353" ht="15">
      <c r="C353" s="13"/>
    </row>
    <row r="354" ht="15">
      <c r="C354" s="13"/>
    </row>
    <row r="355" ht="15">
      <c r="C355" s="13"/>
    </row>
    <row r="356" ht="15">
      <c r="C356" s="13"/>
    </row>
    <row r="357" ht="15">
      <c r="C357" s="13"/>
    </row>
    <row r="358" ht="15">
      <c r="C358" s="13"/>
    </row>
    <row r="359" ht="15">
      <c r="C359" s="13"/>
    </row>
    <row r="360" ht="15">
      <c r="C360" s="13"/>
    </row>
    <row r="361" ht="15">
      <c r="C361" s="13"/>
    </row>
    <row r="362" ht="15">
      <c r="C362" s="13"/>
    </row>
    <row r="363" ht="15">
      <c r="C363" s="13"/>
    </row>
    <row r="364" ht="15">
      <c r="C364" s="13"/>
    </row>
    <row r="365" ht="15">
      <c r="C365" s="13"/>
    </row>
    <row r="366" ht="15">
      <c r="C366" s="13"/>
    </row>
    <row r="367" ht="15">
      <c r="C367" s="13"/>
    </row>
    <row r="368" ht="15">
      <c r="C368" s="13"/>
    </row>
    <row r="369" ht="15">
      <c r="C369" s="13"/>
    </row>
    <row r="370" ht="15">
      <c r="C370" s="13"/>
    </row>
    <row r="371" ht="15">
      <c r="C371" s="13"/>
    </row>
    <row r="372" ht="15">
      <c r="C372" s="13"/>
    </row>
    <row r="373" ht="15">
      <c r="C373" s="13"/>
    </row>
    <row r="374" ht="15">
      <c r="C374" s="13"/>
    </row>
    <row r="375" ht="15">
      <c r="C375" s="13"/>
    </row>
    <row r="376" ht="15">
      <c r="C376" s="13"/>
    </row>
    <row r="377" ht="15">
      <c r="C377" s="13"/>
    </row>
    <row r="378" ht="15">
      <c r="C378" s="13"/>
    </row>
    <row r="379" ht="15">
      <c r="C379" s="13"/>
    </row>
    <row r="380" ht="15">
      <c r="C380" s="13"/>
    </row>
    <row r="381" ht="15">
      <c r="C381" s="13"/>
    </row>
    <row r="382" ht="15">
      <c r="C382" s="13"/>
    </row>
    <row r="383" ht="15">
      <c r="C383" s="13"/>
    </row>
    <row r="384" ht="15">
      <c r="C384" s="13"/>
    </row>
    <row r="385" ht="15">
      <c r="C385" s="13"/>
    </row>
    <row r="386" ht="15">
      <c r="C386" s="13"/>
    </row>
    <row r="387" ht="15">
      <c r="C387" s="13"/>
    </row>
    <row r="388" ht="15">
      <c r="C388" s="13"/>
    </row>
    <row r="389" ht="15">
      <c r="C389" s="13"/>
    </row>
    <row r="390" ht="15">
      <c r="C390" s="13"/>
    </row>
    <row r="391" ht="15">
      <c r="C391" s="13"/>
    </row>
    <row r="392" ht="15">
      <c r="C392" s="13"/>
    </row>
    <row r="393" ht="15">
      <c r="C393" s="13"/>
    </row>
    <row r="394" ht="15">
      <c r="C394" s="13"/>
    </row>
    <row r="395" ht="15">
      <c r="C395" s="13"/>
    </row>
    <row r="396" ht="15">
      <c r="C396" s="13"/>
    </row>
    <row r="397" ht="15">
      <c r="C397" s="13"/>
    </row>
    <row r="398" ht="15">
      <c r="C398" s="13"/>
    </row>
    <row r="399" ht="15">
      <c r="C399" s="13"/>
    </row>
    <row r="400" ht="15">
      <c r="C400" s="13"/>
    </row>
    <row r="401" ht="15">
      <c r="C401" s="13"/>
    </row>
    <row r="402" ht="15">
      <c r="C402" s="13"/>
    </row>
    <row r="403" ht="15">
      <c r="C403" s="13"/>
    </row>
    <row r="404" ht="15">
      <c r="C404" s="13"/>
    </row>
    <row r="405" ht="15">
      <c r="C405" s="13"/>
    </row>
    <row r="406" ht="15">
      <c r="C406" s="13"/>
    </row>
    <row r="407" ht="15">
      <c r="C407" s="13"/>
    </row>
    <row r="408" ht="15">
      <c r="C408" s="13"/>
    </row>
    <row r="409" ht="15">
      <c r="C409" s="13"/>
    </row>
    <row r="410" ht="15">
      <c r="C410" s="13"/>
    </row>
    <row r="411" ht="15">
      <c r="C411" s="13"/>
    </row>
    <row r="412" ht="15">
      <c r="C412" s="13"/>
    </row>
    <row r="413" ht="15">
      <c r="C413" s="13"/>
    </row>
    <row r="414" ht="15">
      <c r="C414" s="13"/>
    </row>
    <row r="415" ht="15">
      <c r="C415" s="13"/>
    </row>
    <row r="416" ht="15">
      <c r="C416" s="13"/>
    </row>
    <row r="417" ht="15">
      <c r="C417" s="13"/>
    </row>
    <row r="418" ht="15">
      <c r="C418" s="13"/>
    </row>
    <row r="419" ht="15">
      <c r="C419" s="13"/>
    </row>
    <row r="420" ht="15">
      <c r="C420" s="13"/>
    </row>
    <row r="421" ht="15">
      <c r="C421" s="13"/>
    </row>
    <row r="422" ht="15">
      <c r="C422" s="13"/>
    </row>
    <row r="423" ht="15">
      <c r="C423" s="13"/>
    </row>
    <row r="424" ht="15">
      <c r="C424" s="13"/>
    </row>
    <row r="425" ht="15">
      <c r="C425" s="13"/>
    </row>
    <row r="426" ht="15">
      <c r="C426" s="13"/>
    </row>
    <row r="427" ht="15">
      <c r="C427" s="13"/>
    </row>
    <row r="428" ht="15">
      <c r="C428" s="13"/>
    </row>
    <row r="429" ht="15">
      <c r="C429" s="13"/>
    </row>
    <row r="430" ht="15">
      <c r="C430" s="13"/>
    </row>
    <row r="431" ht="15">
      <c r="C431" s="13"/>
    </row>
    <row r="432" ht="15">
      <c r="C432" s="13"/>
    </row>
    <row r="433" ht="15">
      <c r="C433" s="13"/>
    </row>
    <row r="434" ht="15">
      <c r="C434" s="13"/>
    </row>
    <row r="435" ht="15">
      <c r="C435" s="13"/>
    </row>
    <row r="436" ht="15">
      <c r="C436" s="13"/>
    </row>
    <row r="437" ht="15">
      <c r="C437" s="13"/>
    </row>
    <row r="438" ht="15">
      <c r="C438" s="13"/>
    </row>
    <row r="439" ht="15">
      <c r="C439" s="13"/>
    </row>
    <row r="440" ht="15">
      <c r="C440" s="13"/>
    </row>
    <row r="441" ht="15">
      <c r="C441" s="13"/>
    </row>
    <row r="442" ht="15">
      <c r="C442" s="13"/>
    </row>
    <row r="443" ht="15">
      <c r="C443" s="13"/>
    </row>
    <row r="444" ht="15">
      <c r="C444" s="13"/>
    </row>
    <row r="445" ht="15">
      <c r="C445" s="13"/>
    </row>
    <row r="446" ht="15">
      <c r="C446" s="13"/>
    </row>
    <row r="447" ht="15">
      <c r="C447" s="13"/>
    </row>
    <row r="448" ht="15">
      <c r="C448" s="13"/>
    </row>
    <row r="449" ht="15">
      <c r="C449" s="13"/>
    </row>
    <row r="450" ht="15">
      <c r="C450" s="13"/>
    </row>
    <row r="451" ht="15">
      <c r="C451" s="13"/>
    </row>
    <row r="452" ht="15">
      <c r="C452" s="13"/>
    </row>
    <row r="453" ht="15">
      <c r="C453" s="13"/>
    </row>
    <row r="454" ht="15">
      <c r="C454" s="13"/>
    </row>
    <row r="455" ht="15">
      <c r="C455" s="13"/>
    </row>
    <row r="456" ht="15">
      <c r="C456" s="13"/>
    </row>
    <row r="457" ht="15">
      <c r="C457" s="13"/>
    </row>
    <row r="458" ht="15">
      <c r="C458" s="13"/>
    </row>
    <row r="459" ht="15">
      <c r="C459" s="13"/>
    </row>
    <row r="460" ht="15">
      <c r="C460" s="13"/>
    </row>
    <row r="461" ht="15">
      <c r="C461" s="13"/>
    </row>
    <row r="462" ht="15">
      <c r="C462" s="13"/>
    </row>
    <row r="463" ht="15">
      <c r="C463" s="13"/>
    </row>
    <row r="464" ht="15">
      <c r="C464" s="13"/>
    </row>
    <row r="465" ht="15">
      <c r="C465" s="13"/>
    </row>
    <row r="466" ht="15">
      <c r="C466" s="13"/>
    </row>
    <row r="467" ht="16.5" customHeight="1">
      <c r="C467" s="13"/>
    </row>
    <row r="468" ht="15">
      <c r="C468" s="13"/>
    </row>
    <row r="469" ht="15">
      <c r="C469" s="13"/>
    </row>
    <row r="470" ht="15">
      <c r="C470" s="13"/>
    </row>
    <row r="471" ht="15">
      <c r="C471" s="13"/>
    </row>
    <row r="472" ht="15">
      <c r="C472" s="13"/>
    </row>
    <row r="473" ht="15">
      <c r="C473" s="13"/>
    </row>
    <row r="474" ht="15">
      <c r="C474" s="13"/>
    </row>
    <row r="475" ht="15">
      <c r="C475" s="13"/>
    </row>
    <row r="476" ht="15">
      <c r="C476" s="13"/>
    </row>
    <row r="477" ht="15">
      <c r="C477" s="13"/>
    </row>
    <row r="478" ht="15">
      <c r="C478" s="13"/>
    </row>
    <row r="479" ht="15">
      <c r="C479" s="13"/>
    </row>
    <row r="480" ht="15">
      <c r="C480" s="13"/>
    </row>
    <row r="481" ht="15">
      <c r="C481" s="13"/>
    </row>
    <row r="482" ht="15">
      <c r="C482" s="13"/>
    </row>
    <row r="483" ht="15">
      <c r="C483" s="13"/>
    </row>
    <row r="484" ht="15">
      <c r="C484" s="13"/>
    </row>
    <row r="485" ht="15">
      <c r="C485" s="13"/>
    </row>
    <row r="486" ht="15">
      <c r="C486" s="13"/>
    </row>
    <row r="487" ht="15">
      <c r="C487" s="13"/>
    </row>
    <row r="488" ht="15">
      <c r="C488" s="13"/>
    </row>
    <row r="489" ht="15">
      <c r="C489" s="13"/>
    </row>
    <row r="490" ht="15">
      <c r="C490" s="13"/>
    </row>
    <row r="491" ht="15">
      <c r="C491" s="13"/>
    </row>
    <row r="492" ht="15">
      <c r="C492" s="13"/>
    </row>
    <row r="493" ht="15">
      <c r="C493" s="13"/>
    </row>
    <row r="494" ht="15">
      <c r="C494" s="13"/>
    </row>
    <row r="495" ht="15">
      <c r="C495" s="13"/>
    </row>
    <row r="496" ht="15">
      <c r="C496" s="13"/>
    </row>
    <row r="497" ht="15">
      <c r="C497" s="13"/>
    </row>
    <row r="498" ht="15">
      <c r="C498" s="13"/>
    </row>
    <row r="499" ht="15">
      <c r="C499" s="13"/>
    </row>
    <row r="500" ht="15">
      <c r="C500" s="13"/>
    </row>
    <row r="501" ht="15">
      <c r="C501" s="13"/>
    </row>
    <row r="502" ht="15">
      <c r="C502" s="13"/>
    </row>
    <row r="503" ht="15">
      <c r="C503" s="13"/>
    </row>
    <row r="504" ht="15">
      <c r="C504" s="13"/>
    </row>
    <row r="505" ht="15">
      <c r="C505" s="13"/>
    </row>
    <row r="506" ht="15">
      <c r="C506" s="13"/>
    </row>
    <row r="507" ht="15">
      <c r="C507" s="13"/>
    </row>
    <row r="508" ht="15">
      <c r="C508" s="13"/>
    </row>
    <row r="509" ht="15">
      <c r="C509" s="13"/>
    </row>
    <row r="510" ht="15">
      <c r="C510" s="13"/>
    </row>
    <row r="511" ht="15">
      <c r="C511" s="13"/>
    </row>
    <row r="512" ht="15">
      <c r="C512" s="13"/>
    </row>
    <row r="513" ht="15">
      <c r="C513" s="13"/>
    </row>
    <row r="514" ht="15">
      <c r="C514" s="13"/>
    </row>
    <row r="515" ht="15">
      <c r="C515" s="13"/>
    </row>
    <row r="516" ht="15">
      <c r="C516" s="13"/>
    </row>
    <row r="517" ht="15">
      <c r="C517" s="13"/>
    </row>
    <row r="518" ht="15">
      <c r="C518" s="13"/>
    </row>
    <row r="519" ht="15">
      <c r="C519" s="13"/>
    </row>
    <row r="520" ht="15">
      <c r="C520" s="13"/>
    </row>
    <row r="521" ht="15">
      <c r="C521" s="13"/>
    </row>
    <row r="522" ht="15">
      <c r="C522" s="13"/>
    </row>
    <row r="523" ht="15">
      <c r="C523" s="13"/>
    </row>
    <row r="524" ht="15">
      <c r="C524" s="13"/>
    </row>
    <row r="525" ht="15">
      <c r="C525" s="13"/>
    </row>
    <row r="526" ht="15">
      <c r="C526" s="13"/>
    </row>
    <row r="527" ht="15">
      <c r="C527" s="13"/>
    </row>
    <row r="528" ht="15">
      <c r="C528" s="13"/>
    </row>
    <row r="529" ht="15">
      <c r="C529" s="13"/>
    </row>
    <row r="530" ht="15">
      <c r="C530" s="13"/>
    </row>
    <row r="531" ht="15">
      <c r="C531" s="13"/>
    </row>
    <row r="532" ht="15">
      <c r="C532" s="13"/>
    </row>
    <row r="533" ht="15">
      <c r="C533" s="13"/>
    </row>
    <row r="534" ht="15">
      <c r="C534" s="13"/>
    </row>
    <row r="535" ht="15">
      <c r="C535" s="13"/>
    </row>
    <row r="536" ht="15">
      <c r="C536" s="13"/>
    </row>
    <row r="537" ht="15">
      <c r="C537" s="13"/>
    </row>
    <row r="538" ht="15">
      <c r="C538" s="13"/>
    </row>
    <row r="539" ht="15">
      <c r="C539" s="13"/>
    </row>
    <row r="540" ht="15">
      <c r="C540" s="13"/>
    </row>
    <row r="541" ht="15">
      <c r="C541" s="13"/>
    </row>
    <row r="542" ht="15">
      <c r="C542" s="13"/>
    </row>
    <row r="543" ht="15">
      <c r="C543" s="13"/>
    </row>
    <row r="544" ht="15">
      <c r="C544" s="13"/>
    </row>
    <row r="545" ht="15">
      <c r="C545" s="13"/>
    </row>
    <row r="546" ht="15">
      <c r="C546" s="13"/>
    </row>
    <row r="547" ht="15">
      <c r="C547" s="13"/>
    </row>
    <row r="548" ht="15">
      <c r="C548" s="13"/>
    </row>
    <row r="549" ht="15">
      <c r="C549" s="13"/>
    </row>
    <row r="550" ht="15">
      <c r="C550" s="13"/>
    </row>
    <row r="551" ht="15">
      <c r="C551" s="13"/>
    </row>
    <row r="552" ht="15">
      <c r="C552" s="13"/>
    </row>
    <row r="553" ht="15">
      <c r="C553" s="13"/>
    </row>
    <row r="554" ht="15">
      <c r="C554" s="13"/>
    </row>
    <row r="555" ht="15">
      <c r="C555" s="13"/>
    </row>
    <row r="556" ht="15">
      <c r="C556" s="13"/>
    </row>
    <row r="557" ht="15">
      <c r="C557" s="13"/>
    </row>
    <row r="558" ht="15">
      <c r="C558" s="13"/>
    </row>
    <row r="559" ht="15">
      <c r="C559" s="13"/>
    </row>
    <row r="560" ht="15">
      <c r="C560" s="13"/>
    </row>
    <row r="561" ht="15">
      <c r="C561" s="13"/>
    </row>
    <row r="562" ht="15">
      <c r="C562" s="13"/>
    </row>
    <row r="563" ht="15">
      <c r="C563" s="13"/>
    </row>
    <row r="564" ht="15">
      <c r="C564" s="13"/>
    </row>
    <row r="565" ht="15">
      <c r="C565" s="13"/>
    </row>
    <row r="566" ht="15">
      <c r="C566" s="13"/>
    </row>
    <row r="567" ht="15">
      <c r="C567" s="13"/>
    </row>
    <row r="568" ht="15">
      <c r="C568" s="13"/>
    </row>
    <row r="569" ht="15">
      <c r="C569" s="13"/>
    </row>
    <row r="570" ht="15">
      <c r="C570" s="13"/>
    </row>
    <row r="571" ht="15">
      <c r="C571" s="13"/>
    </row>
    <row r="572" ht="15">
      <c r="C572" s="13"/>
    </row>
    <row r="573" ht="15">
      <c r="C573" s="13"/>
    </row>
    <row r="574" ht="15">
      <c r="C574" s="13"/>
    </row>
    <row r="575" ht="15">
      <c r="C575" s="13"/>
    </row>
    <row r="576" ht="15">
      <c r="C576" s="13"/>
    </row>
    <row r="577" ht="15">
      <c r="C577" s="13"/>
    </row>
    <row r="578" ht="15">
      <c r="C578" s="13"/>
    </row>
    <row r="579" ht="15">
      <c r="C579" s="13"/>
    </row>
    <row r="580" ht="15">
      <c r="C580" s="13"/>
    </row>
    <row r="581" ht="15">
      <c r="C581" s="13"/>
    </row>
    <row r="582" ht="15">
      <c r="C582" s="13"/>
    </row>
    <row r="583" ht="15">
      <c r="C583" s="13"/>
    </row>
    <row r="584" ht="15">
      <c r="C584" s="13"/>
    </row>
    <row r="585" ht="15">
      <c r="C585" s="13"/>
    </row>
    <row r="586" ht="15">
      <c r="C586" s="13"/>
    </row>
    <row r="587" ht="15">
      <c r="C587" s="13"/>
    </row>
    <row r="588" ht="15">
      <c r="C588" s="13"/>
    </row>
    <row r="589" ht="15">
      <c r="C589" s="13"/>
    </row>
    <row r="590" ht="15">
      <c r="C590" s="13"/>
    </row>
    <row r="591" ht="15">
      <c r="C591" s="13"/>
    </row>
    <row r="592" ht="15">
      <c r="C592" s="13"/>
    </row>
    <row r="593" ht="15">
      <c r="C593" s="13"/>
    </row>
    <row r="594" ht="15">
      <c r="C594" s="13"/>
    </row>
    <row r="595" ht="15">
      <c r="C595" s="13"/>
    </row>
    <row r="596" ht="15">
      <c r="C596" s="13"/>
    </row>
    <row r="597" ht="15">
      <c r="C597" s="13"/>
    </row>
    <row r="598" ht="15">
      <c r="C598" s="13"/>
    </row>
    <row r="599" ht="15">
      <c r="C599" s="13"/>
    </row>
    <row r="600" ht="15">
      <c r="C600" s="13"/>
    </row>
    <row r="601" ht="15">
      <c r="C601" s="13"/>
    </row>
    <row r="602" ht="15">
      <c r="C602" s="13"/>
    </row>
    <row r="603" ht="15">
      <c r="C603" s="13"/>
    </row>
    <row r="604" ht="15">
      <c r="C604" s="13"/>
    </row>
    <row r="605" ht="15">
      <c r="C605" s="13"/>
    </row>
    <row r="606" ht="15">
      <c r="C606" s="13"/>
    </row>
    <row r="607" ht="15">
      <c r="C607" s="13"/>
    </row>
    <row r="608" ht="15">
      <c r="C608" s="13"/>
    </row>
    <row r="609" ht="15">
      <c r="C609" s="13"/>
    </row>
    <row r="610" ht="15">
      <c r="C610" s="13"/>
    </row>
    <row r="611" ht="15">
      <c r="C611" s="13"/>
    </row>
    <row r="612" ht="15">
      <c r="C612" s="13"/>
    </row>
    <row r="613" ht="15">
      <c r="C613" s="13"/>
    </row>
    <row r="614" ht="15">
      <c r="C614" s="13"/>
    </row>
    <row r="615" ht="15">
      <c r="C615" s="13"/>
    </row>
    <row r="616" ht="15">
      <c r="C616" s="13"/>
    </row>
    <row r="617" ht="15">
      <c r="C617" s="13"/>
    </row>
    <row r="618" ht="15">
      <c r="C618" s="13"/>
    </row>
    <row r="619" ht="15">
      <c r="C619" s="13"/>
    </row>
    <row r="620" ht="15">
      <c r="C620" s="13"/>
    </row>
    <row r="621" ht="15">
      <c r="C621" s="13"/>
    </row>
    <row r="622" ht="15">
      <c r="C622" s="13"/>
    </row>
    <row r="623" ht="15">
      <c r="C623" s="13"/>
    </row>
    <row r="624" ht="15">
      <c r="C624" s="13"/>
    </row>
    <row r="625" ht="15">
      <c r="C625" s="13"/>
    </row>
    <row r="626" ht="15">
      <c r="C626" s="13"/>
    </row>
    <row r="627" ht="15">
      <c r="C627" s="13"/>
    </row>
    <row r="628" ht="15">
      <c r="C628" s="13"/>
    </row>
    <row r="629" ht="15">
      <c r="C629" s="13"/>
    </row>
    <row r="630" ht="15">
      <c r="C630" s="13"/>
    </row>
    <row r="631" ht="15">
      <c r="C631" s="13"/>
    </row>
    <row r="632" ht="15">
      <c r="C632" s="13"/>
    </row>
    <row r="633" ht="15">
      <c r="C633" s="13"/>
    </row>
    <row r="634" ht="15">
      <c r="C634" s="13"/>
    </row>
    <row r="635" ht="15">
      <c r="C635" s="13"/>
    </row>
    <row r="636" ht="15">
      <c r="C636" s="13"/>
    </row>
    <row r="637" ht="15">
      <c r="C637" s="13"/>
    </row>
    <row r="638" ht="15">
      <c r="C638" s="13"/>
    </row>
    <row r="639" ht="15">
      <c r="C639" s="13"/>
    </row>
    <row r="640" ht="15">
      <c r="C640" s="13"/>
    </row>
    <row r="641" ht="15">
      <c r="C641" s="13"/>
    </row>
    <row r="642" ht="15">
      <c r="C642" s="13"/>
    </row>
    <row r="643" ht="15">
      <c r="C643" s="13"/>
    </row>
    <row r="644" ht="15">
      <c r="C644" s="13"/>
    </row>
    <row r="645" ht="15">
      <c r="C645" s="13"/>
    </row>
    <row r="646" ht="15">
      <c r="C646" s="13"/>
    </row>
    <row r="647" ht="15">
      <c r="C647" s="13"/>
    </row>
    <row r="648" ht="15">
      <c r="C648" s="13"/>
    </row>
    <row r="649" ht="15">
      <c r="C649" s="13"/>
    </row>
    <row r="650" ht="15">
      <c r="C650" s="13"/>
    </row>
    <row r="651" ht="15">
      <c r="C651" s="13"/>
    </row>
    <row r="652" ht="15">
      <c r="C652" s="13"/>
    </row>
    <row r="653" ht="15">
      <c r="C653" s="13"/>
    </row>
    <row r="654" ht="15">
      <c r="C654" s="13"/>
    </row>
    <row r="655" ht="15">
      <c r="C655" s="13"/>
    </row>
    <row r="656" ht="15">
      <c r="C656" s="13"/>
    </row>
    <row r="657" ht="15">
      <c r="C657" s="13"/>
    </row>
    <row r="658" ht="15">
      <c r="C658" s="13"/>
    </row>
    <row r="659" ht="15">
      <c r="C659" s="13"/>
    </row>
    <row r="660" ht="15">
      <c r="C660" s="13"/>
    </row>
    <row r="661" ht="15">
      <c r="C661" s="13"/>
    </row>
    <row r="662" ht="15">
      <c r="C662" s="13"/>
    </row>
    <row r="663" ht="15">
      <c r="C663" s="13"/>
    </row>
    <row r="664" ht="15">
      <c r="C664" s="13"/>
    </row>
    <row r="665" ht="15">
      <c r="C665" s="13"/>
    </row>
    <row r="666" ht="15">
      <c r="C666" s="13"/>
    </row>
    <row r="667" ht="15">
      <c r="C667" s="13"/>
    </row>
    <row r="668" ht="15">
      <c r="C668" s="13"/>
    </row>
    <row r="669" ht="15">
      <c r="C669" s="13"/>
    </row>
    <row r="670" ht="15">
      <c r="C670" s="13"/>
    </row>
    <row r="671" ht="15">
      <c r="C671" s="13"/>
    </row>
    <row r="672" ht="15">
      <c r="C672" s="13"/>
    </row>
    <row r="673" ht="15">
      <c r="C673" s="13"/>
    </row>
    <row r="674" ht="15">
      <c r="C674" s="13"/>
    </row>
    <row r="675" ht="15">
      <c r="C675" s="13"/>
    </row>
    <row r="676" ht="15">
      <c r="C676" s="13"/>
    </row>
    <row r="677" ht="15">
      <c r="C677" s="13"/>
    </row>
    <row r="678" ht="15">
      <c r="C678" s="13"/>
    </row>
    <row r="679" ht="15">
      <c r="C679" s="13"/>
    </row>
    <row r="680" ht="15">
      <c r="C680" s="13"/>
    </row>
    <row r="681" ht="15">
      <c r="C681" s="13"/>
    </row>
    <row r="682" ht="15">
      <c r="C682" s="13"/>
    </row>
    <row r="683" ht="15">
      <c r="C683" s="13"/>
    </row>
    <row r="684" ht="15">
      <c r="C684" s="13"/>
    </row>
    <row r="685" ht="15">
      <c r="C685" s="13"/>
    </row>
    <row r="686" ht="15">
      <c r="C686" s="13"/>
    </row>
    <row r="687" ht="15">
      <c r="C687" s="13"/>
    </row>
    <row r="688" ht="15">
      <c r="C688" s="13"/>
    </row>
    <row r="689" ht="15">
      <c r="C689" s="13"/>
    </row>
    <row r="690" ht="15">
      <c r="C690" s="13"/>
    </row>
    <row r="691" ht="15">
      <c r="C691" s="13"/>
    </row>
    <row r="692" ht="15">
      <c r="C692" s="13"/>
    </row>
    <row r="693" ht="15">
      <c r="C693" s="13"/>
    </row>
    <row r="694" ht="15">
      <c r="C694" s="13"/>
    </row>
    <row r="695" ht="15">
      <c r="C695" s="13"/>
    </row>
    <row r="696" ht="15">
      <c r="C696" s="13"/>
    </row>
    <row r="697" ht="15">
      <c r="C697" s="13"/>
    </row>
    <row r="698" ht="15">
      <c r="C698" s="13"/>
    </row>
    <row r="699" ht="15">
      <c r="C699" s="13"/>
    </row>
    <row r="700" ht="15">
      <c r="C700" s="13"/>
    </row>
    <row r="701" ht="15">
      <c r="C701" s="13"/>
    </row>
    <row r="702" ht="15">
      <c r="C702" s="13"/>
    </row>
    <row r="703" ht="15">
      <c r="C703" s="13"/>
    </row>
    <row r="704" ht="15">
      <c r="C704" s="13"/>
    </row>
    <row r="705" ht="15">
      <c r="C705" s="13"/>
    </row>
    <row r="706" ht="15">
      <c r="C706" s="13"/>
    </row>
    <row r="707" ht="15">
      <c r="C707" s="13"/>
    </row>
    <row r="708" ht="15">
      <c r="C708" s="13"/>
    </row>
    <row r="709" ht="15">
      <c r="C709" s="13"/>
    </row>
    <row r="710" ht="15">
      <c r="C710" s="13"/>
    </row>
    <row r="711" ht="15">
      <c r="C711" s="13"/>
    </row>
    <row r="712" ht="15">
      <c r="C712" s="13"/>
    </row>
    <row r="713" ht="15">
      <c r="C713" s="13"/>
    </row>
    <row r="714" ht="15">
      <c r="C714" s="13"/>
    </row>
    <row r="715" ht="15">
      <c r="C715" s="13"/>
    </row>
    <row r="716" ht="15">
      <c r="C716" s="13"/>
    </row>
    <row r="717" ht="15">
      <c r="C717" s="13"/>
    </row>
    <row r="718" ht="15">
      <c r="C718" s="13"/>
    </row>
    <row r="719" ht="15">
      <c r="C719" s="13"/>
    </row>
    <row r="720" ht="15">
      <c r="C720" s="13"/>
    </row>
    <row r="721" ht="15">
      <c r="C721" s="13"/>
    </row>
    <row r="722" ht="15">
      <c r="C722" s="13"/>
    </row>
    <row r="723" ht="15">
      <c r="C723" s="13"/>
    </row>
    <row r="724" ht="15">
      <c r="C724" s="13"/>
    </row>
    <row r="725" ht="15">
      <c r="C725" s="13"/>
    </row>
    <row r="726" ht="15">
      <c r="C726" s="13"/>
    </row>
    <row r="727" ht="15">
      <c r="C727" s="13"/>
    </row>
    <row r="728" ht="15">
      <c r="C728" s="13"/>
    </row>
    <row r="729" ht="15">
      <c r="C729" s="13"/>
    </row>
    <row r="730" ht="15">
      <c r="C730" s="13"/>
    </row>
    <row r="731" ht="15">
      <c r="C731" s="13"/>
    </row>
    <row r="732" ht="15">
      <c r="C732" s="13"/>
    </row>
    <row r="733" ht="15">
      <c r="C733" s="13"/>
    </row>
    <row r="734" ht="15">
      <c r="C734" s="13"/>
    </row>
    <row r="735" ht="15">
      <c r="C735" s="13"/>
    </row>
    <row r="736" ht="15">
      <c r="C736" s="13"/>
    </row>
    <row r="737" ht="15">
      <c r="C737" s="13"/>
    </row>
    <row r="738" ht="15">
      <c r="C738" s="13"/>
    </row>
    <row r="739" ht="15">
      <c r="C739" s="13"/>
    </row>
    <row r="740" ht="15">
      <c r="C740" s="13"/>
    </row>
    <row r="741" ht="15">
      <c r="C741" s="13"/>
    </row>
    <row r="742" ht="15">
      <c r="C742" s="13"/>
    </row>
    <row r="743" ht="15">
      <c r="C743" s="13"/>
    </row>
    <row r="744" ht="15">
      <c r="C744" s="13"/>
    </row>
    <row r="745" ht="15">
      <c r="C745" s="13"/>
    </row>
    <row r="746" ht="15">
      <c r="C746" s="13"/>
    </row>
    <row r="747" ht="15">
      <c r="C747" s="13"/>
    </row>
    <row r="748" ht="15">
      <c r="C748" s="13"/>
    </row>
    <row r="749" ht="15">
      <c r="C749" s="13"/>
    </row>
    <row r="750" ht="15">
      <c r="C750" s="13"/>
    </row>
    <row r="751" ht="15">
      <c r="C751" s="13"/>
    </row>
    <row r="752" ht="15">
      <c r="C752" s="13"/>
    </row>
    <row r="753" ht="15">
      <c r="C753" s="13"/>
    </row>
    <row r="754" ht="15">
      <c r="C754" s="13"/>
    </row>
    <row r="755" ht="15">
      <c r="C755" s="13"/>
    </row>
    <row r="756" ht="15">
      <c r="C756" s="13"/>
    </row>
    <row r="757" ht="15">
      <c r="C757" s="13"/>
    </row>
    <row r="758" ht="15">
      <c r="C758" s="13"/>
    </row>
    <row r="759" ht="15">
      <c r="C759" s="13"/>
    </row>
    <row r="760" ht="15">
      <c r="C760" s="13"/>
    </row>
    <row r="761" ht="15">
      <c r="C761" s="13"/>
    </row>
    <row r="762" ht="15">
      <c r="C762" s="13"/>
    </row>
    <row r="763" ht="15">
      <c r="C763" s="13"/>
    </row>
    <row r="764" ht="15">
      <c r="C764" s="13"/>
    </row>
    <row r="765" ht="15">
      <c r="C765" s="13"/>
    </row>
    <row r="766" ht="15">
      <c r="C766" s="13"/>
    </row>
    <row r="767" ht="15">
      <c r="C767" s="13"/>
    </row>
    <row r="768" ht="15">
      <c r="C768" s="13"/>
    </row>
    <row r="769" ht="15">
      <c r="C769" s="13"/>
    </row>
    <row r="770" ht="15">
      <c r="C770" s="13"/>
    </row>
    <row r="771" ht="15">
      <c r="C771" s="13"/>
    </row>
    <row r="772" ht="15">
      <c r="C772" s="13"/>
    </row>
    <row r="773" ht="15">
      <c r="C773" s="13"/>
    </row>
    <row r="774" ht="15">
      <c r="C774" s="13"/>
    </row>
    <row r="775" ht="15">
      <c r="C775" s="13"/>
    </row>
    <row r="776" ht="15">
      <c r="C776" s="13"/>
    </row>
    <row r="777" ht="15">
      <c r="C777" s="13"/>
    </row>
    <row r="778" ht="15">
      <c r="C778" s="13"/>
    </row>
    <row r="779" ht="15">
      <c r="C779" s="13"/>
    </row>
    <row r="780" ht="15">
      <c r="C780" s="13"/>
    </row>
    <row r="781" ht="15">
      <c r="C781" s="13"/>
    </row>
    <row r="782" ht="15">
      <c r="C782" s="13"/>
    </row>
    <row r="783" ht="15">
      <c r="C783" s="13"/>
    </row>
    <row r="784" ht="15">
      <c r="C784" s="13"/>
    </row>
    <row r="785" ht="15">
      <c r="C785" s="13"/>
    </row>
    <row r="786" ht="15">
      <c r="C786" s="13"/>
    </row>
    <row r="787" spans="4:198" s="69" customFormat="1" ht="15">
      <c r="D787" s="16"/>
      <c r="E787" s="16"/>
      <c r="H787" s="16"/>
      <c r="I787" s="16"/>
      <c r="L787" s="16"/>
      <c r="M787" s="16"/>
      <c r="P787" s="16"/>
      <c r="Q787" s="16"/>
      <c r="T787" s="16"/>
      <c r="U787" s="16"/>
      <c r="X787" s="16"/>
      <c r="Y787" s="16"/>
      <c r="AB787" s="16"/>
      <c r="AC787" s="16"/>
      <c r="AF787" s="16"/>
      <c r="AG787" s="16"/>
      <c r="AJ787" s="16"/>
      <c r="AK787" s="16"/>
      <c r="AN787" s="16"/>
      <c r="AO787" s="16"/>
      <c r="AR787" s="16"/>
      <c r="AS787" s="16"/>
      <c r="AV787" s="16"/>
      <c r="AW787" s="16"/>
      <c r="AZ787" s="16"/>
      <c r="BA787" s="16"/>
      <c r="BD787" s="16"/>
      <c r="BE787" s="16"/>
      <c r="BH787" s="16"/>
      <c r="BI787" s="16"/>
      <c r="BL787" s="16"/>
      <c r="BM787" s="16"/>
      <c r="BN787" s="70"/>
      <c r="BO787" s="70"/>
      <c r="BP787" s="8"/>
      <c r="BQ787" s="8"/>
      <c r="BR787" s="70"/>
      <c r="BS787" s="70"/>
      <c r="BT787" s="8"/>
      <c r="BU787" s="8"/>
      <c r="BV787" s="70"/>
      <c r="BW787" s="70"/>
      <c r="BX787" s="8"/>
      <c r="BY787" s="8"/>
      <c r="BZ787" s="70"/>
      <c r="CA787" s="70"/>
      <c r="CB787" s="8"/>
      <c r="CC787" s="8"/>
      <c r="CD787" s="70"/>
      <c r="CE787" s="70"/>
      <c r="CF787" s="8"/>
      <c r="CG787" s="8"/>
      <c r="CH787" s="70"/>
      <c r="CI787" s="70"/>
      <c r="CJ787" s="8"/>
      <c r="CK787" s="8"/>
      <c r="CL787" s="70"/>
      <c r="CM787" s="70"/>
      <c r="CN787" s="8"/>
      <c r="CO787" s="8"/>
      <c r="CP787" s="70"/>
      <c r="CQ787" s="70"/>
      <c r="CR787" s="8"/>
      <c r="CS787" s="8"/>
      <c r="CT787" s="70"/>
      <c r="CU787" s="70"/>
      <c r="CV787" s="8"/>
      <c r="CW787" s="8"/>
      <c r="CX787" s="70"/>
      <c r="CY787" s="70"/>
      <c r="CZ787" s="8"/>
      <c r="DA787" s="8"/>
      <c r="DB787" s="70"/>
      <c r="DC787" s="70"/>
      <c r="DD787" s="8"/>
      <c r="DE787" s="8"/>
      <c r="DF787" s="70"/>
      <c r="DG787" s="70"/>
      <c r="DH787" s="8"/>
      <c r="DI787" s="8"/>
      <c r="DJ787" s="70"/>
      <c r="DK787" s="70"/>
      <c r="DL787" s="8"/>
      <c r="DM787" s="8"/>
      <c r="DN787" s="70"/>
      <c r="DO787" s="70"/>
      <c r="DP787" s="8"/>
      <c r="DQ787" s="8"/>
      <c r="DR787" s="70"/>
      <c r="DS787" s="70"/>
      <c r="DT787" s="70"/>
      <c r="DU787" s="70"/>
      <c r="DV787" s="70"/>
      <c r="DW787" s="70"/>
      <c r="DX787" s="70"/>
      <c r="DY787" s="70"/>
      <c r="DZ787" s="70"/>
      <c r="EA787" s="70"/>
      <c r="EB787" s="70"/>
      <c r="EC787" s="70"/>
      <c r="ED787" s="70"/>
      <c r="EE787" s="70"/>
      <c r="EF787" s="70"/>
      <c r="EG787" s="70"/>
      <c r="EH787" s="70"/>
      <c r="EI787" s="70"/>
      <c r="EJ787" s="70"/>
      <c r="EK787" s="70"/>
      <c r="EL787" s="70"/>
      <c r="EM787" s="70"/>
      <c r="EN787" s="70"/>
      <c r="EO787" s="70"/>
      <c r="EP787" s="70"/>
      <c r="EQ787" s="70"/>
      <c r="ER787" s="70"/>
      <c r="ES787" s="70"/>
      <c r="ET787" s="70"/>
      <c r="EU787" s="70"/>
      <c r="EV787" s="70"/>
      <c r="EW787" s="70"/>
      <c r="EX787" s="70"/>
      <c r="EY787" s="70"/>
      <c r="EZ787" s="70"/>
      <c r="FA787" s="70"/>
      <c r="FB787" s="70"/>
      <c r="FC787" s="70"/>
      <c r="FD787" s="70"/>
      <c r="FE787" s="70"/>
      <c r="FF787" s="70"/>
      <c r="FG787" s="70"/>
      <c r="FH787" s="70"/>
      <c r="FI787" s="70"/>
      <c r="FJ787" s="70"/>
      <c r="FK787" s="70"/>
      <c r="FL787" s="70"/>
      <c r="FM787" s="70"/>
      <c r="FN787" s="70"/>
      <c r="FO787" s="70"/>
      <c r="FP787" s="70"/>
      <c r="FQ787" s="70"/>
      <c r="FR787" s="70"/>
      <c r="FS787" s="70"/>
      <c r="FT787" s="70"/>
      <c r="FU787" s="70"/>
      <c r="FV787" s="70"/>
      <c r="FW787" s="70"/>
      <c r="FX787" s="70"/>
      <c r="FY787" s="70"/>
      <c r="FZ787" s="70"/>
      <c r="GA787" s="70"/>
      <c r="GB787" s="70"/>
      <c r="GC787" s="70"/>
      <c r="GD787" s="70"/>
      <c r="GE787" s="70"/>
      <c r="GF787" s="70"/>
      <c r="GG787" s="70"/>
      <c r="GH787" s="70"/>
      <c r="GI787" s="70"/>
      <c r="GJ787" s="70"/>
      <c r="GK787" s="70"/>
      <c r="GL787" s="70"/>
      <c r="GM787" s="70"/>
      <c r="GN787" s="70"/>
      <c r="GO787" s="70"/>
      <c r="GP787" s="70"/>
    </row>
    <row r="788" ht="15">
      <c r="C788" s="13"/>
    </row>
    <row r="789" ht="15">
      <c r="C789" s="13"/>
    </row>
    <row r="790" ht="15">
      <c r="C790" s="13"/>
    </row>
    <row r="791" ht="15">
      <c r="C791" s="13"/>
    </row>
    <row r="792" ht="15">
      <c r="C792" s="13"/>
    </row>
    <row r="793" ht="15">
      <c r="C793" s="13"/>
    </row>
    <row r="794" ht="15">
      <c r="C794" s="13"/>
    </row>
    <row r="795" ht="15">
      <c r="C795" s="13"/>
    </row>
    <row r="796" ht="15">
      <c r="C796" s="13"/>
    </row>
    <row r="797" ht="15">
      <c r="C797" s="13"/>
    </row>
    <row r="798" ht="15">
      <c r="C798" s="13"/>
    </row>
    <row r="799" ht="15">
      <c r="C799" s="13"/>
    </row>
    <row r="800" ht="15">
      <c r="C800" s="13"/>
    </row>
    <row r="801" ht="15">
      <c r="C801" s="13"/>
    </row>
    <row r="802" ht="15">
      <c r="C802" s="13"/>
    </row>
    <row r="803" ht="15">
      <c r="C803" s="13"/>
    </row>
    <row r="804" ht="15">
      <c r="C804" s="13"/>
    </row>
    <row r="805" ht="15">
      <c r="C805" s="13"/>
    </row>
    <row r="806" ht="15">
      <c r="C806" s="13"/>
    </row>
    <row r="807" ht="15">
      <c r="C807" s="13"/>
    </row>
    <row r="808" ht="15">
      <c r="C808" s="13"/>
    </row>
    <row r="809" ht="15">
      <c r="C809" s="13"/>
    </row>
    <row r="810" ht="15">
      <c r="C810" s="13"/>
    </row>
    <row r="811" ht="15">
      <c r="C811" s="13"/>
    </row>
    <row r="812" ht="15">
      <c r="C812" s="13"/>
    </row>
    <row r="813" ht="15">
      <c r="C813" s="13"/>
    </row>
    <row r="814" ht="15">
      <c r="C814" s="13"/>
    </row>
    <row r="815" ht="15">
      <c r="C815" s="13"/>
    </row>
    <row r="816" ht="15">
      <c r="C816" s="13"/>
    </row>
    <row r="817" ht="15">
      <c r="C817" s="13"/>
    </row>
    <row r="818" ht="15">
      <c r="C818" s="13"/>
    </row>
    <row r="819" ht="15">
      <c r="C819" s="13"/>
    </row>
    <row r="820" ht="15">
      <c r="C820" s="13"/>
    </row>
    <row r="821" ht="15">
      <c r="C821" s="13"/>
    </row>
    <row r="822" ht="15">
      <c r="C822" s="13"/>
    </row>
    <row r="823" ht="15">
      <c r="C823" s="13"/>
    </row>
    <row r="824" ht="15">
      <c r="C824" s="13"/>
    </row>
    <row r="825" ht="15">
      <c r="C825" s="13"/>
    </row>
    <row r="826" ht="15">
      <c r="C826" s="13"/>
    </row>
    <row r="827" ht="15">
      <c r="C827" s="13"/>
    </row>
    <row r="828" ht="15">
      <c r="C828" s="13"/>
    </row>
    <row r="829" ht="15">
      <c r="C829" s="13"/>
    </row>
    <row r="830" ht="15">
      <c r="C830" s="13"/>
    </row>
    <row r="831" ht="15">
      <c r="C831" s="13"/>
    </row>
    <row r="832" ht="15">
      <c r="C832" s="13"/>
    </row>
    <row r="833" ht="15">
      <c r="C833" s="13"/>
    </row>
    <row r="834" ht="15">
      <c r="C834" s="13"/>
    </row>
    <row r="835" ht="15">
      <c r="C835" s="13"/>
    </row>
    <row r="836" ht="15">
      <c r="C836" s="13"/>
    </row>
    <row r="837" ht="15">
      <c r="C837" s="13"/>
    </row>
    <row r="838" ht="15">
      <c r="C838" s="13"/>
    </row>
    <row r="839" ht="15">
      <c r="C839" s="13"/>
    </row>
    <row r="840" ht="15">
      <c r="C840" s="13"/>
    </row>
    <row r="841" ht="15">
      <c r="C841" s="13"/>
    </row>
    <row r="842" ht="15">
      <c r="C842" s="13"/>
    </row>
    <row r="843" ht="15">
      <c r="C843" s="13"/>
    </row>
    <row r="844" ht="15">
      <c r="C844" s="13"/>
    </row>
    <row r="845" ht="15">
      <c r="C845" s="13"/>
    </row>
    <row r="846" ht="15">
      <c r="C846" s="13"/>
    </row>
    <row r="847" ht="15">
      <c r="C847" s="13"/>
    </row>
    <row r="848" ht="15">
      <c r="C848" s="13"/>
    </row>
    <row r="849" ht="15">
      <c r="C849" s="13"/>
    </row>
    <row r="850" ht="15">
      <c r="C850" s="13"/>
    </row>
    <row r="851" ht="15">
      <c r="C851" s="13"/>
    </row>
    <row r="852" ht="15">
      <c r="C852" s="13"/>
    </row>
    <row r="853" ht="15">
      <c r="C853" s="13"/>
    </row>
    <row r="854" ht="15">
      <c r="C854" s="13"/>
    </row>
    <row r="855" ht="15">
      <c r="C855" s="13"/>
    </row>
    <row r="856" ht="15">
      <c r="C856" s="13"/>
    </row>
    <row r="857" ht="15">
      <c r="C857" s="13"/>
    </row>
    <row r="858" ht="15">
      <c r="C858" s="13"/>
    </row>
    <row r="859" ht="15">
      <c r="C859" s="13"/>
    </row>
    <row r="860" ht="15">
      <c r="C860" s="13"/>
    </row>
    <row r="861" ht="15">
      <c r="C861" s="13"/>
    </row>
    <row r="862" ht="15">
      <c r="C862" s="13"/>
    </row>
    <row r="863" ht="15">
      <c r="C863" s="13"/>
    </row>
    <row r="864" ht="15">
      <c r="C864" s="13"/>
    </row>
    <row r="865" ht="15">
      <c r="C865" s="13"/>
    </row>
    <row r="866" spans="4:198" s="69" customFormat="1" ht="15">
      <c r="D866" s="16"/>
      <c r="E866" s="16"/>
      <c r="H866" s="16"/>
      <c r="I866" s="16"/>
      <c r="L866" s="16"/>
      <c r="M866" s="16"/>
      <c r="P866" s="16"/>
      <c r="Q866" s="16"/>
      <c r="T866" s="16"/>
      <c r="U866" s="16"/>
      <c r="X866" s="16"/>
      <c r="Y866" s="16"/>
      <c r="AB866" s="16"/>
      <c r="AC866" s="16"/>
      <c r="AF866" s="16"/>
      <c r="AG866" s="16"/>
      <c r="AJ866" s="16"/>
      <c r="AK866" s="16"/>
      <c r="AN866" s="16"/>
      <c r="AO866" s="16"/>
      <c r="AR866" s="16"/>
      <c r="AS866" s="16"/>
      <c r="AV866" s="16"/>
      <c r="AW866" s="16"/>
      <c r="AZ866" s="16"/>
      <c r="BA866" s="16"/>
      <c r="BD866" s="16"/>
      <c r="BE866" s="16"/>
      <c r="BH866" s="16"/>
      <c r="BI866" s="16"/>
      <c r="BL866" s="16"/>
      <c r="BM866" s="16"/>
      <c r="BN866" s="70"/>
      <c r="BO866" s="70"/>
      <c r="BP866" s="8"/>
      <c r="BQ866" s="8"/>
      <c r="BR866" s="70"/>
      <c r="BS866" s="70"/>
      <c r="BT866" s="8"/>
      <c r="BU866" s="8"/>
      <c r="BV866" s="70"/>
      <c r="BW866" s="70"/>
      <c r="BX866" s="8"/>
      <c r="BY866" s="8"/>
      <c r="BZ866" s="70"/>
      <c r="CA866" s="70"/>
      <c r="CB866" s="8"/>
      <c r="CC866" s="8"/>
      <c r="CD866" s="70"/>
      <c r="CE866" s="70"/>
      <c r="CF866" s="8"/>
      <c r="CG866" s="8"/>
      <c r="CH866" s="70"/>
      <c r="CI866" s="70"/>
      <c r="CJ866" s="8"/>
      <c r="CK866" s="8"/>
      <c r="CL866" s="70"/>
      <c r="CM866" s="70"/>
      <c r="CN866" s="8"/>
      <c r="CO866" s="8"/>
      <c r="CP866" s="70"/>
      <c r="CQ866" s="70"/>
      <c r="CR866" s="8"/>
      <c r="CS866" s="8"/>
      <c r="CT866" s="70"/>
      <c r="CU866" s="70"/>
      <c r="CV866" s="8"/>
      <c r="CW866" s="8"/>
      <c r="CX866" s="70"/>
      <c r="CY866" s="70"/>
      <c r="CZ866" s="8"/>
      <c r="DA866" s="8"/>
      <c r="DB866" s="70"/>
      <c r="DC866" s="70"/>
      <c r="DD866" s="8"/>
      <c r="DE866" s="8"/>
      <c r="DF866" s="70"/>
      <c r="DG866" s="70"/>
      <c r="DH866" s="8"/>
      <c r="DI866" s="8"/>
      <c r="DJ866" s="70"/>
      <c r="DK866" s="70"/>
      <c r="DL866" s="8"/>
      <c r="DM866" s="8"/>
      <c r="DN866" s="70"/>
      <c r="DO866" s="70"/>
      <c r="DP866" s="8"/>
      <c r="DQ866" s="8"/>
      <c r="DR866" s="70"/>
      <c r="DS866" s="70"/>
      <c r="DT866" s="70"/>
      <c r="DU866" s="70"/>
      <c r="DV866" s="70"/>
      <c r="DW866" s="70"/>
      <c r="DX866" s="70"/>
      <c r="DY866" s="70"/>
      <c r="DZ866" s="70"/>
      <c r="EA866" s="70"/>
      <c r="EB866" s="70"/>
      <c r="EC866" s="70"/>
      <c r="ED866" s="70"/>
      <c r="EE866" s="70"/>
      <c r="EF866" s="70"/>
      <c r="EG866" s="70"/>
      <c r="EH866" s="70"/>
      <c r="EI866" s="70"/>
      <c r="EJ866" s="70"/>
      <c r="EK866" s="70"/>
      <c r="EL866" s="70"/>
      <c r="EM866" s="70"/>
      <c r="EN866" s="70"/>
      <c r="EO866" s="70"/>
      <c r="EP866" s="70"/>
      <c r="EQ866" s="70"/>
      <c r="ER866" s="70"/>
      <c r="ES866" s="70"/>
      <c r="ET866" s="70"/>
      <c r="EU866" s="70"/>
      <c r="EV866" s="70"/>
      <c r="EW866" s="70"/>
      <c r="EX866" s="70"/>
      <c r="EY866" s="70"/>
      <c r="EZ866" s="70"/>
      <c r="FA866" s="70"/>
      <c r="FB866" s="70"/>
      <c r="FC866" s="70"/>
      <c r="FD866" s="70"/>
      <c r="FE866" s="70"/>
      <c r="FF866" s="70"/>
      <c r="FG866" s="70"/>
      <c r="FH866" s="70"/>
      <c r="FI866" s="70"/>
      <c r="FJ866" s="70"/>
      <c r="FK866" s="70"/>
      <c r="FL866" s="70"/>
      <c r="FM866" s="70"/>
      <c r="FN866" s="70"/>
      <c r="FO866" s="70"/>
      <c r="FP866" s="70"/>
      <c r="FQ866" s="70"/>
      <c r="FR866" s="70"/>
      <c r="FS866" s="70"/>
      <c r="FT866" s="70"/>
      <c r="FU866" s="70"/>
      <c r="FV866" s="70"/>
      <c r="FW866" s="70"/>
      <c r="FX866" s="70"/>
      <c r="FY866" s="70"/>
      <c r="FZ866" s="70"/>
      <c r="GA866" s="70"/>
      <c r="GB866" s="70"/>
      <c r="GC866" s="70"/>
      <c r="GD866" s="70"/>
      <c r="GE866" s="70"/>
      <c r="GF866" s="70"/>
      <c r="GG866" s="70"/>
      <c r="GH866" s="70"/>
      <c r="GI866" s="70"/>
      <c r="GJ866" s="70"/>
      <c r="GK866" s="70"/>
      <c r="GL866" s="70"/>
      <c r="GM866" s="70"/>
      <c r="GN866" s="70"/>
      <c r="GO866" s="70"/>
      <c r="GP866" s="70"/>
    </row>
    <row r="867" ht="15">
      <c r="C867" s="13"/>
    </row>
    <row r="868" ht="15">
      <c r="C868" s="13"/>
    </row>
    <row r="869" ht="15">
      <c r="C869" s="13"/>
    </row>
    <row r="870" ht="15">
      <c r="C870" s="13"/>
    </row>
    <row r="871" ht="15">
      <c r="C871" s="13"/>
    </row>
    <row r="872" ht="15">
      <c r="C872" s="13"/>
    </row>
    <row r="873" ht="15">
      <c r="C873" s="13"/>
    </row>
    <row r="874" ht="15">
      <c r="C874" s="13"/>
    </row>
    <row r="875" ht="15">
      <c r="C875" s="13"/>
    </row>
    <row r="876" ht="15">
      <c r="C876" s="13"/>
    </row>
    <row r="877" ht="15">
      <c r="C877" s="13"/>
    </row>
    <row r="878" ht="15">
      <c r="C878" s="13"/>
    </row>
    <row r="879" ht="15">
      <c r="C879" s="13"/>
    </row>
    <row r="880" ht="15">
      <c r="C880" s="13"/>
    </row>
    <row r="881" ht="15">
      <c r="C881" s="13"/>
    </row>
    <row r="882" ht="15">
      <c r="C882" s="13"/>
    </row>
    <row r="883" ht="15">
      <c r="C883" s="13"/>
    </row>
    <row r="884" ht="15">
      <c r="C884" s="13"/>
    </row>
    <row r="885" ht="15">
      <c r="C885" s="13"/>
    </row>
    <row r="886" ht="15">
      <c r="C886" s="13"/>
    </row>
    <row r="887" ht="15">
      <c r="C887" s="13"/>
    </row>
    <row r="888" ht="15">
      <c r="C888" s="13"/>
    </row>
    <row r="889" ht="15">
      <c r="C889" s="13"/>
    </row>
    <row r="890" ht="15">
      <c r="C890" s="13"/>
    </row>
    <row r="891" ht="15">
      <c r="C891" s="13"/>
    </row>
    <row r="892" ht="15">
      <c r="C892" s="13"/>
    </row>
    <row r="893" ht="15">
      <c r="C893" s="13"/>
    </row>
    <row r="894" ht="15">
      <c r="C894" s="13"/>
    </row>
    <row r="895" ht="15">
      <c r="C895" s="13"/>
    </row>
    <row r="896" ht="15">
      <c r="C896" s="13"/>
    </row>
    <row r="897" ht="15">
      <c r="C897" s="13"/>
    </row>
    <row r="898" ht="15">
      <c r="C898" s="13"/>
    </row>
    <row r="899" ht="15">
      <c r="C899" s="13"/>
    </row>
    <row r="900" ht="15">
      <c r="C900" s="13"/>
    </row>
    <row r="901" ht="15">
      <c r="C901" s="13"/>
    </row>
    <row r="902" ht="15">
      <c r="C902" s="13"/>
    </row>
    <row r="903" ht="15">
      <c r="C903" s="13"/>
    </row>
    <row r="904" ht="15">
      <c r="C904" s="13"/>
    </row>
    <row r="905" ht="15">
      <c r="C905" s="13"/>
    </row>
    <row r="906" ht="15">
      <c r="C906" s="13"/>
    </row>
    <row r="907" ht="15">
      <c r="C907" s="13"/>
    </row>
    <row r="908" ht="15">
      <c r="C908" s="13"/>
    </row>
    <row r="909" ht="15">
      <c r="C909" s="13"/>
    </row>
    <row r="910" ht="15">
      <c r="C910" s="13"/>
    </row>
    <row r="911" ht="15">
      <c r="C911" s="13"/>
    </row>
    <row r="912" ht="15">
      <c r="C912" s="13"/>
    </row>
    <row r="913" ht="15">
      <c r="C913" s="13"/>
    </row>
    <row r="914" ht="15">
      <c r="C914" s="13"/>
    </row>
    <row r="915" ht="15">
      <c r="C915" s="13"/>
    </row>
    <row r="916" ht="15">
      <c r="C916" s="13"/>
    </row>
    <row r="917" ht="15">
      <c r="C917" s="13"/>
    </row>
    <row r="918" ht="15">
      <c r="C918" s="13"/>
    </row>
    <row r="919" ht="15">
      <c r="C919" s="13"/>
    </row>
    <row r="920" ht="15">
      <c r="C920" s="13"/>
    </row>
    <row r="921" ht="15">
      <c r="C921" s="13"/>
    </row>
    <row r="922" ht="15">
      <c r="C922" s="13"/>
    </row>
    <row r="923" ht="15">
      <c r="C923" s="13"/>
    </row>
    <row r="924" ht="15">
      <c r="C924" s="13"/>
    </row>
    <row r="925" ht="15">
      <c r="C925" s="13"/>
    </row>
    <row r="926" ht="15">
      <c r="C926" s="13"/>
    </row>
    <row r="927" ht="15">
      <c r="C927" s="13"/>
    </row>
    <row r="928" ht="15">
      <c r="C928" s="13"/>
    </row>
    <row r="929" ht="15">
      <c r="C929" s="13"/>
    </row>
    <row r="930" ht="15">
      <c r="C930" s="13"/>
    </row>
    <row r="931" ht="15">
      <c r="C931" s="13"/>
    </row>
    <row r="932" ht="15">
      <c r="C932" s="13"/>
    </row>
    <row r="933" ht="15">
      <c r="C933" s="13"/>
    </row>
    <row r="934" ht="15">
      <c r="C934" s="13"/>
    </row>
    <row r="935" ht="15">
      <c r="C935" s="13"/>
    </row>
    <row r="936" ht="15">
      <c r="C936" s="13"/>
    </row>
    <row r="937" ht="15">
      <c r="C937" s="13"/>
    </row>
    <row r="938" ht="15">
      <c r="C938" s="13"/>
    </row>
    <row r="939" ht="15">
      <c r="C939" s="13"/>
    </row>
    <row r="940" ht="15">
      <c r="C940" s="13"/>
    </row>
    <row r="941" ht="15">
      <c r="C941" s="13"/>
    </row>
    <row r="942" ht="15">
      <c r="C942" s="13"/>
    </row>
    <row r="943" ht="15">
      <c r="C943" s="13"/>
    </row>
    <row r="944" ht="15">
      <c r="C944" s="13"/>
    </row>
    <row r="945" ht="15">
      <c r="C945" s="13"/>
    </row>
    <row r="946" ht="15">
      <c r="C946" s="13"/>
    </row>
    <row r="947" ht="15">
      <c r="C947" s="13"/>
    </row>
    <row r="948" ht="15">
      <c r="C948" s="13"/>
    </row>
    <row r="949" ht="15">
      <c r="C949" s="13"/>
    </row>
    <row r="950" ht="15">
      <c r="C950" s="13"/>
    </row>
    <row r="951" ht="15">
      <c r="C951" s="13"/>
    </row>
    <row r="952" ht="15">
      <c r="C952" s="13"/>
    </row>
    <row r="953" ht="15">
      <c r="C953" s="13"/>
    </row>
    <row r="954" ht="15">
      <c r="C954" s="13"/>
    </row>
    <row r="955" ht="15">
      <c r="C955" s="13"/>
    </row>
    <row r="956" ht="15">
      <c r="C956" s="13"/>
    </row>
    <row r="957" ht="15">
      <c r="C957" s="13"/>
    </row>
    <row r="958" ht="15">
      <c r="C958" s="13"/>
    </row>
    <row r="959" ht="15">
      <c r="C959" s="13"/>
    </row>
    <row r="960" ht="15">
      <c r="C960" s="13"/>
    </row>
    <row r="961" ht="15">
      <c r="C961" s="13"/>
    </row>
    <row r="962" ht="15">
      <c r="C962" s="13"/>
    </row>
    <row r="963" ht="15">
      <c r="C963" s="13"/>
    </row>
    <row r="964" ht="15">
      <c r="C964" s="13"/>
    </row>
    <row r="965" ht="15">
      <c r="C965" s="13"/>
    </row>
    <row r="966" ht="15">
      <c r="C966" s="13"/>
    </row>
    <row r="967" ht="15">
      <c r="C967" s="13"/>
    </row>
    <row r="968" ht="15">
      <c r="C968" s="13"/>
    </row>
    <row r="969" ht="15">
      <c r="C969" s="13"/>
    </row>
    <row r="970" ht="15">
      <c r="C970" s="13"/>
    </row>
    <row r="971" ht="15">
      <c r="C971" s="13"/>
    </row>
    <row r="972" ht="15">
      <c r="C972" s="13"/>
    </row>
    <row r="973" ht="15">
      <c r="C973" s="13"/>
    </row>
    <row r="974" ht="15">
      <c r="C974" s="13"/>
    </row>
    <row r="975" ht="15">
      <c r="C975" s="13"/>
    </row>
    <row r="976" ht="15">
      <c r="C976" s="13"/>
    </row>
    <row r="977" ht="15">
      <c r="C977" s="13"/>
    </row>
    <row r="978" ht="15">
      <c r="C978" s="13"/>
    </row>
    <row r="979" ht="15">
      <c r="C979" s="13"/>
    </row>
    <row r="980" ht="15">
      <c r="C980" s="13"/>
    </row>
    <row r="981" ht="15">
      <c r="C981" s="13"/>
    </row>
    <row r="982" ht="15">
      <c r="C982" s="13"/>
    </row>
    <row r="983" ht="15">
      <c r="C983" s="13"/>
    </row>
    <row r="984" ht="15">
      <c r="C984" s="13"/>
    </row>
    <row r="985" ht="15">
      <c r="C985" s="13"/>
    </row>
    <row r="986" ht="15">
      <c r="C986" s="13"/>
    </row>
    <row r="987" ht="15">
      <c r="C987" s="13"/>
    </row>
    <row r="988" ht="15">
      <c r="C988" s="13"/>
    </row>
    <row r="989" ht="15">
      <c r="C989" s="13"/>
    </row>
    <row r="990" ht="15">
      <c r="C990" s="13"/>
    </row>
    <row r="991" ht="15">
      <c r="C991" s="13"/>
    </row>
    <row r="992" ht="15">
      <c r="C992" s="13"/>
    </row>
    <row r="993" ht="15">
      <c r="C993" s="13"/>
    </row>
    <row r="994" ht="15">
      <c r="C994" s="13"/>
    </row>
    <row r="995" ht="15">
      <c r="C995" s="13"/>
    </row>
    <row r="996" ht="15">
      <c r="C996" s="13"/>
    </row>
    <row r="997" ht="15">
      <c r="C997" s="13"/>
    </row>
    <row r="998" ht="15">
      <c r="C998" s="13"/>
    </row>
    <row r="999" ht="15">
      <c r="C999" s="13"/>
    </row>
    <row r="1000" ht="15">
      <c r="C1000" s="13"/>
    </row>
    <row r="1001" ht="15">
      <c r="C1001" s="13"/>
    </row>
    <row r="1002" ht="15">
      <c r="C1002" s="13"/>
    </row>
    <row r="1003" ht="15">
      <c r="C1003" s="13"/>
    </row>
    <row r="1004" ht="15">
      <c r="C1004" s="13"/>
    </row>
    <row r="1005" ht="15">
      <c r="C1005" s="13"/>
    </row>
    <row r="1006" ht="15">
      <c r="C1006" s="13"/>
    </row>
    <row r="1007" ht="15">
      <c r="C1007" s="13"/>
    </row>
    <row r="1008" ht="15">
      <c r="C1008" s="13"/>
    </row>
    <row r="1009" ht="15">
      <c r="C1009" s="13"/>
    </row>
    <row r="1010" ht="15">
      <c r="C1010" s="13"/>
    </row>
    <row r="1011" ht="15">
      <c r="C1011" s="13"/>
    </row>
    <row r="1012" ht="15">
      <c r="C1012" s="13"/>
    </row>
    <row r="1013" ht="15">
      <c r="C1013" s="13"/>
    </row>
    <row r="1014" ht="15">
      <c r="C1014" s="13"/>
    </row>
    <row r="1015" ht="15">
      <c r="C1015" s="13"/>
    </row>
    <row r="1016" ht="15">
      <c r="C1016" s="13"/>
    </row>
    <row r="1017" ht="15">
      <c r="C1017" s="13"/>
    </row>
    <row r="1018" ht="15">
      <c r="C1018" s="13"/>
    </row>
    <row r="1019" ht="15">
      <c r="C1019" s="13"/>
    </row>
    <row r="1020" ht="15">
      <c r="C1020" s="13"/>
    </row>
    <row r="1021" ht="15">
      <c r="C1021" s="13"/>
    </row>
    <row r="1022" ht="15">
      <c r="C1022" s="13"/>
    </row>
    <row r="1023" ht="15">
      <c r="C1023" s="13"/>
    </row>
    <row r="1024" ht="15">
      <c r="C1024" s="13"/>
    </row>
    <row r="1025" ht="15">
      <c r="C1025" s="13"/>
    </row>
    <row r="1026" ht="15">
      <c r="C1026" s="13"/>
    </row>
    <row r="1027" ht="15">
      <c r="C1027" s="13"/>
    </row>
    <row r="1028" ht="15">
      <c r="C1028" s="13"/>
    </row>
    <row r="1029" ht="15">
      <c r="C1029" s="13"/>
    </row>
    <row r="1030" ht="15">
      <c r="C1030" s="13"/>
    </row>
    <row r="1031" ht="15">
      <c r="C1031" s="13"/>
    </row>
    <row r="1032" ht="15">
      <c r="C1032" s="13"/>
    </row>
    <row r="1033" ht="15">
      <c r="C1033" s="13"/>
    </row>
    <row r="1034" ht="15">
      <c r="C1034" s="13"/>
    </row>
    <row r="1035" ht="15">
      <c r="C1035" s="13"/>
    </row>
    <row r="1036" ht="15">
      <c r="C1036" s="13"/>
    </row>
    <row r="1037" ht="15">
      <c r="C1037" s="13"/>
    </row>
    <row r="1038" ht="15">
      <c r="C1038" s="13"/>
    </row>
    <row r="1039" ht="15">
      <c r="C1039" s="13"/>
    </row>
    <row r="1040" ht="15">
      <c r="C1040" s="13"/>
    </row>
    <row r="1041" ht="15">
      <c r="C1041" s="13"/>
    </row>
    <row r="1042" ht="15">
      <c r="C1042" s="13"/>
    </row>
    <row r="1043" ht="15">
      <c r="C1043" s="13"/>
    </row>
    <row r="1044" ht="15">
      <c r="C1044" s="13"/>
    </row>
    <row r="1045" ht="15">
      <c r="C1045" s="13"/>
    </row>
    <row r="1046" ht="15">
      <c r="C1046" s="13"/>
    </row>
    <row r="1047" ht="15">
      <c r="C1047" s="13"/>
    </row>
    <row r="1048" ht="15">
      <c r="C1048" s="13"/>
    </row>
    <row r="1049" ht="15">
      <c r="C1049" s="13"/>
    </row>
    <row r="1050" ht="15">
      <c r="C1050" s="13"/>
    </row>
    <row r="1051" ht="15">
      <c r="C1051" s="13"/>
    </row>
    <row r="1052" ht="15">
      <c r="C1052" s="13"/>
    </row>
    <row r="1053" ht="15">
      <c r="C1053" s="13"/>
    </row>
    <row r="1054" ht="15">
      <c r="C1054" s="13"/>
    </row>
    <row r="1055" ht="15">
      <c r="C1055" s="13"/>
    </row>
    <row r="1056" ht="15">
      <c r="C1056" s="13"/>
    </row>
    <row r="1057" ht="15">
      <c r="C1057" s="13"/>
    </row>
    <row r="1058" ht="15">
      <c r="C1058" s="13"/>
    </row>
    <row r="1059" ht="15">
      <c r="C1059" s="13"/>
    </row>
    <row r="1060" ht="15">
      <c r="C1060" s="13"/>
    </row>
    <row r="1061" ht="15">
      <c r="C1061" s="13"/>
    </row>
    <row r="1062" ht="15">
      <c r="C1062" s="13"/>
    </row>
    <row r="1063" ht="15">
      <c r="C1063" s="13"/>
    </row>
    <row r="1064" ht="15">
      <c r="C1064" s="13"/>
    </row>
    <row r="1065" ht="15">
      <c r="C1065" s="13"/>
    </row>
    <row r="1066" ht="15">
      <c r="C1066" s="13"/>
    </row>
    <row r="1067" ht="15">
      <c r="C1067" s="13"/>
    </row>
    <row r="1068" ht="15">
      <c r="C1068" s="13"/>
    </row>
    <row r="1069" ht="15">
      <c r="C1069" s="13"/>
    </row>
    <row r="1070" ht="15">
      <c r="C1070" s="13"/>
    </row>
    <row r="1071" ht="15">
      <c r="C1071" s="13"/>
    </row>
    <row r="1072" ht="15">
      <c r="C1072" s="13"/>
    </row>
    <row r="1073" ht="15">
      <c r="C1073" s="13"/>
    </row>
    <row r="1074" ht="15">
      <c r="C1074" s="13"/>
    </row>
    <row r="1075" ht="15">
      <c r="C1075" s="13"/>
    </row>
    <row r="1076" ht="15">
      <c r="C1076" s="13"/>
    </row>
    <row r="1077" ht="15">
      <c r="C1077" s="13"/>
    </row>
    <row r="1078" ht="15">
      <c r="C1078" s="13"/>
    </row>
    <row r="1079" ht="15">
      <c r="C1079" s="13"/>
    </row>
    <row r="1080" ht="15">
      <c r="C1080" s="13"/>
    </row>
    <row r="1081" ht="15">
      <c r="C1081" s="13"/>
    </row>
    <row r="1082" ht="15">
      <c r="C1082" s="13"/>
    </row>
    <row r="1083" ht="15">
      <c r="C1083" s="13"/>
    </row>
    <row r="1084" ht="15">
      <c r="C1084" s="13"/>
    </row>
    <row r="1085" ht="15">
      <c r="C1085" s="13"/>
    </row>
    <row r="1086" ht="15">
      <c r="C1086" s="13"/>
    </row>
    <row r="1087" ht="15">
      <c r="C1087" s="13"/>
    </row>
    <row r="1088" ht="15">
      <c r="C1088" s="13"/>
    </row>
    <row r="1089" ht="15">
      <c r="C1089" s="13"/>
    </row>
    <row r="1090" ht="15">
      <c r="C1090" s="13"/>
    </row>
    <row r="1091" ht="15">
      <c r="C1091" s="13"/>
    </row>
    <row r="1092" ht="15">
      <c r="C1092" s="13"/>
    </row>
    <row r="1093" ht="15">
      <c r="C1093" s="13"/>
    </row>
    <row r="1094" ht="15">
      <c r="C1094" s="13"/>
    </row>
    <row r="1095" ht="15">
      <c r="C1095" s="13"/>
    </row>
    <row r="1096" ht="15">
      <c r="C1096" s="13"/>
    </row>
    <row r="1097" ht="15">
      <c r="C1097" s="13"/>
    </row>
    <row r="1098" ht="15">
      <c r="C1098" s="13"/>
    </row>
    <row r="1099" ht="15">
      <c r="C1099" s="13"/>
    </row>
    <row r="1100" ht="15">
      <c r="C1100" s="13"/>
    </row>
    <row r="1101" ht="15">
      <c r="C1101" s="13"/>
    </row>
    <row r="1102" ht="15">
      <c r="C1102" s="13"/>
    </row>
    <row r="1103" ht="15">
      <c r="C1103" s="13"/>
    </row>
    <row r="1104" ht="15">
      <c r="C1104" s="13"/>
    </row>
    <row r="1105" ht="15">
      <c r="C1105" s="13"/>
    </row>
    <row r="1106" ht="15">
      <c r="C1106" s="13"/>
    </row>
    <row r="1107" ht="15">
      <c r="C1107" s="13"/>
    </row>
    <row r="1108" ht="15">
      <c r="C1108" s="13"/>
    </row>
    <row r="1109" ht="15">
      <c r="C1109" s="13"/>
    </row>
    <row r="1110" ht="15">
      <c r="C1110" s="13"/>
    </row>
    <row r="1111" ht="15">
      <c r="C1111" s="13"/>
    </row>
    <row r="1112" ht="15">
      <c r="C1112" s="13"/>
    </row>
    <row r="1113" ht="15">
      <c r="C1113" s="13"/>
    </row>
    <row r="1114" ht="15">
      <c r="C1114" s="13"/>
    </row>
    <row r="1115" ht="15">
      <c r="C1115" s="13"/>
    </row>
    <row r="1116" ht="15">
      <c r="C1116" s="13"/>
    </row>
    <row r="1117" ht="15">
      <c r="C1117" s="13"/>
    </row>
    <row r="1118" ht="15">
      <c r="C1118" s="13"/>
    </row>
    <row r="1119" ht="15">
      <c r="C1119" s="13"/>
    </row>
    <row r="1120" ht="15">
      <c r="C1120" s="13"/>
    </row>
    <row r="1121" ht="15">
      <c r="C1121" s="13"/>
    </row>
    <row r="1122" ht="15">
      <c r="C1122" s="13"/>
    </row>
    <row r="1123" ht="15">
      <c r="C1123" s="13"/>
    </row>
    <row r="1124" ht="15">
      <c r="C1124" s="13"/>
    </row>
    <row r="1125" ht="15">
      <c r="C1125" s="13"/>
    </row>
    <row r="1126" ht="15">
      <c r="C1126" s="13"/>
    </row>
    <row r="1127" ht="15">
      <c r="C1127" s="13"/>
    </row>
    <row r="1128" ht="15">
      <c r="C1128" s="13"/>
    </row>
    <row r="1129" ht="15">
      <c r="C1129" s="13"/>
    </row>
    <row r="1130" ht="15">
      <c r="C1130" s="13"/>
    </row>
    <row r="1131" ht="15">
      <c r="C1131" s="13"/>
    </row>
    <row r="1132" ht="15">
      <c r="C1132" s="13"/>
    </row>
    <row r="1133" ht="15">
      <c r="C1133" s="13"/>
    </row>
    <row r="1134" ht="15">
      <c r="C1134" s="13"/>
    </row>
    <row r="1135" ht="15">
      <c r="C1135" s="13"/>
    </row>
    <row r="1136" ht="15">
      <c r="C1136" s="13"/>
    </row>
    <row r="1137" ht="15">
      <c r="C1137" s="13"/>
    </row>
    <row r="1138" ht="15">
      <c r="C1138" s="13"/>
    </row>
    <row r="1139" ht="15">
      <c r="C1139" s="13"/>
    </row>
    <row r="1140" ht="15">
      <c r="C1140" s="13"/>
    </row>
    <row r="1141" ht="15">
      <c r="C1141" s="13"/>
    </row>
    <row r="1142" ht="15">
      <c r="C1142" s="13"/>
    </row>
  </sheetData>
  <mergeCells count="18">
    <mergeCell ref="B96:C96"/>
    <mergeCell ref="B97:C97"/>
    <mergeCell ref="B92:C92"/>
    <mergeCell ref="B93:C93"/>
    <mergeCell ref="B94:C94"/>
    <mergeCell ref="B95:C95"/>
    <mergeCell ref="B87:C87"/>
    <mergeCell ref="B88:C88"/>
    <mergeCell ref="B89:C89"/>
    <mergeCell ref="B90:C90"/>
    <mergeCell ref="A79:C79"/>
    <mergeCell ref="A80:C80"/>
    <mergeCell ref="B85:C85"/>
    <mergeCell ref="B86:C86"/>
    <mergeCell ref="A72:C72"/>
    <mergeCell ref="A73:C73"/>
    <mergeCell ref="A74:C74"/>
    <mergeCell ref="A78:C78"/>
  </mergeCells>
  <conditionalFormatting sqref="CB69:CC71 DL69:DM71 BP69:BQ71 BT69:BU71 BX69:BY71 DP69:DQ71 CJ69:CK71 CR69:CS71 CN69:CO71 CF69:CG71 CV69:CW71 CZ69:DA71 DD69:DE71 DH69:DI71 E73 I73 M73 T69:U71 P69:Q71 AJ69:AK71 X69:Y71 AB69:AC71 AF69:AG71 D70:D71 AN69:AO71 AR69:AS71 AV69:AW71 AZ69:BA71 BD69:BE71 BH69:BI71 H69:H71 L69:L71 BL69:BM71 AG73 AK73 AO73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CV3:CV7 DD7:DD66 CR3:CR66 DL67:DM68 BP3:BP66 DL3:DL66 CN3:CN66 CJ3:CJ66 BT3:BT66 GO4:GO11 BP2:BQ2 BP67:BQ68 BT2:BU2 BT67:BU68 BX2:BY2 BX67:BY68 CB2:CC2 CB67:CC68 CF2:CG2 CF67:CG68 CJ2:CK2 CJ67:CK68 CN2:CO2 CN67:CO68 CR2:CS2 CR67:CS68 CV67:CW68 CF3:CF66 CV2:CW2 CB3:CB66 CZ2:DA2 DD3:DD5 DP67:DQ68 DP2:DQ2 CV9:CV66 CZ67:DA68 BX3:BX66 DD67:DE68 DD2:DE2 DH3:DH66 DH2:DI2 DH67:DI68 DQ15:DQ17 DL2:DM2 DP3:DP66 DQ4:DQ11 CZ3:CZ66 DT67:DU68 DT2:DU2 DU15:DU17 DT3:DT66 DU4:DU11 DX67:DY68 DX2:DY2 DY15:DY17 DX3:DX66 DY4:DY11 EB67:EC68 EB2:EC2 EC15:EC17 EB3:EB66 EC4:EC11 EF67:EG68 EF2:EG2 EG15:EG17 EF3:EF66 EG4:EG11 EJ67:EK68 EJ2:EK2 EK15:EK17 EJ3:EJ66 EK4:EK11 EN67:EO68 EN2:EO2 EO15:EO17 EN3:EN66 EO4:EO11 ER67:ES68 ER2:ES2 ES15:ES17 ER3:ER66 ES4:ES11 EV67:EW68 EV2:EW2 EW15:EW17 EV3:EV66 EW4:EW11 EZ67:FA68 EZ2:FA2 FA15:FA17 EZ3:EZ66 FA4:FA11 FD67:FE68 FD2:FE2 FE15:FE17 FD3:FD66 FE4:FE11 FH67:FI68 FH2:FI2 FI15:FI17 FH3:FH66 FI4:FI11 FL67:FM68 FL2:FM2 FM15:FM17 FL3:FL66 FM4:FM11 FP67:FQ68 FP2:FQ2 FQ15:FQ17 FP3:FP66 FQ4:FQ11 FT67:FU68 FT2:FU2 FU15:FU17 FT3:FT66 FU4:FU11 FX67:FY68 FX2:FY2 FY15:FY17 FX3:FX66 FY4:FY11 GB67:GC68 GB2:GC2 GC15:GC17 GB3:GB66 GC4:GC11 GF67:GG68 GF2:GG2 GG15:GG17 GF3:GF66 GG4:GG11 GJ67:GK68 GJ2:GK2 GK15:GK17 GJ3:GJ66 GK4:GK11 GN67:GO68 GN2:GO2 GO15:GO17 GN3:GN66 H2:I2 BI67:BI68 AC67:AC68 AO67:AO68 X62:Y68 AV3:AV66 D2:E2 L2:M2 Q63:Q65 AS67:AS68 AZ3:AZ66 M62:M65 P3:P68 X3:X61 AB3:AB68 X2:Y2 E65 I65 AN3:AN68 AR3:AR68 T3:T68 AK67:AK68 AJ3:AJ68 U62:U65 T2:U2 AF67:AG68 L3:L68 AF3:AF66 AV2:AW2 AV67:AW68 AZ2:BA2 AZ67:BA68 BD2:BE2 BD67:BE68 BH2:BI2 D3:D68 BL67:BM68 BL3:BL66 AN2:AO2 AR2:AS2 BD3:BD66 E62:E63 AB2:AC2 AF2:AG2 AJ2:AK2 BH3:BH68 BL2:BM2 P2:Q2 H3:H68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DE3:DE66 BU3:BU66 CG3:CG66 DQ18:DQ66 CS3:CS66 BY3:BY66 CC3:CC66 DM3:DM66 CO3:CO66 CK3:CK66 BQ3:BQ66 CW3:CW66 DA3:DA66 DI3:DI66 DQ3 DQ12:DQ14 GO12:GO14 DU18:DU66 DU3 DU12:DU14 DY18:DY66 DY3 DY12:DY14 EC18:EC66 EC3 EC12:EC14 EG18:EG66 EG3 EG12:EG14 EK18:EK66 EK3 EK12:EK14 EO18:EO66 EO3 EO12:EO14 ES18:ES66 ES3 ES12:ES14 EW18:EW66 EW3 EW12:EW14 FA18:FA66 FA3 FA12:FA14 FE18:FE66 FE3 FE12:FE14 FI18:FI66 FI3 FI12:FI14 FM18:FM66 FM3 FM12:FM14 FQ18:FQ66 FQ3 FQ12:FQ14 FU18:FU66 FU3 FU12:FU14 FY18:FY66 FY3 FY12:FY14 GC18:GC66 GC3 GC12:GC14 GG18:GG66 GG3 GG12:GG14 GK18:GK66 GK3 GK12:GK14 GO18:GO66 GO3 Q66:Q68 E64 U66:U68 AK3:AK66 BI3:BI65 AG3:AG66 AC3:AC66 AW3:AW66 BM3:BM66 Q3:Q62 Y3:Y61 AS3:AS66 BA3:BA66 M66:M71 I66:I71 E66:E71 AO3:AO66 U3:U61 E3:E61 M3:M61 BE3:BE66 I3:I64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C3:C68 G3:G68 K3:K68 O3:O68 S3:S68 W3:W68 BK3:BK68 AE3:AE68 AI3:AI68 AM3:AM68 AQ3:AQ68 AU3:AU68 AY3:AY68 BC3:BC68 BG3:BG68 AA3:AA68">
    <cfRule type="expression" priority="9" dxfId="3" stopIfTrue="1">
      <formula>(E3)="Y"</formula>
    </cfRule>
    <cfRule type="expression" priority="10" dxfId="4" stopIfTrue="1">
      <formula>(E3)="D"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acer</cp:lastModifiedBy>
  <dcterms:created xsi:type="dcterms:W3CDTF">2008-03-19T09:01:37Z</dcterms:created>
  <dcterms:modified xsi:type="dcterms:W3CDTF">2014-09-23T04:12:29Z</dcterms:modified>
  <cp:category/>
  <cp:version/>
  <cp:contentType/>
  <cp:contentStatus/>
</cp:coreProperties>
</file>