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000" activeTab="0"/>
  </bookViews>
  <sheets>
    <sheet name="List" sheetId="1" r:id="rId1"/>
    <sheet name="姓名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<sst xmlns="http://schemas.openxmlformats.org/spreadsheetml/2006/main" count="932" uniqueCount="354">
  <si>
    <t>聯絡人</t>
  </si>
  <si>
    <t>Name</t>
  </si>
  <si>
    <t>班</t>
  </si>
  <si>
    <t>小學序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</si>
  <si>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</si>
  <si>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</si>
  <si>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</si>
  <si>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</si>
  <si>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</si>
  <si>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</si>
  <si>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</si>
  <si>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</si>
  <si>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</si>
  <si>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</si>
  <si>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</si>
  <si>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</si>
  <si>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</si>
  <si>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樓雲鵬</t>
  </si>
  <si>
    <t>辛志強</t>
  </si>
  <si>
    <t>杜成果</t>
  </si>
  <si>
    <t>陳嘉寧</t>
  </si>
  <si>
    <t>李德民</t>
  </si>
  <si>
    <t>顧肇元</t>
  </si>
  <si>
    <t>蔡文朝</t>
  </si>
  <si>
    <t>李持一</t>
  </si>
  <si>
    <t>鄭正勇</t>
  </si>
  <si>
    <t>易小清</t>
  </si>
  <si>
    <t>商大暐</t>
  </si>
  <si>
    <t>廖申蓉</t>
  </si>
  <si>
    <t>劉仲玢</t>
  </si>
  <si>
    <t>畢以澄</t>
  </si>
  <si>
    <t>瞿瑞玉</t>
  </si>
  <si>
    <t>陳先美</t>
  </si>
  <si>
    <t>李蘭力</t>
  </si>
  <si>
    <t>石翠玲</t>
  </si>
  <si>
    <t>鞠成地</t>
  </si>
  <si>
    <t>何祖珍</t>
  </si>
  <si>
    <t>趙淑珉</t>
  </si>
  <si>
    <t>徐麗玲</t>
  </si>
  <si>
    <t>江中琪</t>
  </si>
  <si>
    <t>李宏瑜</t>
  </si>
  <si>
    <t>符  櫻</t>
  </si>
  <si>
    <t>汪立羣</t>
  </si>
  <si>
    <t>黃素華</t>
  </si>
  <si>
    <t>陳貽敏</t>
  </si>
  <si>
    <t>高紹文</t>
  </si>
  <si>
    <t>張克敏</t>
  </si>
  <si>
    <t>黃文璞</t>
  </si>
  <si>
    <t>馬萬羣</t>
  </si>
  <si>
    <t>胡權輝</t>
  </si>
  <si>
    <t>方  中</t>
  </si>
  <si>
    <t>方元伯</t>
  </si>
  <si>
    <t>胡殿群</t>
  </si>
  <si>
    <t>梁彼得</t>
  </si>
  <si>
    <t>曲春雨</t>
  </si>
  <si>
    <t>盛筱玲</t>
  </si>
  <si>
    <t>陳思惠</t>
  </si>
  <si>
    <t>黃珮琦</t>
  </si>
  <si>
    <t>蔡敏姬</t>
  </si>
  <si>
    <t>羅  郁</t>
  </si>
  <si>
    <t>徐阿滿</t>
  </si>
  <si>
    <t>趙宜娟</t>
  </si>
  <si>
    <t>趙明敏</t>
  </si>
  <si>
    <t>吳忠國</t>
  </si>
  <si>
    <t>賀象德</t>
  </si>
  <si>
    <t>周  斌</t>
  </si>
  <si>
    <t>張  磐</t>
  </si>
  <si>
    <t>阮銘廣</t>
  </si>
  <si>
    <t>陳恬靜</t>
  </si>
  <si>
    <t>胡心麗</t>
  </si>
  <si>
    <t>黃素娟</t>
  </si>
  <si>
    <t>楊郭舫</t>
  </si>
  <si>
    <t>朱培蓮</t>
  </si>
  <si>
    <t>王漢玉</t>
  </si>
  <si>
    <t>徐慶麟</t>
  </si>
  <si>
    <t>徐文海</t>
  </si>
  <si>
    <t>馬驥良</t>
  </si>
  <si>
    <t>白  鈺</t>
  </si>
  <si>
    <t>崔式正</t>
  </si>
  <si>
    <t>蔡建新</t>
  </si>
  <si>
    <t>蔡維新</t>
  </si>
  <si>
    <t>陳淑荃</t>
  </si>
  <si>
    <t>邵麗明</t>
  </si>
  <si>
    <t>吳靄貞</t>
  </si>
  <si>
    <t>俞瑤華</t>
  </si>
  <si>
    <t>張中梅</t>
  </si>
  <si>
    <t>陳獻祥</t>
  </si>
  <si>
    <t>張可昌</t>
  </si>
  <si>
    <t>尹繼良</t>
  </si>
  <si>
    <t>李劍屏</t>
  </si>
  <si>
    <t>葉佐昶</t>
  </si>
  <si>
    <t>彭鐘文</t>
  </si>
  <si>
    <t>呂宏瑞</t>
  </si>
  <si>
    <t>宋寶珠</t>
  </si>
  <si>
    <t>黃鸞鸞</t>
  </si>
  <si>
    <t>張佩芬</t>
  </si>
  <si>
    <t>廖為珠</t>
  </si>
  <si>
    <t>蔡尚宏</t>
  </si>
  <si>
    <t>王國光</t>
  </si>
  <si>
    <t>王克強</t>
  </si>
  <si>
    <t>李四端</t>
  </si>
  <si>
    <t>謝金勝</t>
  </si>
  <si>
    <t>張四珠</t>
  </si>
  <si>
    <t>牟瑞玲</t>
  </si>
  <si>
    <t>王寶隨</t>
  </si>
  <si>
    <t>趙玉蘭</t>
  </si>
  <si>
    <t>謝榮安</t>
  </si>
  <si>
    <t>蔣豐富</t>
  </si>
  <si>
    <t>陳玫玲</t>
  </si>
  <si>
    <t>陳若瑜</t>
  </si>
  <si>
    <t>孫德苓</t>
  </si>
  <si>
    <t>金菊亭</t>
  </si>
  <si>
    <t>蔣兆麟</t>
  </si>
  <si>
    <t>劉伯能</t>
  </si>
  <si>
    <t>左國鼎</t>
  </si>
  <si>
    <t>袁定文</t>
  </si>
  <si>
    <t>李大光</t>
  </si>
  <si>
    <t>徐麗娜</t>
  </si>
  <si>
    <t>施伊雯</t>
  </si>
  <si>
    <t>王  敏</t>
  </si>
  <si>
    <t>陳  兢</t>
  </si>
  <si>
    <t>林念慈</t>
  </si>
  <si>
    <t>鄭中連</t>
  </si>
  <si>
    <t>程東海</t>
  </si>
  <si>
    <t>顧石門</t>
  </si>
  <si>
    <t>徐永恩</t>
  </si>
  <si>
    <t>張偉權</t>
  </si>
  <si>
    <t>鄭玉英</t>
  </si>
  <si>
    <t>張浣芸</t>
  </si>
  <si>
    <t>張若辛</t>
  </si>
  <si>
    <t>茅霞萍</t>
  </si>
  <si>
    <t>尹世玲</t>
  </si>
  <si>
    <t>陳臺友</t>
  </si>
  <si>
    <t>方元仲</t>
  </si>
  <si>
    <t>趙世和</t>
  </si>
  <si>
    <t>陳孟光</t>
  </si>
  <si>
    <t>李南娜</t>
  </si>
  <si>
    <t>陳德春</t>
  </si>
  <si>
    <t>杜青蓮</t>
  </si>
  <si>
    <t>鄒西玲</t>
  </si>
  <si>
    <t>林士洋</t>
  </si>
  <si>
    <t>廖信偉</t>
  </si>
  <si>
    <t>李丕準</t>
  </si>
  <si>
    <t>甘哲人</t>
  </si>
  <si>
    <t>柳思源</t>
  </si>
  <si>
    <t>孟天首</t>
  </si>
  <si>
    <t>林淑女</t>
  </si>
  <si>
    <t>楊惠和</t>
  </si>
  <si>
    <t>彭慰黎</t>
  </si>
  <si>
    <t>劉珠蘭</t>
  </si>
  <si>
    <t>凃又明</t>
  </si>
  <si>
    <t>黃俊珉</t>
  </si>
  <si>
    <t>陳  士</t>
  </si>
  <si>
    <t>壬越天</t>
  </si>
  <si>
    <t>盧源仁</t>
  </si>
  <si>
    <t>吳梅蘭</t>
  </si>
  <si>
    <t>胡貞一</t>
  </si>
  <si>
    <t>劉清明</t>
  </si>
  <si>
    <t>吳庭瑜</t>
  </si>
  <si>
    <t>李悅美</t>
  </si>
  <si>
    <t>谷紀墉</t>
  </si>
  <si>
    <t>程宏理</t>
  </si>
  <si>
    <t>張志鈞</t>
  </si>
  <si>
    <t>張景平</t>
  </si>
  <si>
    <t xml:space="preserve">劉國豪 </t>
  </si>
  <si>
    <t>高薏雯</t>
  </si>
  <si>
    <t>盛莉君</t>
  </si>
  <si>
    <t>鄭婉儀</t>
  </si>
  <si>
    <t>張玉琪</t>
  </si>
  <si>
    <t>蘇春香</t>
  </si>
  <si>
    <t>藍校文</t>
  </si>
  <si>
    <t>史吳傑</t>
  </si>
  <si>
    <t>陳夏璋</t>
  </si>
  <si>
    <t>于大澍</t>
  </si>
  <si>
    <t>曹中麟</t>
  </si>
  <si>
    <t>凌家翔</t>
  </si>
  <si>
    <t>吳昌貞</t>
  </si>
  <si>
    <t>林靖汾</t>
  </si>
  <si>
    <t>覃麗莉</t>
  </si>
  <si>
    <t>廖深花</t>
  </si>
  <si>
    <t>于麗清</t>
  </si>
  <si>
    <t>鮑宏志</t>
  </si>
  <si>
    <t>葉啟偉</t>
  </si>
  <si>
    <t>盧奇衍</t>
  </si>
  <si>
    <t>邵金村</t>
  </si>
  <si>
    <t>王瀛洲</t>
  </si>
  <si>
    <t>周兆玲</t>
  </si>
  <si>
    <t>陳樹枝</t>
  </si>
  <si>
    <t>錢煥瑜</t>
  </si>
  <si>
    <t>董曉小</t>
  </si>
  <si>
    <t>馮文恩</t>
  </si>
  <si>
    <t>陳雲韜</t>
  </si>
  <si>
    <t>于建華</t>
  </si>
  <si>
    <t>蔣志俊</t>
  </si>
  <si>
    <t>陳志高</t>
  </si>
  <si>
    <t>王抗生</t>
  </si>
  <si>
    <t>居維上</t>
  </si>
  <si>
    <t>閻  淑</t>
  </si>
  <si>
    <t>諸葛芬</t>
  </si>
  <si>
    <t>虞美英</t>
  </si>
  <si>
    <t>謝佳佳</t>
  </si>
  <si>
    <t>傅善敏</t>
  </si>
  <si>
    <t>林滄萍</t>
  </si>
  <si>
    <t>樊沼齊</t>
  </si>
  <si>
    <t>蘇  甦</t>
  </si>
  <si>
    <t>姚能安</t>
  </si>
  <si>
    <t>繩建柱</t>
  </si>
  <si>
    <t>文士豪</t>
  </si>
  <si>
    <t>胡  明</t>
  </si>
  <si>
    <t>桑樹德</t>
  </si>
  <si>
    <t xml:space="preserve">葉保國 </t>
  </si>
  <si>
    <t>梁開泰</t>
  </si>
  <si>
    <t>扈企揚</t>
  </si>
  <si>
    <t>孫天心</t>
  </si>
  <si>
    <t>徐叔卿</t>
  </si>
  <si>
    <t>紀達偉</t>
  </si>
  <si>
    <t>伙起臺</t>
  </si>
  <si>
    <t>陳鳳珠</t>
  </si>
  <si>
    <t>陳以真</t>
  </si>
  <si>
    <t>徐佳音</t>
  </si>
  <si>
    <t>王家珍</t>
  </si>
  <si>
    <t>蔡守貞</t>
  </si>
  <si>
    <t>張亦男</t>
  </si>
  <si>
    <t>呂思珍</t>
  </si>
  <si>
    <t>李薏蘋</t>
  </si>
  <si>
    <t>闕秀鑫</t>
  </si>
  <si>
    <t>甄月英</t>
  </si>
  <si>
    <t>湯德宗</t>
  </si>
  <si>
    <t>王敢明</t>
  </si>
  <si>
    <t>章連喜</t>
  </si>
  <si>
    <t>李永堯</t>
  </si>
  <si>
    <t>李克磊</t>
  </si>
  <si>
    <t>劉中輝</t>
  </si>
  <si>
    <t>陽繼文</t>
  </si>
  <si>
    <t>藍昀煦</t>
  </si>
  <si>
    <t>張  霆</t>
  </si>
  <si>
    <t>張傳瑞</t>
  </si>
  <si>
    <t>楊小華</t>
  </si>
  <si>
    <t>宋  馨</t>
  </si>
  <si>
    <t>王逸芳</t>
  </si>
  <si>
    <t>鄭清然</t>
  </si>
  <si>
    <t>劉喻簧</t>
  </si>
  <si>
    <t>劉麗娟</t>
  </si>
  <si>
    <t>夏立心</t>
  </si>
  <si>
    <t>滑冬玲</t>
  </si>
  <si>
    <t>孫文婷</t>
  </si>
  <si>
    <t>李海蘭</t>
  </si>
  <si>
    <t>齊錫芬</t>
  </si>
  <si>
    <t>蔡韞珍</t>
  </si>
  <si>
    <t>厲春明</t>
  </si>
  <si>
    <t>陳淑蓮</t>
  </si>
  <si>
    <t>黎曦明</t>
  </si>
  <si>
    <t>鮑小倩</t>
  </si>
  <si>
    <t>劉湘雲</t>
  </si>
  <si>
    <t>劉耀明</t>
  </si>
  <si>
    <t>吳信良</t>
  </si>
  <si>
    <t>蘇明仁</t>
  </si>
  <si>
    <t>孟恂如</t>
  </si>
  <si>
    <t>趙寶青</t>
  </si>
  <si>
    <t>吳國傑</t>
  </si>
  <si>
    <t>林貞平</t>
  </si>
  <si>
    <t>陳雲謀</t>
  </si>
  <si>
    <t xml:space="preserve">陳雨昌 </t>
  </si>
  <si>
    <t>張玉山</t>
  </si>
  <si>
    <t>戴文絺</t>
  </si>
  <si>
    <t>常震岳</t>
  </si>
  <si>
    <t>鍾其麟</t>
  </si>
  <si>
    <t>李濟國</t>
  </si>
  <si>
    <t>周紹棟</t>
  </si>
  <si>
    <t>程子義</t>
  </si>
  <si>
    <t>楊世平</t>
  </si>
  <si>
    <t>陳慶元</t>
  </si>
  <si>
    <t>高國華</t>
  </si>
  <si>
    <t>曲春化</t>
  </si>
  <si>
    <t>陳銘政</t>
  </si>
  <si>
    <t>陳師和</t>
  </si>
  <si>
    <t>李志年</t>
  </si>
  <si>
    <t>王承吾</t>
  </si>
  <si>
    <t>車慶餘</t>
  </si>
  <si>
    <t>楊玉珍</t>
  </si>
  <si>
    <t>曾翠華</t>
  </si>
  <si>
    <t>陳桂香</t>
  </si>
  <si>
    <t>劉孝文</t>
  </si>
  <si>
    <t>孫倩倩</t>
  </si>
  <si>
    <t>林鳳梅</t>
  </si>
  <si>
    <t>李莉頴</t>
  </si>
  <si>
    <t>周涵君</t>
  </si>
  <si>
    <t>陳素秋</t>
  </si>
  <si>
    <t>陳秀美</t>
  </si>
  <si>
    <t>林承婉</t>
  </si>
  <si>
    <t>施芳莉</t>
  </si>
  <si>
    <t>鞠成可</t>
  </si>
  <si>
    <t>張綺雯</t>
  </si>
  <si>
    <t>袁夢華</t>
  </si>
  <si>
    <t>葉有棻</t>
  </si>
  <si>
    <t>潘秀青</t>
  </si>
  <si>
    <t>李惟萍</t>
  </si>
  <si>
    <t>王美齡</t>
  </si>
  <si>
    <t>童本坤</t>
  </si>
  <si>
    <t>劉惠萍</t>
  </si>
  <si>
    <t>戴淑琦</t>
  </si>
  <si>
    <t>朱旭芳</t>
  </si>
  <si>
    <t>丁</t>
  </si>
  <si>
    <t>丙</t>
  </si>
  <si>
    <t>于中毅</t>
  </si>
  <si>
    <t>乙</t>
  </si>
  <si>
    <t>戊</t>
  </si>
  <si>
    <t>甲</t>
  </si>
  <si>
    <t>己</t>
  </si>
  <si>
    <t>向耀輝</t>
  </si>
  <si>
    <t>李錦祥</t>
  </si>
  <si>
    <t>金光海</t>
  </si>
  <si>
    <t>洪　燕</t>
  </si>
  <si>
    <t>張俊嶠</t>
  </si>
  <si>
    <t>畢庶善</t>
  </si>
  <si>
    <t>劉小華</t>
  </si>
  <si>
    <t>劉春榮</t>
  </si>
  <si>
    <t>譚芳猷</t>
  </si>
  <si>
    <t>馮　燕</t>
  </si>
  <si>
    <t>畢庶善</t>
  </si>
  <si>
    <t>周　斌</t>
  </si>
  <si>
    <t>張　磐</t>
  </si>
  <si>
    <t>劉小華</t>
  </si>
  <si>
    <t>李錦祥</t>
  </si>
  <si>
    <t>譚芳猷</t>
  </si>
  <si>
    <t>王　敏</t>
  </si>
  <si>
    <t>劉春榮</t>
  </si>
  <si>
    <t>陳　兢</t>
  </si>
  <si>
    <t>白　鈺</t>
  </si>
  <si>
    <t>符　櫻</t>
  </si>
  <si>
    <t>于中毅</t>
  </si>
  <si>
    <t>劉志慧</t>
  </si>
  <si>
    <t>金光海</t>
  </si>
  <si>
    <t>向耀輝</t>
  </si>
  <si>
    <t>馮　燕</t>
  </si>
  <si>
    <t>方　中</t>
  </si>
  <si>
    <t>洪　燕</t>
  </si>
  <si>
    <t>張俊嶠</t>
  </si>
  <si>
    <t>羅　郁</t>
  </si>
  <si>
    <t>閻　淑</t>
  </si>
  <si>
    <t>陳　士</t>
  </si>
  <si>
    <t>蘇　甦</t>
  </si>
  <si>
    <t>劉志慧</t>
  </si>
  <si>
    <r>
      <t xml:space="preserve">1968 </t>
    </r>
    <r>
      <rPr>
        <b/>
        <sz val="14"/>
        <rFont val="細明體"/>
        <family val="3"/>
      </rPr>
      <t>北師附小</t>
    </r>
    <r>
      <rPr>
        <b/>
        <sz val="14"/>
        <rFont val="Arial"/>
        <family val="2"/>
      </rPr>
      <t xml:space="preserve"> 10/30/13 Reunion Registration Status</t>
    </r>
  </si>
  <si>
    <t>胡　明</t>
  </si>
  <si>
    <t>張　霆</t>
  </si>
  <si>
    <t>宋　馨</t>
  </si>
  <si>
    <t>歿</t>
  </si>
  <si>
    <t>10/30/13 Reunion Status:</t>
  </si>
  <si>
    <t>M (May Attend or CA resident)</t>
  </si>
  <si>
    <t>(Date Updated: 02/05/13)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</si>
  <si>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</si>
  <si>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</si>
  <si>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M (May Attend or CA resident)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</si>
</sst>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"/>
  </numFmts>
  <fonts count="17">
    <font>
      <sz val="12"/>
      <name val="新細明體"/>
      <family val="1"/>
    </font>
    <font>
      <sz val="9"/>
      <name val="新細明體"/>
      <family val="1"/>
    </font>
    <font>
      <sz val="12"/>
      <color indexed="48"/>
      <name val="細明體"/>
      <family val="3"/>
    </font>
    <font>
      <sz val="12"/>
      <name val="細明體"/>
      <family val="3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84" fontId="0" fillId="0" borderId="0" xfId="0" applyNumberFormat="1" applyFont="1" applyFill="1" applyAlignment="1">
      <alignment horizontal="right"/>
    </xf>
    <xf numFmtId="184" fontId="0" fillId="2" borderId="0" xfId="0" applyNumberFormat="1" applyFont="1" applyFill="1" applyAlignment="1">
      <alignment horizontal="right"/>
    </xf>
    <xf numFmtId="184" fontId="0" fillId="2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84" fontId="9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horizontal="center"/>
    </xf>
    <xf numFmtId="184" fontId="10" fillId="0" borderId="1" xfId="0" applyNumberFormat="1" applyFont="1" applyFill="1" applyBorder="1" applyAlignment="1">
      <alignment horizontal="center"/>
    </xf>
    <xf numFmtId="184" fontId="11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84" fontId="4" fillId="0" borderId="3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/>
    </xf>
    <xf numFmtId="49" fontId="12" fillId="0" borderId="5" xfId="0" applyNumberFormat="1" applyFont="1" applyFill="1" applyBorder="1" applyAlignment="1">
      <alignment horizontal="left"/>
    </xf>
    <xf numFmtId="184" fontId="4" fillId="0" borderId="6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184" fontId="4" fillId="0" borderId="5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184" fontId="3" fillId="3" borderId="8" xfId="0" applyNumberFormat="1" applyFont="1" applyFill="1" applyBorder="1" applyAlignment="1">
      <alignment/>
    </xf>
    <xf numFmtId="184" fontId="3" fillId="4" borderId="8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4" fillId="5" borderId="0" xfId="0" applyNumberFormat="1" applyFont="1" applyFill="1" applyAlignment="1">
      <alignment horizontal="center"/>
    </xf>
    <xf numFmtId="184" fontId="13" fillId="5" borderId="0" xfId="0" applyNumberFormat="1" applyFont="1" applyFill="1" applyAlignment="1">
      <alignment/>
    </xf>
    <xf numFmtId="0" fontId="13" fillId="0" borderId="9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3" fillId="0" borderId="1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3" fillId="0" borderId="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184" fontId="4" fillId="5" borderId="5" xfId="0" applyNumberFormat="1" applyFont="1" applyFill="1" applyBorder="1" applyAlignment="1">
      <alignment/>
    </xf>
    <xf numFmtId="184" fontId="4" fillId="5" borderId="6" xfId="0" applyNumberFormat="1" applyFont="1" applyFill="1" applyBorder="1" applyAlignment="1">
      <alignment/>
    </xf>
    <xf numFmtId="184" fontId="13" fillId="5" borderId="6" xfId="0" applyNumberFormat="1" applyFont="1" applyFill="1" applyBorder="1" applyAlignment="1">
      <alignment/>
    </xf>
    <xf numFmtId="0" fontId="13" fillId="5" borderId="12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9" fontId="13" fillId="0" borderId="0" xfId="18" applyFont="1" applyFill="1" applyAlignment="1">
      <alignment horizontal="center"/>
    </xf>
    <xf numFmtId="9" fontId="13" fillId="0" borderId="0" xfId="18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84" fontId="2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190" fontId="4" fillId="0" borderId="0" xfId="0" applyNumberFormat="1" applyFont="1" applyFill="1" applyBorder="1" applyAlignment="1">
      <alignment horizontal="center"/>
    </xf>
    <xf numFmtId="190" fontId="4" fillId="3" borderId="0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/>
    </xf>
    <xf numFmtId="190" fontId="0" fillId="0" borderId="0" xfId="0" applyNumberFormat="1" applyFont="1" applyFill="1" applyAlignment="1">
      <alignment horizontal="left"/>
    </xf>
    <xf numFmtId="0" fontId="14" fillId="6" borderId="0" xfId="0" applyNumberFormat="1" applyFont="1" applyFill="1" applyAlignment="1">
      <alignment horizontal="center"/>
    </xf>
    <xf numFmtId="0" fontId="14" fillId="7" borderId="0" xfId="0" applyNumberFormat="1" applyFont="1" applyFill="1" applyAlignment="1">
      <alignment horizontal="center"/>
    </xf>
    <xf numFmtId="0" fontId="14" fillId="8" borderId="3" xfId="0" applyNumberFormat="1" applyFont="1" applyFill="1" applyBorder="1" applyAlignment="1">
      <alignment horizontal="center"/>
    </xf>
    <xf numFmtId="0" fontId="14" fillId="8" borderId="0" xfId="0" applyNumberFormat="1" applyFont="1" applyFill="1" applyBorder="1" applyAlignment="1">
      <alignment horizontal="center"/>
    </xf>
    <xf numFmtId="0" fontId="14" fillId="6" borderId="1" xfId="0" applyNumberFormat="1" applyFont="1" applyFill="1" applyBorder="1" applyAlignment="1">
      <alignment horizontal="center"/>
    </xf>
    <xf numFmtId="0" fontId="14" fillId="6" borderId="2" xfId="0" applyNumberFormat="1" applyFont="1" applyFill="1" applyBorder="1" applyAlignment="1">
      <alignment horizontal="center"/>
    </xf>
    <xf numFmtId="0" fontId="14" fillId="7" borderId="3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184" fontId="3" fillId="3" borderId="14" xfId="0" applyNumberFormat="1" applyFont="1" applyFill="1" applyBorder="1" applyAlignment="1">
      <alignment horizontal="center"/>
    </xf>
    <xf numFmtId="184" fontId="4" fillId="3" borderId="14" xfId="0" applyNumberFormat="1" applyFont="1" applyFill="1" applyBorder="1" applyAlignment="1">
      <alignment horizontal="center"/>
    </xf>
    <xf numFmtId="184" fontId="3" fillId="4" borderId="15" xfId="0" applyNumberFormat="1" applyFont="1" applyFill="1" applyBorder="1" applyAlignment="1">
      <alignment horizontal="center"/>
    </xf>
    <xf numFmtId="184" fontId="4" fillId="4" borderId="16" xfId="0" applyNumberFormat="1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84" fontId="3" fillId="4" borderId="14" xfId="0" applyNumberFormat="1" applyFont="1" applyFill="1" applyBorder="1" applyAlignment="1">
      <alignment horizontal="center"/>
    </xf>
    <xf numFmtId="184" fontId="4" fillId="4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8Beix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8北師附小"/>
      <sheetName val="List"/>
      <sheetName val="姓名序"/>
      <sheetName val="Email"/>
    </sheetNames>
    <sheetDataSet>
      <sheetData sheetId="0">
        <row r="4">
          <cell r="E4">
            <v>23101</v>
          </cell>
        </row>
        <row r="5">
          <cell r="E5">
            <v>23102</v>
          </cell>
        </row>
        <row r="6">
          <cell r="E6">
            <v>23103</v>
          </cell>
          <cell r="K6" t="str">
            <v>Y</v>
          </cell>
        </row>
        <row r="7">
          <cell r="E7">
            <v>23104</v>
          </cell>
        </row>
        <row r="8">
          <cell r="E8">
            <v>23105</v>
          </cell>
        </row>
        <row r="9">
          <cell r="E9">
            <v>23106</v>
          </cell>
        </row>
        <row r="10">
          <cell r="E10">
            <v>23107</v>
          </cell>
        </row>
        <row r="11">
          <cell r="E11">
            <v>23108</v>
          </cell>
          <cell r="K11" t="str">
            <v>Y</v>
          </cell>
        </row>
        <row r="12">
          <cell r="E12">
            <v>23109</v>
          </cell>
        </row>
        <row r="13">
          <cell r="E13">
            <v>23110</v>
          </cell>
        </row>
        <row r="14">
          <cell r="E14">
            <v>23111</v>
          </cell>
          <cell r="K14" t="str">
            <v>Y</v>
          </cell>
        </row>
        <row r="15">
          <cell r="E15">
            <v>23112</v>
          </cell>
        </row>
        <row r="16">
          <cell r="E16">
            <v>23113</v>
          </cell>
        </row>
        <row r="17">
          <cell r="E17">
            <v>23114</v>
          </cell>
        </row>
        <row r="18">
          <cell r="E18">
            <v>23115</v>
          </cell>
        </row>
        <row r="19">
          <cell r="E19">
            <v>23116</v>
          </cell>
        </row>
        <row r="20">
          <cell r="E20">
            <v>23117</v>
          </cell>
        </row>
        <row r="21">
          <cell r="E21">
            <v>23118</v>
          </cell>
        </row>
        <row r="22">
          <cell r="E22">
            <v>23119</v>
          </cell>
        </row>
        <row r="23">
          <cell r="E23">
            <v>23120</v>
          </cell>
          <cell r="K23" t="str">
            <v>Y</v>
          </cell>
        </row>
        <row r="24">
          <cell r="E24">
            <v>23121</v>
          </cell>
        </row>
        <row r="25">
          <cell r="E25">
            <v>23122</v>
          </cell>
        </row>
        <row r="26">
          <cell r="E26">
            <v>23123</v>
          </cell>
          <cell r="K26" t="str">
            <v>Y</v>
          </cell>
        </row>
        <row r="27">
          <cell r="E27">
            <v>23124</v>
          </cell>
        </row>
        <row r="28">
          <cell r="E28">
            <v>23125</v>
          </cell>
        </row>
        <row r="29">
          <cell r="E29">
            <v>23126</v>
          </cell>
        </row>
        <row r="30">
          <cell r="E30">
            <v>23127</v>
          </cell>
        </row>
        <row r="31">
          <cell r="E31">
            <v>23128</v>
          </cell>
        </row>
        <row r="32">
          <cell r="E32">
            <v>23129</v>
          </cell>
          <cell r="K32" t="str">
            <v>Y</v>
          </cell>
        </row>
        <row r="33">
          <cell r="E33">
            <v>23130</v>
          </cell>
        </row>
        <row r="34">
          <cell r="E34">
            <v>23131</v>
          </cell>
        </row>
        <row r="35">
          <cell r="E35">
            <v>23132</v>
          </cell>
        </row>
        <row r="36">
          <cell r="E36">
            <v>23133</v>
          </cell>
        </row>
        <row r="37">
          <cell r="E37">
            <v>23134</v>
          </cell>
        </row>
        <row r="38">
          <cell r="E38">
            <v>23135</v>
          </cell>
        </row>
        <row r="39">
          <cell r="E39">
            <v>23136</v>
          </cell>
        </row>
        <row r="40">
          <cell r="E40">
            <v>23137</v>
          </cell>
          <cell r="K40" t="str">
            <v>Y</v>
          </cell>
        </row>
        <row r="41">
          <cell r="E41">
            <v>23138</v>
          </cell>
        </row>
        <row r="42">
          <cell r="E42">
            <v>23139</v>
          </cell>
        </row>
        <row r="43">
          <cell r="E43">
            <v>23140</v>
          </cell>
        </row>
        <row r="44">
          <cell r="E44">
            <v>23141</v>
          </cell>
        </row>
        <row r="45">
          <cell r="E45">
            <v>23142</v>
          </cell>
        </row>
        <row r="46">
          <cell r="E46">
            <v>23143</v>
          </cell>
        </row>
        <row r="47">
          <cell r="E47">
            <v>23144</v>
          </cell>
          <cell r="K47" t="str">
            <v>Y</v>
          </cell>
        </row>
        <row r="48">
          <cell r="E48">
            <v>23145</v>
          </cell>
        </row>
        <row r="49">
          <cell r="E49">
            <v>23146</v>
          </cell>
        </row>
        <row r="50">
          <cell r="E50">
            <v>23147</v>
          </cell>
        </row>
        <row r="51">
          <cell r="E51">
            <v>23201</v>
          </cell>
        </row>
        <row r="52">
          <cell r="E52">
            <v>23202</v>
          </cell>
        </row>
        <row r="53">
          <cell r="E53">
            <v>23203</v>
          </cell>
          <cell r="K53" t="str">
            <v>Y</v>
          </cell>
        </row>
        <row r="54">
          <cell r="E54">
            <v>23204</v>
          </cell>
          <cell r="K54" t="str">
            <v>Y</v>
          </cell>
        </row>
        <row r="55">
          <cell r="E55">
            <v>23205</v>
          </cell>
          <cell r="K55" t="str">
            <v>Y</v>
          </cell>
        </row>
        <row r="56">
          <cell r="E56">
            <v>23206</v>
          </cell>
        </row>
        <row r="57">
          <cell r="E57">
            <v>23207</v>
          </cell>
        </row>
        <row r="58">
          <cell r="E58">
            <v>23208</v>
          </cell>
          <cell r="K58" t="str">
            <v>Y</v>
          </cell>
        </row>
        <row r="59">
          <cell r="E59">
            <v>23209</v>
          </cell>
        </row>
        <row r="60">
          <cell r="E60">
            <v>23210</v>
          </cell>
        </row>
        <row r="61">
          <cell r="E61">
            <v>23211</v>
          </cell>
        </row>
        <row r="62">
          <cell r="E62">
            <v>23212</v>
          </cell>
        </row>
        <row r="63">
          <cell r="E63">
            <v>23213</v>
          </cell>
        </row>
        <row r="64">
          <cell r="E64">
            <v>23214</v>
          </cell>
        </row>
        <row r="65">
          <cell r="E65">
            <v>23215</v>
          </cell>
        </row>
        <row r="66">
          <cell r="E66">
            <v>23216</v>
          </cell>
          <cell r="K66" t="str">
            <v>Y</v>
          </cell>
        </row>
        <row r="67">
          <cell r="E67">
            <v>23217</v>
          </cell>
          <cell r="K67" t="str">
            <v>Y</v>
          </cell>
        </row>
        <row r="68">
          <cell r="E68">
            <v>23218</v>
          </cell>
        </row>
        <row r="69">
          <cell r="E69">
            <v>23219</v>
          </cell>
        </row>
        <row r="70">
          <cell r="E70">
            <v>23220</v>
          </cell>
          <cell r="K70" t="str">
            <v>Y</v>
          </cell>
        </row>
        <row r="71">
          <cell r="E71">
            <v>23221</v>
          </cell>
        </row>
        <row r="72">
          <cell r="E72">
            <v>23222</v>
          </cell>
        </row>
        <row r="73">
          <cell r="E73">
            <v>23223</v>
          </cell>
        </row>
        <row r="74">
          <cell r="E74">
            <v>23224</v>
          </cell>
        </row>
        <row r="75">
          <cell r="E75">
            <v>23225</v>
          </cell>
        </row>
        <row r="76">
          <cell r="E76">
            <v>23226</v>
          </cell>
          <cell r="K76" t="str">
            <v>Y</v>
          </cell>
        </row>
        <row r="77">
          <cell r="E77">
            <v>23227</v>
          </cell>
          <cell r="K77" t="str">
            <v>Y</v>
          </cell>
        </row>
        <row r="78">
          <cell r="E78">
            <v>23228</v>
          </cell>
        </row>
        <row r="79">
          <cell r="E79">
            <v>23229</v>
          </cell>
          <cell r="K79" t="str">
            <v>Y</v>
          </cell>
        </row>
        <row r="80">
          <cell r="E80">
            <v>23230</v>
          </cell>
        </row>
        <row r="81">
          <cell r="E81">
            <v>23231</v>
          </cell>
        </row>
        <row r="82">
          <cell r="E82">
            <v>23232</v>
          </cell>
          <cell r="K82" t="str">
            <v>Y</v>
          </cell>
        </row>
        <row r="83">
          <cell r="E83">
            <v>23233</v>
          </cell>
        </row>
        <row r="84">
          <cell r="E84">
            <v>23234</v>
          </cell>
        </row>
        <row r="85">
          <cell r="E85">
            <v>23235</v>
          </cell>
        </row>
        <row r="86">
          <cell r="E86">
            <v>23236</v>
          </cell>
        </row>
        <row r="87">
          <cell r="E87">
            <v>23237</v>
          </cell>
        </row>
        <row r="88">
          <cell r="E88">
            <v>23238</v>
          </cell>
        </row>
        <row r="89">
          <cell r="E89">
            <v>23239</v>
          </cell>
          <cell r="K89" t="str">
            <v>Y</v>
          </cell>
        </row>
        <row r="90">
          <cell r="E90">
            <v>23240</v>
          </cell>
          <cell r="K90" t="str">
            <v>Y</v>
          </cell>
        </row>
        <row r="91">
          <cell r="E91">
            <v>23241</v>
          </cell>
        </row>
        <row r="92">
          <cell r="E92">
            <v>23242</v>
          </cell>
        </row>
        <row r="93">
          <cell r="E93">
            <v>23243</v>
          </cell>
        </row>
        <row r="94">
          <cell r="E94">
            <v>23244</v>
          </cell>
        </row>
        <row r="95">
          <cell r="E95">
            <v>23245</v>
          </cell>
        </row>
        <row r="96">
          <cell r="E96">
            <v>23246</v>
          </cell>
          <cell r="K96" t="str">
            <v>Y</v>
          </cell>
        </row>
        <row r="97">
          <cell r="E97">
            <v>23247</v>
          </cell>
          <cell r="K97" t="str">
            <v>Y</v>
          </cell>
        </row>
        <row r="98">
          <cell r="E98">
            <v>23301</v>
          </cell>
        </row>
        <row r="99">
          <cell r="E99">
            <v>23302</v>
          </cell>
        </row>
        <row r="100">
          <cell r="E100">
            <v>23303</v>
          </cell>
        </row>
        <row r="101">
          <cell r="E101">
            <v>23304</v>
          </cell>
        </row>
        <row r="102">
          <cell r="E102">
            <v>23305</v>
          </cell>
        </row>
        <row r="103">
          <cell r="E103">
            <v>23306</v>
          </cell>
          <cell r="K103" t="str">
            <v>Y</v>
          </cell>
        </row>
        <row r="104">
          <cell r="E104">
            <v>23307</v>
          </cell>
        </row>
        <row r="105">
          <cell r="E105">
            <v>23308</v>
          </cell>
        </row>
        <row r="106">
          <cell r="E106">
            <v>23309</v>
          </cell>
          <cell r="K106" t="str">
            <v>Y</v>
          </cell>
        </row>
        <row r="107">
          <cell r="E107">
            <v>23310</v>
          </cell>
        </row>
        <row r="108">
          <cell r="E108">
            <v>23311</v>
          </cell>
        </row>
        <row r="109">
          <cell r="E109">
            <v>23312</v>
          </cell>
        </row>
        <row r="110">
          <cell r="E110">
            <v>23313</v>
          </cell>
        </row>
        <row r="111">
          <cell r="E111">
            <v>23314</v>
          </cell>
        </row>
        <row r="112">
          <cell r="E112">
            <v>23315</v>
          </cell>
        </row>
        <row r="113">
          <cell r="E113">
            <v>23316</v>
          </cell>
        </row>
        <row r="114">
          <cell r="E114">
            <v>23317</v>
          </cell>
          <cell r="K114" t="str">
            <v>Y</v>
          </cell>
        </row>
        <row r="115">
          <cell r="E115">
            <v>23318</v>
          </cell>
        </row>
        <row r="116">
          <cell r="E116">
            <v>23319</v>
          </cell>
        </row>
        <row r="117">
          <cell r="E117">
            <v>23320</v>
          </cell>
        </row>
        <row r="118">
          <cell r="E118">
            <v>23321</v>
          </cell>
        </row>
        <row r="119">
          <cell r="E119">
            <v>23322</v>
          </cell>
        </row>
        <row r="120">
          <cell r="E120">
            <v>23323</v>
          </cell>
        </row>
        <row r="121">
          <cell r="E121">
            <v>23324</v>
          </cell>
        </row>
        <row r="122">
          <cell r="E122">
            <v>23325</v>
          </cell>
        </row>
        <row r="123">
          <cell r="E123">
            <v>23326</v>
          </cell>
        </row>
        <row r="124">
          <cell r="E124">
            <v>23327</v>
          </cell>
        </row>
        <row r="125">
          <cell r="E125">
            <v>23328</v>
          </cell>
        </row>
        <row r="126">
          <cell r="E126">
            <v>23329</v>
          </cell>
        </row>
        <row r="127">
          <cell r="E127">
            <v>23330</v>
          </cell>
        </row>
        <row r="128">
          <cell r="E128">
            <v>23331</v>
          </cell>
        </row>
        <row r="129">
          <cell r="E129">
            <v>23332</v>
          </cell>
        </row>
        <row r="130">
          <cell r="E130">
            <v>23333</v>
          </cell>
          <cell r="K130" t="str">
            <v>Y</v>
          </cell>
        </row>
        <row r="131">
          <cell r="E131">
            <v>23334</v>
          </cell>
        </row>
        <row r="132">
          <cell r="E132">
            <v>23335</v>
          </cell>
          <cell r="K132" t="str">
            <v>Y</v>
          </cell>
        </row>
        <row r="133">
          <cell r="E133">
            <v>23336</v>
          </cell>
        </row>
        <row r="134">
          <cell r="E134">
            <v>23337</v>
          </cell>
        </row>
        <row r="135">
          <cell r="E135">
            <v>23338</v>
          </cell>
          <cell r="K135" t="str">
            <v>Y</v>
          </cell>
        </row>
        <row r="136">
          <cell r="E136">
            <v>23339</v>
          </cell>
        </row>
        <row r="137">
          <cell r="E137">
            <v>23340</v>
          </cell>
          <cell r="K137" t="str">
            <v>Y</v>
          </cell>
        </row>
        <row r="138">
          <cell r="E138">
            <v>23341</v>
          </cell>
        </row>
        <row r="139">
          <cell r="E139">
            <v>23342</v>
          </cell>
        </row>
        <row r="140">
          <cell r="E140">
            <v>23343</v>
          </cell>
        </row>
        <row r="141">
          <cell r="E141">
            <v>23344</v>
          </cell>
        </row>
        <row r="142">
          <cell r="E142">
            <v>23345</v>
          </cell>
        </row>
        <row r="143">
          <cell r="E143">
            <v>23346</v>
          </cell>
        </row>
        <row r="144">
          <cell r="E144">
            <v>23347</v>
          </cell>
        </row>
        <row r="145">
          <cell r="E145">
            <v>23348</v>
          </cell>
        </row>
        <row r="146">
          <cell r="E146">
            <v>23349</v>
          </cell>
        </row>
        <row r="147">
          <cell r="E147">
            <v>23350</v>
          </cell>
        </row>
        <row r="148">
          <cell r="E148">
            <v>23401</v>
          </cell>
        </row>
        <row r="149">
          <cell r="E149">
            <v>23402</v>
          </cell>
        </row>
        <row r="150">
          <cell r="E150">
            <v>23403</v>
          </cell>
        </row>
        <row r="151">
          <cell r="E151">
            <v>23404</v>
          </cell>
        </row>
        <row r="152">
          <cell r="E152">
            <v>23405</v>
          </cell>
        </row>
        <row r="153">
          <cell r="E153">
            <v>23406</v>
          </cell>
        </row>
        <row r="154">
          <cell r="E154">
            <v>23407</v>
          </cell>
          <cell r="K154" t="str">
            <v>Y</v>
          </cell>
        </row>
        <row r="155">
          <cell r="E155">
            <v>23408</v>
          </cell>
        </row>
        <row r="156">
          <cell r="E156">
            <v>23409</v>
          </cell>
        </row>
        <row r="157">
          <cell r="E157">
            <v>23410</v>
          </cell>
          <cell r="K157" t="str">
            <v>Y</v>
          </cell>
        </row>
        <row r="158">
          <cell r="E158">
            <v>23411</v>
          </cell>
        </row>
        <row r="159">
          <cell r="E159">
            <v>23412</v>
          </cell>
        </row>
        <row r="160">
          <cell r="E160">
            <v>23413</v>
          </cell>
          <cell r="K160" t="str">
            <v>Y</v>
          </cell>
        </row>
        <row r="161">
          <cell r="E161">
            <v>23414</v>
          </cell>
        </row>
        <row r="162">
          <cell r="E162">
            <v>23415</v>
          </cell>
        </row>
        <row r="163">
          <cell r="E163">
            <v>23416</v>
          </cell>
        </row>
        <row r="164">
          <cell r="E164">
            <v>23417</v>
          </cell>
        </row>
        <row r="165">
          <cell r="E165">
            <v>23418</v>
          </cell>
          <cell r="K165" t="str">
            <v>Y</v>
          </cell>
        </row>
        <row r="166">
          <cell r="E166">
            <v>23419</v>
          </cell>
        </row>
        <row r="167">
          <cell r="E167">
            <v>23420</v>
          </cell>
        </row>
        <row r="168">
          <cell r="E168">
            <v>23421</v>
          </cell>
        </row>
        <row r="169">
          <cell r="E169">
            <v>23422</v>
          </cell>
        </row>
        <row r="170">
          <cell r="E170">
            <v>23423</v>
          </cell>
        </row>
        <row r="171">
          <cell r="E171">
            <v>23424</v>
          </cell>
        </row>
        <row r="172">
          <cell r="E172">
            <v>23425</v>
          </cell>
        </row>
        <row r="173">
          <cell r="E173">
            <v>23426</v>
          </cell>
        </row>
        <row r="174">
          <cell r="E174">
            <v>23427</v>
          </cell>
        </row>
        <row r="175">
          <cell r="E175">
            <v>23428</v>
          </cell>
        </row>
        <row r="176">
          <cell r="E176">
            <v>23429</v>
          </cell>
          <cell r="K176" t="str">
            <v>Y</v>
          </cell>
        </row>
        <row r="177">
          <cell r="E177">
            <v>23430</v>
          </cell>
        </row>
        <row r="178">
          <cell r="E178">
            <v>23431</v>
          </cell>
        </row>
        <row r="179">
          <cell r="E179">
            <v>23432</v>
          </cell>
          <cell r="K179" t="str">
            <v>Y</v>
          </cell>
        </row>
        <row r="180">
          <cell r="E180">
            <v>23433</v>
          </cell>
        </row>
        <row r="181">
          <cell r="E181">
            <v>23434</v>
          </cell>
        </row>
        <row r="182">
          <cell r="E182">
            <v>23435</v>
          </cell>
        </row>
        <row r="183">
          <cell r="E183">
            <v>23436</v>
          </cell>
        </row>
        <row r="184">
          <cell r="E184">
            <v>23437</v>
          </cell>
        </row>
        <row r="185">
          <cell r="E185">
            <v>23438</v>
          </cell>
        </row>
        <row r="186">
          <cell r="E186">
            <v>23439</v>
          </cell>
        </row>
        <row r="187">
          <cell r="E187">
            <v>23440</v>
          </cell>
        </row>
        <row r="188">
          <cell r="E188">
            <v>23441</v>
          </cell>
        </row>
        <row r="189">
          <cell r="E189">
            <v>23442</v>
          </cell>
        </row>
        <row r="190">
          <cell r="E190">
            <v>23443</v>
          </cell>
        </row>
        <row r="191">
          <cell r="E191">
            <v>23444</v>
          </cell>
          <cell r="K191" t="str">
            <v>Y</v>
          </cell>
        </row>
        <row r="192">
          <cell r="E192">
            <v>23445</v>
          </cell>
        </row>
        <row r="193">
          <cell r="E193">
            <v>23446</v>
          </cell>
        </row>
        <row r="194">
          <cell r="E194">
            <v>23447</v>
          </cell>
        </row>
        <row r="195">
          <cell r="E195">
            <v>23448</v>
          </cell>
        </row>
        <row r="196">
          <cell r="E196">
            <v>23449</v>
          </cell>
        </row>
        <row r="197">
          <cell r="E197">
            <v>23450</v>
          </cell>
        </row>
        <row r="198">
          <cell r="E198">
            <v>23451</v>
          </cell>
        </row>
        <row r="199">
          <cell r="E199">
            <v>23452</v>
          </cell>
        </row>
        <row r="200">
          <cell r="E200">
            <v>23453</v>
          </cell>
          <cell r="K200" t="str">
            <v>Y</v>
          </cell>
        </row>
        <row r="201">
          <cell r="E201">
            <v>23454</v>
          </cell>
          <cell r="K201" t="str">
            <v>Y</v>
          </cell>
        </row>
        <row r="202">
          <cell r="E202">
            <v>23501</v>
          </cell>
          <cell r="K202" t="str">
            <v>Y</v>
          </cell>
        </row>
        <row r="203">
          <cell r="E203">
            <v>23502</v>
          </cell>
        </row>
        <row r="204">
          <cell r="E204">
            <v>23503</v>
          </cell>
          <cell r="K204" t="str">
            <v>Y</v>
          </cell>
        </row>
        <row r="205">
          <cell r="E205">
            <v>23504</v>
          </cell>
        </row>
        <row r="206">
          <cell r="E206">
            <v>23505</v>
          </cell>
        </row>
        <row r="207">
          <cell r="E207">
            <v>23506</v>
          </cell>
        </row>
        <row r="208">
          <cell r="E208">
            <v>23507</v>
          </cell>
          <cell r="K208" t="str">
            <v>Y</v>
          </cell>
        </row>
        <row r="209">
          <cell r="E209">
            <v>23508</v>
          </cell>
          <cell r="K209" t="str">
            <v>Y</v>
          </cell>
        </row>
        <row r="210">
          <cell r="E210">
            <v>23509</v>
          </cell>
        </row>
        <row r="211">
          <cell r="E211">
            <v>23510</v>
          </cell>
        </row>
        <row r="212">
          <cell r="E212">
            <v>23511</v>
          </cell>
        </row>
        <row r="213">
          <cell r="E213">
            <v>23512</v>
          </cell>
        </row>
        <row r="214">
          <cell r="E214">
            <v>23513</v>
          </cell>
        </row>
        <row r="215">
          <cell r="E215">
            <v>23514</v>
          </cell>
        </row>
        <row r="216">
          <cell r="E216">
            <v>23515</v>
          </cell>
        </row>
        <row r="217">
          <cell r="E217">
            <v>23516</v>
          </cell>
        </row>
        <row r="218">
          <cell r="E218">
            <v>23517</v>
          </cell>
        </row>
        <row r="219">
          <cell r="E219">
            <v>23518</v>
          </cell>
        </row>
        <row r="220">
          <cell r="E220">
            <v>23519</v>
          </cell>
        </row>
        <row r="221">
          <cell r="E221">
            <v>23520</v>
          </cell>
        </row>
        <row r="222">
          <cell r="E222">
            <v>23521</v>
          </cell>
        </row>
        <row r="223">
          <cell r="E223">
            <v>23522</v>
          </cell>
          <cell r="K223" t="str">
            <v>Y</v>
          </cell>
        </row>
        <row r="224">
          <cell r="E224">
            <v>23523</v>
          </cell>
        </row>
        <row r="225">
          <cell r="E225">
            <v>23524</v>
          </cell>
        </row>
        <row r="226">
          <cell r="E226">
            <v>23525</v>
          </cell>
          <cell r="K226" t="str">
            <v>Y</v>
          </cell>
        </row>
        <row r="227">
          <cell r="E227">
            <v>23526</v>
          </cell>
        </row>
        <row r="228">
          <cell r="E228">
            <v>23527</v>
          </cell>
        </row>
        <row r="229">
          <cell r="E229">
            <v>23528</v>
          </cell>
        </row>
        <row r="230">
          <cell r="E230">
            <v>23529</v>
          </cell>
        </row>
        <row r="231">
          <cell r="E231">
            <v>23530</v>
          </cell>
        </row>
        <row r="232">
          <cell r="E232">
            <v>23531</v>
          </cell>
        </row>
        <row r="233">
          <cell r="E233">
            <v>23532</v>
          </cell>
        </row>
        <row r="234">
          <cell r="E234">
            <v>23533</v>
          </cell>
        </row>
        <row r="235">
          <cell r="E235">
            <v>23534</v>
          </cell>
        </row>
        <row r="236">
          <cell r="E236">
            <v>23535</v>
          </cell>
          <cell r="K236" t="str">
            <v>Y</v>
          </cell>
        </row>
        <row r="237">
          <cell r="E237">
            <v>23536</v>
          </cell>
        </row>
        <row r="238">
          <cell r="E238">
            <v>23537</v>
          </cell>
        </row>
        <row r="239">
          <cell r="E239">
            <v>23538</v>
          </cell>
        </row>
        <row r="240">
          <cell r="E240">
            <v>23539</v>
          </cell>
        </row>
        <row r="241">
          <cell r="E241">
            <v>23540</v>
          </cell>
          <cell r="K241" t="str">
            <v>Y</v>
          </cell>
        </row>
        <row r="242">
          <cell r="E242">
            <v>23541</v>
          </cell>
        </row>
        <row r="243">
          <cell r="E243">
            <v>23542</v>
          </cell>
        </row>
        <row r="244">
          <cell r="E244">
            <v>23543</v>
          </cell>
        </row>
        <row r="245">
          <cell r="E245">
            <v>23544</v>
          </cell>
        </row>
        <row r="246">
          <cell r="E246">
            <v>23545</v>
          </cell>
        </row>
        <row r="247">
          <cell r="E247">
            <v>23546</v>
          </cell>
        </row>
        <row r="248">
          <cell r="E248">
            <v>23547</v>
          </cell>
        </row>
        <row r="249">
          <cell r="E249">
            <v>23548</v>
          </cell>
        </row>
        <row r="250">
          <cell r="E250">
            <v>23549</v>
          </cell>
        </row>
        <row r="251">
          <cell r="E251">
            <v>23601</v>
          </cell>
        </row>
        <row r="252">
          <cell r="E252">
            <v>23602</v>
          </cell>
        </row>
        <row r="253">
          <cell r="E253">
            <v>23603</v>
          </cell>
        </row>
        <row r="254">
          <cell r="E254">
            <v>23604</v>
          </cell>
        </row>
        <row r="255">
          <cell r="E255">
            <v>23605</v>
          </cell>
        </row>
        <row r="256">
          <cell r="E256">
            <v>23606</v>
          </cell>
        </row>
        <row r="257">
          <cell r="E257">
            <v>23607</v>
          </cell>
        </row>
        <row r="258">
          <cell r="E258">
            <v>23608</v>
          </cell>
        </row>
        <row r="259">
          <cell r="E259">
            <v>23609</v>
          </cell>
        </row>
        <row r="260">
          <cell r="E260">
            <v>23610</v>
          </cell>
        </row>
        <row r="261">
          <cell r="E261">
            <v>23611</v>
          </cell>
          <cell r="K261" t="str">
            <v>Y</v>
          </cell>
        </row>
        <row r="262">
          <cell r="E262">
            <v>23612</v>
          </cell>
        </row>
        <row r="263">
          <cell r="E263">
            <v>23613</v>
          </cell>
        </row>
        <row r="264">
          <cell r="E264">
            <v>23614</v>
          </cell>
        </row>
        <row r="265">
          <cell r="E265">
            <v>23615</v>
          </cell>
        </row>
        <row r="266">
          <cell r="E266">
            <v>23616</v>
          </cell>
          <cell r="K266" t="str">
            <v>Y</v>
          </cell>
        </row>
        <row r="267">
          <cell r="E267">
            <v>23617</v>
          </cell>
        </row>
        <row r="268">
          <cell r="E268">
            <v>23618</v>
          </cell>
          <cell r="K268" t="str">
            <v>Y</v>
          </cell>
        </row>
        <row r="269">
          <cell r="E269">
            <v>23619</v>
          </cell>
        </row>
        <row r="270">
          <cell r="E270">
            <v>23620</v>
          </cell>
          <cell r="K270" t="str">
            <v>Y</v>
          </cell>
        </row>
        <row r="271">
          <cell r="E271">
            <v>23621</v>
          </cell>
        </row>
        <row r="272">
          <cell r="E272">
            <v>23622</v>
          </cell>
        </row>
        <row r="273">
          <cell r="E273">
            <v>23623</v>
          </cell>
        </row>
        <row r="274">
          <cell r="E274">
            <v>23624</v>
          </cell>
        </row>
        <row r="275">
          <cell r="E275">
            <v>23625</v>
          </cell>
        </row>
        <row r="276">
          <cell r="E276">
            <v>23626</v>
          </cell>
          <cell r="K276" t="str">
            <v>Y</v>
          </cell>
        </row>
        <row r="277">
          <cell r="E277">
            <v>23627</v>
          </cell>
        </row>
        <row r="278">
          <cell r="E278">
            <v>23628</v>
          </cell>
        </row>
        <row r="279">
          <cell r="E279">
            <v>23629</v>
          </cell>
        </row>
        <row r="280">
          <cell r="E280">
            <v>23630</v>
          </cell>
        </row>
        <row r="281">
          <cell r="E281">
            <v>23631</v>
          </cell>
        </row>
        <row r="282">
          <cell r="E282">
            <v>23632</v>
          </cell>
        </row>
        <row r="283">
          <cell r="E283">
            <v>23633</v>
          </cell>
        </row>
        <row r="284">
          <cell r="E284">
            <v>23634</v>
          </cell>
        </row>
        <row r="285">
          <cell r="E285">
            <v>23635</v>
          </cell>
        </row>
        <row r="286">
          <cell r="E286">
            <v>23636</v>
          </cell>
        </row>
        <row r="287">
          <cell r="E287">
            <v>23637</v>
          </cell>
        </row>
        <row r="288">
          <cell r="E288">
            <v>23638</v>
          </cell>
        </row>
        <row r="289">
          <cell r="E289">
            <v>23639</v>
          </cell>
        </row>
        <row r="290">
          <cell r="E290">
            <v>23640</v>
          </cell>
          <cell r="K290" t="str">
            <v>Y</v>
          </cell>
        </row>
        <row r="291">
          <cell r="E291">
            <v>23641</v>
          </cell>
          <cell r="K291" t="str">
            <v>Y</v>
          </cell>
        </row>
        <row r="292">
          <cell r="E292">
            <v>23642</v>
          </cell>
        </row>
        <row r="293">
          <cell r="E293">
            <v>23643</v>
          </cell>
          <cell r="K293" t="str">
            <v>Y</v>
          </cell>
        </row>
        <row r="294">
          <cell r="E294">
            <v>23644</v>
          </cell>
        </row>
        <row r="295">
          <cell r="E295">
            <v>23645</v>
          </cell>
        </row>
        <row r="296">
          <cell r="E296">
            <v>23646</v>
          </cell>
        </row>
        <row r="297">
          <cell r="E297">
            <v>23647</v>
          </cell>
        </row>
        <row r="298">
          <cell r="E298">
            <v>23648</v>
          </cell>
        </row>
        <row r="299">
          <cell r="E299">
            <v>23649</v>
          </cell>
        </row>
        <row r="300">
          <cell r="E300">
            <v>23650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5" customWidth="1"/>
    <col min="2" max="2" width="8.00390625" style="5" customWidth="1"/>
    <col min="3" max="3" width="9.00390625" style="7" customWidth="1"/>
    <col min="4" max="4" width="8.125" style="8" customWidth="1"/>
    <col min="5" max="5" width="5.625" style="8" customWidth="1"/>
    <col min="6" max="6" width="7.125" style="5" customWidth="1"/>
    <col min="7" max="7" width="9.00390625" style="5" customWidth="1"/>
    <col min="8" max="8" width="7.00390625" style="8" customWidth="1"/>
    <col min="9" max="9" width="5.625" style="8" customWidth="1"/>
    <col min="10" max="10" width="6.875" style="5" customWidth="1"/>
    <col min="11" max="11" width="9.50390625" style="5" customWidth="1"/>
    <col min="12" max="12" width="7.25390625" style="8" customWidth="1"/>
    <col min="13" max="13" width="5.625" style="8" customWidth="1"/>
    <col min="14" max="14" width="6.875" style="5" customWidth="1"/>
    <col min="15" max="15" width="9.00390625" style="5" customWidth="1"/>
    <col min="16" max="16" width="7.25390625" style="8" bestFit="1" customWidth="1"/>
    <col min="17" max="17" width="4.875" style="8" customWidth="1"/>
    <col min="18" max="18" width="7.375" style="5" customWidth="1"/>
    <col min="19" max="19" width="9.00390625" style="5" customWidth="1"/>
    <col min="20" max="20" width="7.25390625" style="8" bestFit="1" customWidth="1"/>
    <col min="21" max="21" width="4.875" style="8" customWidth="1"/>
    <col min="22" max="22" width="6.75390625" style="5" customWidth="1"/>
    <col min="23" max="23" width="9.00390625" style="5" customWidth="1"/>
    <col min="24" max="24" width="7.25390625" style="8" bestFit="1" customWidth="1"/>
    <col min="25" max="25" width="4.875" style="8" customWidth="1"/>
    <col min="26" max="26" width="4.875" style="5" customWidth="1"/>
    <col min="27" max="27" width="9.00390625" style="5" customWidth="1"/>
    <col min="28" max="28" width="6.875" style="8" customWidth="1"/>
    <col min="29" max="29" width="4.875" style="8" customWidth="1"/>
    <col min="30" max="30" width="6.625" style="5" bestFit="1" customWidth="1"/>
    <col min="31" max="31" width="9.00390625" style="5" customWidth="1"/>
    <col min="32" max="32" width="6.375" style="8" customWidth="1"/>
    <col min="33" max="33" width="4.875" style="8" customWidth="1"/>
    <col min="34" max="34" width="6.625" style="5" bestFit="1" customWidth="1"/>
    <col min="35" max="35" width="9.00390625" style="5" customWidth="1"/>
    <col min="36" max="36" width="6.875" style="8" customWidth="1"/>
    <col min="37" max="37" width="4.875" style="8" customWidth="1"/>
    <col min="38" max="38" width="6.625" style="5" bestFit="1" customWidth="1"/>
    <col min="39" max="39" width="9.00390625" style="5" customWidth="1"/>
    <col min="40" max="40" width="6.50390625" style="8" customWidth="1"/>
    <col min="41" max="41" width="4.875" style="8" customWidth="1"/>
    <col min="42" max="42" width="6.625" style="5" bestFit="1" customWidth="1"/>
    <col min="43" max="43" width="9.00390625" style="5" customWidth="1"/>
    <col min="44" max="44" width="6.125" style="8" customWidth="1"/>
    <col min="45" max="45" width="4.875" style="8" customWidth="1"/>
    <col min="46" max="46" width="6.625" style="10" bestFit="1" customWidth="1"/>
    <col min="47" max="47" width="9.00390625" style="10" customWidth="1"/>
    <col min="48" max="48" width="5.50390625" style="4" bestFit="1" customWidth="1"/>
    <col min="49" max="49" width="4.875" style="4" customWidth="1"/>
    <col min="50" max="16384" width="9.00390625" style="5" customWidth="1"/>
  </cols>
  <sheetData>
    <row r="1" spans="2:49" ht="20.25" thickBot="1">
      <c r="B1" s="6" t="s">
        <v>343</v>
      </c>
      <c r="O1" s="9" t="s">
        <v>350</v>
      </c>
      <c r="AB1" s="5"/>
      <c r="AC1" s="5"/>
      <c r="AF1" s="5"/>
      <c r="AG1" s="5"/>
      <c r="AJ1" s="5"/>
      <c r="AK1" s="5"/>
      <c r="AN1" s="5"/>
      <c r="AO1" s="5"/>
      <c r="AR1" s="5"/>
      <c r="AS1" s="5"/>
      <c r="AT1" s="5"/>
      <c r="AU1" s="5"/>
      <c r="AV1" s="5"/>
      <c r="AW1" s="5"/>
    </row>
    <row r="2" spans="2:26" s="11" customFormat="1" ht="15.75">
      <c r="B2" s="12">
        <v>1</v>
      </c>
      <c r="C2" s="13" t="s">
        <v>307</v>
      </c>
      <c r="D2" s="14"/>
      <c r="E2" s="14"/>
      <c r="F2" s="12">
        <v>2</v>
      </c>
      <c r="G2" s="13" t="s">
        <v>305</v>
      </c>
      <c r="H2" s="14"/>
      <c r="I2" s="14"/>
      <c r="J2" s="12">
        <v>3</v>
      </c>
      <c r="K2" s="13" t="s">
        <v>303</v>
      </c>
      <c r="L2" s="14"/>
      <c r="M2" s="14"/>
      <c r="N2" s="12">
        <v>4</v>
      </c>
      <c r="O2" s="13" t="s">
        <v>302</v>
      </c>
      <c r="P2" s="14"/>
      <c r="Q2" s="14"/>
      <c r="R2" s="12">
        <v>5</v>
      </c>
      <c r="S2" s="13" t="s">
        <v>306</v>
      </c>
      <c r="T2" s="14"/>
      <c r="U2" s="14"/>
      <c r="V2" s="12">
        <v>6</v>
      </c>
      <c r="W2" s="13" t="s">
        <v>308</v>
      </c>
      <c r="X2" s="14"/>
      <c r="Y2" s="14"/>
      <c r="Z2" s="16"/>
    </row>
    <row r="3" spans="2:47" ht="15.75">
      <c r="B3" s="16">
        <f>'[1]68北師附小'!$E4</f>
        <v>23101</v>
      </c>
      <c r="C3" s="57" t="s">
        <v>17</v>
      </c>
      <c r="D3" s="54">
        <f>'[1]68北師附小'!$AO4</f>
        <v>0</v>
      </c>
      <c r="E3" s="54">
        <f>'[1]68北師附小'!$K4</f>
        <v>0</v>
      </c>
      <c r="F3" s="16">
        <f>'[1]68北師附小'!$E51</f>
        <v>23201</v>
      </c>
      <c r="G3" s="57" t="s">
        <v>62</v>
      </c>
      <c r="H3" s="54">
        <f>'[1]68北師附小'!$AO51</f>
        <v>0</v>
      </c>
      <c r="I3" s="54">
        <f>'[1]68北師附小'!$K51</f>
        <v>0</v>
      </c>
      <c r="J3" s="16">
        <f>'[1]68北師附小'!$E98</f>
        <v>23301</v>
      </c>
      <c r="K3" s="57" t="s">
        <v>319</v>
      </c>
      <c r="L3" s="54">
        <f>'[1]68北師附小'!$AO98</f>
        <v>0</v>
      </c>
      <c r="M3" s="54">
        <f>'[1]68北師附小'!$K98</f>
        <v>0</v>
      </c>
      <c r="N3" s="16">
        <f>'[1]68北師附小'!$E148</f>
        <v>23401</v>
      </c>
      <c r="O3" s="57" t="s">
        <v>155</v>
      </c>
      <c r="P3" s="54">
        <f>'[1]68北師附小'!$AO148</f>
        <v>0</v>
      </c>
      <c r="Q3" s="54">
        <f>'[1]68北師附小'!$K148</f>
        <v>0</v>
      </c>
      <c r="R3" s="16">
        <f>'[1]68北師附小'!$E202</f>
        <v>23501</v>
      </c>
      <c r="S3" s="57" t="s">
        <v>207</v>
      </c>
      <c r="T3" s="54">
        <f>'[1]68北師附小'!$AO202</f>
        <v>0</v>
      </c>
      <c r="U3" s="54" t="str">
        <f>'[1]68北師附小'!$K202</f>
        <v>Y</v>
      </c>
      <c r="V3" s="16">
        <f>'[1]68北師附小'!$E251</f>
        <v>23601</v>
      </c>
      <c r="W3" s="57" t="s">
        <v>254</v>
      </c>
      <c r="X3" s="54">
        <f>'[1]68北師附小'!$AO251</f>
        <v>0</v>
      </c>
      <c r="Y3" s="54">
        <f>'[1]68北師附小'!$K251</f>
        <v>0</v>
      </c>
      <c r="Z3" s="16"/>
      <c r="AA3" s="17"/>
      <c r="AB3" s="4"/>
      <c r="AC3" s="4"/>
      <c r="AD3" s="10"/>
      <c r="AE3" s="17"/>
      <c r="AF3" s="4"/>
      <c r="AG3" s="4"/>
      <c r="AH3" s="10"/>
      <c r="AI3" s="17"/>
      <c r="AJ3" s="4"/>
      <c r="AK3" s="4"/>
      <c r="AL3" s="10"/>
      <c r="AM3" s="17"/>
      <c r="AN3" s="4"/>
      <c r="AO3" s="4"/>
      <c r="AP3" s="10"/>
      <c r="AQ3" s="17"/>
      <c r="AR3" s="4"/>
      <c r="AS3" s="4"/>
      <c r="AU3" s="17"/>
    </row>
    <row r="4" spans="2:47" ht="15.75">
      <c r="B4" s="16">
        <f>'[1]68北師附小'!$E5</f>
        <v>23102</v>
      </c>
      <c r="C4" s="57" t="s">
        <v>18</v>
      </c>
      <c r="D4" s="54">
        <f>'[1]68北師附小'!$AO5</f>
        <v>0</v>
      </c>
      <c r="E4" s="54">
        <f>'[1]68北師附小'!$K5</f>
        <v>0</v>
      </c>
      <c r="F4" s="16">
        <f>'[1]68北師附小'!$E52</f>
        <v>23202</v>
      </c>
      <c r="G4" s="57" t="s">
        <v>63</v>
      </c>
      <c r="H4" s="54">
        <f>'[1]68北師附小'!$AO52</f>
        <v>0</v>
      </c>
      <c r="I4" s="54">
        <f>'[1]68北師附小'!$K52</f>
        <v>0</v>
      </c>
      <c r="J4" s="16">
        <f>'[1]68北師附小'!$E99</f>
        <v>23302</v>
      </c>
      <c r="K4" s="57" t="s">
        <v>108</v>
      </c>
      <c r="L4" s="54">
        <f>'[1]68北師附小'!$AO99</f>
        <v>0</v>
      </c>
      <c r="M4" s="54">
        <f>'[1]68北師附小'!$K99</f>
        <v>0</v>
      </c>
      <c r="N4" s="16">
        <f>'[1]68北師附小'!$E149</f>
        <v>23402</v>
      </c>
      <c r="O4" s="57" t="s">
        <v>156</v>
      </c>
      <c r="P4" s="54">
        <f>'[1]68北師附小'!$AO149</f>
        <v>0</v>
      </c>
      <c r="Q4" s="54">
        <f>'[1]68北師附小'!$K149</f>
        <v>0</v>
      </c>
      <c r="R4" s="16">
        <f>'[1]68北師附小'!$E203</f>
        <v>23502</v>
      </c>
      <c r="S4" s="57" t="s">
        <v>344</v>
      </c>
      <c r="T4" s="54">
        <f>'[1]68北師附小'!$AO203</f>
        <v>0</v>
      </c>
      <c r="U4" s="54">
        <f>'[1]68北師附小'!$K203</f>
        <v>0</v>
      </c>
      <c r="V4" s="16">
        <f>'[1]68北師附小'!$E252</f>
        <v>23602</v>
      </c>
      <c r="W4" s="57" t="s">
        <v>255</v>
      </c>
      <c r="X4" s="54">
        <f>'[1]68北師附小'!$AO252</f>
        <v>0</v>
      </c>
      <c r="Y4" s="54">
        <f>'[1]68北師附小'!$K252</f>
        <v>0</v>
      </c>
      <c r="Z4" s="16"/>
      <c r="AA4" s="17"/>
      <c r="AB4" s="4"/>
      <c r="AC4" s="4"/>
      <c r="AD4" s="10"/>
      <c r="AE4" s="17"/>
      <c r="AF4" s="4"/>
      <c r="AG4" s="4"/>
      <c r="AH4" s="10"/>
      <c r="AI4" s="17"/>
      <c r="AJ4" s="4"/>
      <c r="AK4" s="4"/>
      <c r="AL4" s="10"/>
      <c r="AM4" s="17"/>
      <c r="AN4" s="4"/>
      <c r="AO4" s="4"/>
      <c r="AP4" s="10"/>
      <c r="AQ4" s="17"/>
      <c r="AR4" s="4"/>
      <c r="AS4" s="4"/>
      <c r="AU4" s="17"/>
    </row>
    <row r="5" spans="2:47" ht="15.75">
      <c r="B5" s="16">
        <f>'[1]68北師附小'!$E6</f>
        <v>23103</v>
      </c>
      <c r="C5" s="57" t="s">
        <v>19</v>
      </c>
      <c r="D5" s="54">
        <f>'[1]68北師附小'!$AO6</f>
        <v>0</v>
      </c>
      <c r="E5" s="54" t="str">
        <f>'[1]68北師附小'!$K6</f>
        <v>Y</v>
      </c>
      <c r="F5" s="16">
        <f>'[1]68北師附小'!$E53</f>
        <v>23203</v>
      </c>
      <c r="G5" s="57" t="s">
        <v>64</v>
      </c>
      <c r="H5" s="54">
        <f>'[1]68北師附小'!$AO53</f>
        <v>0</v>
      </c>
      <c r="I5" s="54" t="str">
        <f>'[1]68北師附小'!$K53</f>
        <v>Y</v>
      </c>
      <c r="J5" s="16">
        <f>'[1]68北師附小'!$E100</f>
        <v>23303</v>
      </c>
      <c r="K5" s="57" t="s">
        <v>109</v>
      </c>
      <c r="L5" s="54">
        <f>'[1]68北師附小'!$AO100</f>
        <v>0</v>
      </c>
      <c r="M5" s="54">
        <f>'[1]68北師附小'!$K100</f>
        <v>0</v>
      </c>
      <c r="N5" s="16">
        <f>'[1]68北師附小'!$E150</f>
        <v>23403</v>
      </c>
      <c r="O5" s="57" t="s">
        <v>157</v>
      </c>
      <c r="P5" s="54">
        <f>'[1]68北師附小'!$AO150</f>
        <v>0</v>
      </c>
      <c r="Q5" s="54">
        <f>'[1]68北師附小'!$K150</f>
        <v>0</v>
      </c>
      <c r="R5" s="16">
        <f>'[1]68北師附小'!$E204</f>
        <v>23503</v>
      </c>
      <c r="S5" s="57" t="s">
        <v>209</v>
      </c>
      <c r="T5" s="54">
        <f>'[1]68北師附小'!$AO204</f>
        <v>0</v>
      </c>
      <c r="U5" s="54" t="str">
        <f>'[1]68北師附小'!$K204</f>
        <v>Y</v>
      </c>
      <c r="V5" s="16">
        <f>'[1]68北師附小'!$E253</f>
        <v>23603</v>
      </c>
      <c r="W5" s="57" t="s">
        <v>256</v>
      </c>
      <c r="X5" s="54">
        <f>'[1]68北師附小'!$AO253</f>
        <v>0</v>
      </c>
      <c r="Y5" s="54">
        <f>'[1]68北師附小'!$K253</f>
        <v>0</v>
      </c>
      <c r="Z5" s="16"/>
      <c r="AA5" s="17"/>
      <c r="AB5" s="4"/>
      <c r="AC5" s="4"/>
      <c r="AD5" s="10"/>
      <c r="AE5" s="17"/>
      <c r="AF5" s="4"/>
      <c r="AG5" s="4"/>
      <c r="AH5" s="10"/>
      <c r="AI5" s="17"/>
      <c r="AJ5" s="4"/>
      <c r="AK5" s="4"/>
      <c r="AL5" s="10"/>
      <c r="AM5" s="17"/>
      <c r="AN5" s="4"/>
      <c r="AO5" s="4"/>
      <c r="AP5" s="10"/>
      <c r="AQ5" s="17"/>
      <c r="AR5" s="4"/>
      <c r="AS5" s="4"/>
      <c r="AU5" s="17"/>
    </row>
    <row r="6" spans="2:47" ht="15.75">
      <c r="B6" s="16">
        <f>'[1]68北師附小'!$E7</f>
        <v>23104</v>
      </c>
      <c r="C6" s="57" t="s">
        <v>20</v>
      </c>
      <c r="D6" s="54">
        <f>'[1]68北師附小'!$AO7</f>
        <v>0</v>
      </c>
      <c r="E6" s="54">
        <f>'[1]68北師附小'!$K7</f>
        <v>0</v>
      </c>
      <c r="F6" s="16">
        <f>'[1]68北師附小'!$E54</f>
        <v>23204</v>
      </c>
      <c r="G6" s="57" t="s">
        <v>320</v>
      </c>
      <c r="H6" s="54">
        <f>'[1]68北師附小'!$AO54</f>
        <v>0</v>
      </c>
      <c r="I6" s="54" t="str">
        <f>'[1]68北師附小'!$K54</f>
        <v>Y</v>
      </c>
      <c r="J6" s="16">
        <f>'[1]68北師附小'!$E101</f>
        <v>23304</v>
      </c>
      <c r="K6" s="57" t="s">
        <v>110</v>
      </c>
      <c r="L6" s="54">
        <f>'[1]68北師附小'!$AO101</f>
        <v>0</v>
      </c>
      <c r="M6" s="54">
        <f>'[1]68北師附小'!$K101</f>
        <v>0</v>
      </c>
      <c r="N6" s="16">
        <f>'[1]68北師附小'!$E151</f>
        <v>23404</v>
      </c>
      <c r="O6" s="57" t="s">
        <v>158</v>
      </c>
      <c r="P6" s="54">
        <f>'[1]68北師附小'!$AO151</f>
        <v>0</v>
      </c>
      <c r="Q6" s="54">
        <f>'[1]68北師附小'!$K151</f>
        <v>0</v>
      </c>
      <c r="R6" s="16">
        <f>'[1]68北師附小'!$E205</f>
        <v>23504</v>
      </c>
      <c r="S6" s="57" t="s">
        <v>210</v>
      </c>
      <c r="T6" s="54">
        <f>'[1]68北師附小'!$AO205</f>
        <v>0</v>
      </c>
      <c r="U6" s="54">
        <f>'[1]68北師附小'!$K205</f>
        <v>0</v>
      </c>
      <c r="V6" s="16">
        <f>'[1]68北師附小'!$E254</f>
        <v>23604</v>
      </c>
      <c r="W6" s="57" t="s">
        <v>257</v>
      </c>
      <c r="X6" s="54">
        <f>'[1]68北師附小'!$AO254</f>
        <v>0</v>
      </c>
      <c r="Y6" s="54">
        <f>'[1]68北師附小'!$K254</f>
        <v>0</v>
      </c>
      <c r="Z6" s="16"/>
      <c r="AA6" s="17"/>
      <c r="AB6" s="4"/>
      <c r="AC6" s="4"/>
      <c r="AD6" s="10"/>
      <c r="AE6" s="17"/>
      <c r="AF6" s="4"/>
      <c r="AG6" s="4"/>
      <c r="AH6" s="10"/>
      <c r="AI6" s="17"/>
      <c r="AJ6" s="4"/>
      <c r="AK6" s="4"/>
      <c r="AL6" s="10"/>
      <c r="AM6" s="17"/>
      <c r="AN6" s="4"/>
      <c r="AO6" s="4"/>
      <c r="AP6" s="10"/>
      <c r="AQ6" s="17"/>
      <c r="AR6" s="4"/>
      <c r="AS6" s="4"/>
      <c r="AU6" s="17"/>
    </row>
    <row r="7" spans="2:47" ht="15.75">
      <c r="B7" s="16">
        <f>'[1]68北師附小'!$E8</f>
        <v>23105</v>
      </c>
      <c r="C7" s="57" t="s">
        <v>21</v>
      </c>
      <c r="D7" s="54">
        <f>'[1]68北師附小'!$AO8</f>
        <v>0</v>
      </c>
      <c r="E7" s="54">
        <f>'[1]68北師附小'!$K8</f>
        <v>0</v>
      </c>
      <c r="F7" s="16">
        <f>'[1]68北師附小'!$E55</f>
        <v>23205</v>
      </c>
      <c r="G7" s="57" t="s">
        <v>321</v>
      </c>
      <c r="H7" s="54">
        <f>'[1]68北師附小'!$AO55</f>
        <v>0</v>
      </c>
      <c r="I7" s="54" t="str">
        <f>'[1]68北師附小'!$K55</f>
        <v>Y</v>
      </c>
      <c r="J7" s="16">
        <f>'[1]68北師附小'!$E102</f>
        <v>23305</v>
      </c>
      <c r="K7" s="57" t="s">
        <v>111</v>
      </c>
      <c r="L7" s="54">
        <f>'[1]68北師附小'!$AO102</f>
        <v>0</v>
      </c>
      <c r="M7" s="54">
        <f>'[1]68北師附小'!$K102</f>
        <v>0</v>
      </c>
      <c r="N7" s="16">
        <f>'[1]68北師附小'!$E152</f>
        <v>23405</v>
      </c>
      <c r="O7" s="57" t="s">
        <v>322</v>
      </c>
      <c r="P7" s="54">
        <f>'[1]68北師附小'!$AO152</f>
        <v>0</v>
      </c>
      <c r="Q7" s="54">
        <f>'[1]68北師附小'!$K152</f>
        <v>0</v>
      </c>
      <c r="R7" s="16">
        <f>'[1]68北師附小'!$E206</f>
        <v>23505</v>
      </c>
      <c r="S7" s="57" t="s">
        <v>323</v>
      </c>
      <c r="T7" s="54">
        <f>'[1]68北師附小'!$AO206</f>
        <v>0</v>
      </c>
      <c r="U7" s="54">
        <f>'[1]68北師附小'!$K206</f>
        <v>0</v>
      </c>
      <c r="V7" s="16">
        <f>'[1]68北師附小'!$E255</f>
        <v>23605</v>
      </c>
      <c r="W7" s="57" t="s">
        <v>258</v>
      </c>
      <c r="X7" s="54">
        <f>'[1]68北師附小'!$AO255</f>
        <v>0</v>
      </c>
      <c r="Y7" s="54">
        <f>'[1]68北師附小'!$K255</f>
        <v>0</v>
      </c>
      <c r="Z7" s="16"/>
      <c r="AA7" s="17"/>
      <c r="AB7" s="4"/>
      <c r="AC7" s="4"/>
      <c r="AD7" s="10"/>
      <c r="AE7" s="17"/>
      <c r="AF7" s="4"/>
      <c r="AG7" s="4"/>
      <c r="AH7" s="10"/>
      <c r="AI7" s="17"/>
      <c r="AJ7" s="4"/>
      <c r="AK7" s="4"/>
      <c r="AL7" s="10"/>
      <c r="AM7" s="17"/>
      <c r="AN7" s="4"/>
      <c r="AO7" s="4"/>
      <c r="AP7" s="10"/>
      <c r="AQ7" s="17"/>
      <c r="AR7" s="4"/>
      <c r="AS7" s="4"/>
      <c r="AU7" s="17"/>
    </row>
    <row r="8" spans="2:47" ht="15.75">
      <c r="B8" s="16">
        <f>'[1]68北師附小'!$E9</f>
        <v>23106</v>
      </c>
      <c r="C8" s="57" t="s">
        <v>22</v>
      </c>
      <c r="D8" s="54">
        <f>'[1]68北師附小'!$AO9</f>
        <v>0</v>
      </c>
      <c r="E8" s="54">
        <f>'[1]68北師附小'!$K9</f>
        <v>0</v>
      </c>
      <c r="F8" s="16">
        <f>'[1]68北師附小'!$E56</f>
        <v>23206</v>
      </c>
      <c r="G8" s="57" t="s">
        <v>67</v>
      </c>
      <c r="H8" s="54">
        <f>'[1]68北師附小'!$AO56</f>
        <v>0</v>
      </c>
      <c r="I8" s="54">
        <f>'[1]68北師附小'!$K56</f>
        <v>0</v>
      </c>
      <c r="J8" s="16">
        <f>'[1]68北師附小'!$E103</f>
        <v>23306</v>
      </c>
      <c r="K8" s="57" t="s">
        <v>112</v>
      </c>
      <c r="L8" s="54">
        <f>'[1]68北師附小'!$AO103</f>
        <v>0</v>
      </c>
      <c r="M8" s="54" t="str">
        <f>'[1]68北師附小'!$K103</f>
        <v>Y</v>
      </c>
      <c r="N8" s="16">
        <f>'[1]68北師附小'!$E153</f>
        <v>23406</v>
      </c>
      <c r="O8" s="57" t="s">
        <v>159</v>
      </c>
      <c r="P8" s="54">
        <f>'[1]68北師附小'!$AO153</f>
        <v>0</v>
      </c>
      <c r="Q8" s="54">
        <f>'[1]68北師附小'!$K153</f>
        <v>0</v>
      </c>
      <c r="R8" s="16">
        <f>'[1]68北師附小'!$E207</f>
        <v>23506</v>
      </c>
      <c r="S8" s="57" t="s">
        <v>211</v>
      </c>
      <c r="T8" s="54">
        <f>'[1]68北師附小'!$AO207</f>
        <v>0</v>
      </c>
      <c r="U8" s="54">
        <f>'[1]68北師附小'!$K207</f>
        <v>0</v>
      </c>
      <c r="V8" s="16">
        <f>'[1]68北師附小'!$E256</f>
        <v>23606</v>
      </c>
      <c r="W8" s="57" t="s">
        <v>259</v>
      </c>
      <c r="X8" s="54">
        <f>'[1]68北師附小'!$AO256</f>
        <v>0</v>
      </c>
      <c r="Y8" s="54">
        <f>'[1]68北師附小'!$K256</f>
        <v>0</v>
      </c>
      <c r="Z8" s="16"/>
      <c r="AA8" s="17"/>
      <c r="AB8" s="4"/>
      <c r="AC8" s="4"/>
      <c r="AD8" s="10"/>
      <c r="AE8" s="17"/>
      <c r="AF8" s="4"/>
      <c r="AG8" s="4"/>
      <c r="AH8" s="10"/>
      <c r="AI8" s="17"/>
      <c r="AJ8" s="4"/>
      <c r="AK8" s="4"/>
      <c r="AL8" s="10"/>
      <c r="AM8" s="17"/>
      <c r="AN8" s="4"/>
      <c r="AO8" s="4"/>
      <c r="AP8" s="10"/>
      <c r="AQ8" s="17"/>
      <c r="AR8" s="4"/>
      <c r="AS8" s="4"/>
      <c r="AU8" s="17"/>
    </row>
    <row r="9" spans="2:47" ht="15.75">
      <c r="B9" s="16">
        <f>'[1]68北師附小'!$E10</f>
        <v>23107</v>
      </c>
      <c r="C9" s="57" t="s">
        <v>23</v>
      </c>
      <c r="D9" s="54">
        <f>'[1]68北師附小'!$AO10</f>
        <v>0</v>
      </c>
      <c r="E9" s="54">
        <f>'[1]68北師附小'!$K10</f>
        <v>0</v>
      </c>
      <c r="F9" s="16">
        <f>'[1]68北師附小'!$E57</f>
        <v>23207</v>
      </c>
      <c r="G9" s="57" t="s">
        <v>68</v>
      </c>
      <c r="H9" s="54">
        <f>'[1]68北師附小'!$AO57</f>
        <v>0</v>
      </c>
      <c r="I9" s="54">
        <f>'[1]68北師附小'!$K57</f>
        <v>0</v>
      </c>
      <c r="J9" s="16">
        <f>'[1]68北師附小'!$E104</f>
        <v>23307</v>
      </c>
      <c r="K9" s="57" t="s">
        <v>113</v>
      </c>
      <c r="L9" s="54">
        <f>'[1]68北師附小'!$AO104</f>
        <v>0</v>
      </c>
      <c r="M9" s="54">
        <f>'[1]68北師附小'!$K104</f>
        <v>0</v>
      </c>
      <c r="N9" s="16">
        <f>'[1]68北師附小'!$E154</f>
        <v>23407</v>
      </c>
      <c r="O9" s="57" t="s">
        <v>160</v>
      </c>
      <c r="P9" s="54">
        <f>'[1]68北師附小'!$AO154</f>
        <v>0</v>
      </c>
      <c r="Q9" s="54" t="str">
        <f>'[1]68北師附小'!$K154</f>
        <v>Y</v>
      </c>
      <c r="R9" s="16">
        <f>'[1]68北師附小'!$E208</f>
        <v>23507</v>
      </c>
      <c r="S9" s="57" t="s">
        <v>212</v>
      </c>
      <c r="T9" s="54">
        <f>'[1]68北師附小'!$AO208</f>
        <v>0</v>
      </c>
      <c r="U9" s="54" t="str">
        <f>'[1]68北師附小'!$K208</f>
        <v>Y</v>
      </c>
      <c r="V9" s="16">
        <f>'[1]68北師附小'!$E257</f>
        <v>23607</v>
      </c>
      <c r="W9" s="57" t="s">
        <v>260</v>
      </c>
      <c r="X9" s="54">
        <f>'[1]68北師附小'!$AO257</f>
        <v>0</v>
      </c>
      <c r="Y9" s="54">
        <f>'[1]68北師附小'!$K257</f>
        <v>0</v>
      </c>
      <c r="Z9" s="16"/>
      <c r="AA9" s="17"/>
      <c r="AB9" s="4"/>
      <c r="AC9" s="4"/>
      <c r="AD9" s="10"/>
      <c r="AE9" s="17"/>
      <c r="AF9" s="4"/>
      <c r="AG9" s="4"/>
      <c r="AH9" s="10"/>
      <c r="AI9" s="17"/>
      <c r="AJ9" s="4"/>
      <c r="AK9" s="4"/>
      <c r="AL9" s="10"/>
      <c r="AM9" s="17"/>
      <c r="AN9" s="4"/>
      <c r="AO9" s="4"/>
      <c r="AP9" s="10"/>
      <c r="AQ9" s="17"/>
      <c r="AR9" s="4"/>
      <c r="AS9" s="4"/>
      <c r="AU9" s="17"/>
    </row>
    <row r="10" spans="2:47" ht="15.75">
      <c r="B10" s="16">
        <f>'[1]68北師附小'!$E11</f>
        <v>23108</v>
      </c>
      <c r="C10" s="57" t="s">
        <v>24</v>
      </c>
      <c r="D10" s="54">
        <f>'[1]68北師附小'!$AO11</f>
        <v>0</v>
      </c>
      <c r="E10" s="54" t="str">
        <f>'[1]68北師附小'!$K11</f>
        <v>Y</v>
      </c>
      <c r="F10" s="16">
        <f>'[1]68北師附小'!$E58</f>
        <v>23208</v>
      </c>
      <c r="G10" s="57" t="s">
        <v>69</v>
      </c>
      <c r="H10" s="54">
        <f>'[1]68北師附小'!$AO58</f>
        <v>0</v>
      </c>
      <c r="I10" s="54" t="str">
        <f>'[1]68北師附小'!$K58</f>
        <v>Y</v>
      </c>
      <c r="J10" s="16">
        <f>'[1]68北師附小'!$E105</f>
        <v>23308</v>
      </c>
      <c r="K10" s="57" t="s">
        <v>114</v>
      </c>
      <c r="L10" s="54">
        <f>'[1]68北師附小'!$AO105</f>
        <v>0</v>
      </c>
      <c r="M10" s="54">
        <f>'[1]68北師附小'!$K105</f>
        <v>0</v>
      </c>
      <c r="N10" s="16">
        <f>'[1]68北師附小'!$E155</f>
        <v>23408</v>
      </c>
      <c r="O10" s="57" t="s">
        <v>161</v>
      </c>
      <c r="P10" s="54">
        <f>'[1]68北師附小'!$AO155</f>
        <v>0</v>
      </c>
      <c r="Q10" s="54">
        <f>'[1]68北師附小'!$K155</f>
        <v>0</v>
      </c>
      <c r="R10" s="16">
        <f>'[1]68北師附小'!$E209</f>
        <v>23508</v>
      </c>
      <c r="S10" s="57" t="s">
        <v>213</v>
      </c>
      <c r="T10" s="54">
        <f>'[1]68北師附小'!$AO209</f>
        <v>0</v>
      </c>
      <c r="U10" s="54" t="str">
        <f>'[1]68北師附小'!$K209</f>
        <v>Y</v>
      </c>
      <c r="V10" s="16">
        <f>'[1]68北師附小'!$E258</f>
        <v>23608</v>
      </c>
      <c r="W10" s="57" t="s">
        <v>261</v>
      </c>
      <c r="X10" s="54">
        <f>'[1]68北師附小'!$AO258</f>
        <v>0</v>
      </c>
      <c r="Y10" s="54">
        <f>'[1]68北師附小'!$K258</f>
        <v>0</v>
      </c>
      <c r="Z10" s="16"/>
      <c r="AA10" s="17"/>
      <c r="AB10" s="4"/>
      <c r="AC10" s="4"/>
      <c r="AD10" s="10"/>
      <c r="AE10" s="17"/>
      <c r="AF10" s="4"/>
      <c r="AG10" s="4"/>
      <c r="AH10" s="10"/>
      <c r="AI10" s="17"/>
      <c r="AJ10" s="4"/>
      <c r="AK10" s="4"/>
      <c r="AL10" s="10"/>
      <c r="AM10" s="17"/>
      <c r="AN10" s="4"/>
      <c r="AO10" s="4"/>
      <c r="AP10" s="10"/>
      <c r="AQ10" s="17"/>
      <c r="AR10" s="4"/>
      <c r="AS10" s="4"/>
      <c r="AU10" s="17"/>
    </row>
    <row r="11" spans="2:47" ht="15.75">
      <c r="B11" s="16">
        <f>'[1]68北師附小'!$E12</f>
        <v>23109</v>
      </c>
      <c r="C11" s="57" t="s">
        <v>25</v>
      </c>
      <c r="D11" s="54">
        <f>'[1]68北師附小'!$AO12</f>
        <v>0</v>
      </c>
      <c r="E11" s="54">
        <f>'[1]68北師附小'!$K12</f>
        <v>0</v>
      </c>
      <c r="F11" s="16">
        <f>'[1]68北師附小'!$E59</f>
        <v>23209</v>
      </c>
      <c r="G11" s="57" t="s">
        <v>70</v>
      </c>
      <c r="H11" s="54">
        <f>'[1]68北師附小'!$AO59</f>
        <v>0</v>
      </c>
      <c r="I11" s="54">
        <f>'[1]68北師附小'!$K59</f>
        <v>0</v>
      </c>
      <c r="J11" s="16">
        <f>'[1]68北師附小'!$E106</f>
        <v>23309</v>
      </c>
      <c r="K11" s="57" t="s">
        <v>115</v>
      </c>
      <c r="L11" s="54">
        <f>'[1]68北師附小'!$AO106</f>
        <v>0</v>
      </c>
      <c r="M11" s="54" t="str">
        <f>'[1]68北師附小'!$K106</f>
        <v>Y</v>
      </c>
      <c r="N11" s="16">
        <f>'[1]68北師附小'!$E156</f>
        <v>23409</v>
      </c>
      <c r="O11" s="57" t="s">
        <v>162</v>
      </c>
      <c r="P11" s="54">
        <f>'[1]68北師附小'!$AO156</f>
        <v>0</v>
      </c>
      <c r="Q11" s="54">
        <f>'[1]68北師附小'!$K156</f>
        <v>0</v>
      </c>
      <c r="R11" s="16">
        <f>'[1]68北師附小'!$E210</f>
        <v>23509</v>
      </c>
      <c r="S11" s="57" t="s">
        <v>214</v>
      </c>
      <c r="T11" s="54">
        <f>'[1]68北師附小'!$AO210</f>
        <v>0</v>
      </c>
      <c r="U11" s="54">
        <f>'[1]68北師附小'!$K210</f>
        <v>0</v>
      </c>
      <c r="V11" s="16">
        <f>'[1]68北師附小'!$E259</f>
        <v>23609</v>
      </c>
      <c r="W11" s="57" t="s">
        <v>262</v>
      </c>
      <c r="X11" s="54">
        <f>'[1]68北師附小'!$AO259</f>
        <v>0</v>
      </c>
      <c r="Y11" s="54">
        <f>'[1]68北師附小'!$K259</f>
        <v>0</v>
      </c>
      <c r="Z11" s="16"/>
      <c r="AA11" s="17"/>
      <c r="AB11" s="4"/>
      <c r="AC11" s="4"/>
      <c r="AD11" s="10"/>
      <c r="AE11" s="17"/>
      <c r="AF11" s="4"/>
      <c r="AG11" s="4"/>
      <c r="AH11" s="10"/>
      <c r="AI11" s="17"/>
      <c r="AJ11" s="4"/>
      <c r="AK11" s="4"/>
      <c r="AL11" s="10"/>
      <c r="AM11" s="17"/>
      <c r="AN11" s="4"/>
      <c r="AO11" s="4"/>
      <c r="AP11" s="10"/>
      <c r="AQ11" s="17"/>
      <c r="AR11" s="4"/>
      <c r="AS11" s="4"/>
      <c r="AU11" s="17"/>
    </row>
    <row r="12" spans="2:47" ht="15.75">
      <c r="B12" s="16">
        <f>'[1]68北師附小'!$E13</f>
        <v>23110</v>
      </c>
      <c r="C12" s="57" t="s">
        <v>26</v>
      </c>
      <c r="D12" s="54">
        <f>'[1]68北師附小'!$AO13</f>
        <v>0</v>
      </c>
      <c r="E12" s="54">
        <f>'[1]68北師附小'!$K13</f>
        <v>0</v>
      </c>
      <c r="F12" s="16">
        <f>'[1]68北師附小'!$E60</f>
        <v>23210</v>
      </c>
      <c r="G12" s="57" t="s">
        <v>71</v>
      </c>
      <c r="H12" s="54">
        <f>'[1]68北師附小'!$AO60</f>
        <v>0</v>
      </c>
      <c r="I12" s="54">
        <f>'[1]68北師附小'!$K60</f>
        <v>0</v>
      </c>
      <c r="J12" s="16">
        <f>'[1]68北師附小'!$E107</f>
        <v>23310</v>
      </c>
      <c r="K12" s="57" t="s">
        <v>116</v>
      </c>
      <c r="L12" s="54">
        <f>'[1]68北師附小'!$AO107</f>
        <v>0</v>
      </c>
      <c r="M12" s="54">
        <f>'[1]68北師附小'!$K107</f>
        <v>0</v>
      </c>
      <c r="N12" s="16">
        <f>'[1]68北師附小'!$E157</f>
        <v>23410</v>
      </c>
      <c r="O12" s="57" t="s">
        <v>163</v>
      </c>
      <c r="P12" s="54">
        <f>'[1]68北師附小'!$AO157</f>
        <v>0</v>
      </c>
      <c r="Q12" s="54" t="str">
        <f>'[1]68北師附小'!$K157</f>
        <v>Y</v>
      </c>
      <c r="R12" s="16">
        <f>'[1]68北師附小'!$E211</f>
        <v>23510</v>
      </c>
      <c r="S12" s="57" t="s">
        <v>215</v>
      </c>
      <c r="T12" s="54">
        <f>'[1]68北師附小'!$AO211</f>
        <v>0</v>
      </c>
      <c r="U12" s="54">
        <f>'[1]68北師附小'!$K211</f>
        <v>0</v>
      </c>
      <c r="V12" s="16">
        <f>'[1]68北師附小'!$E260</f>
        <v>23610</v>
      </c>
      <c r="W12" s="57" t="s">
        <v>324</v>
      </c>
      <c r="X12" s="54">
        <f>'[1]68北師附小'!$AO260</f>
        <v>0</v>
      </c>
      <c r="Y12" s="54">
        <f>'[1]68北師附小'!$K260</f>
        <v>0</v>
      </c>
      <c r="Z12" s="16"/>
      <c r="AA12" s="17"/>
      <c r="AB12" s="4"/>
      <c r="AC12" s="4"/>
      <c r="AD12" s="10"/>
      <c r="AE12" s="17"/>
      <c r="AF12" s="4"/>
      <c r="AG12" s="4"/>
      <c r="AH12" s="10"/>
      <c r="AI12" s="17"/>
      <c r="AJ12" s="4"/>
      <c r="AK12" s="4"/>
      <c r="AL12" s="10"/>
      <c r="AM12" s="17"/>
      <c r="AN12" s="4"/>
      <c r="AO12" s="4"/>
      <c r="AP12" s="10"/>
      <c r="AQ12" s="17"/>
      <c r="AR12" s="4"/>
      <c r="AS12" s="4"/>
      <c r="AU12" s="17"/>
    </row>
    <row r="13" spans="2:47" ht="15.75">
      <c r="B13" s="16">
        <f>'[1]68北師附小'!$E14</f>
        <v>23111</v>
      </c>
      <c r="C13" s="57" t="s">
        <v>27</v>
      </c>
      <c r="D13" s="54">
        <f>'[1]68北師附小'!$AO14</f>
        <v>0</v>
      </c>
      <c r="E13" s="55" t="str">
        <f>'[1]68北師附小'!$K14</f>
        <v>Y</v>
      </c>
      <c r="F13" s="16">
        <f>'[1]68北師附小'!$E61</f>
        <v>23211</v>
      </c>
      <c r="G13" s="57" t="s">
        <v>72</v>
      </c>
      <c r="H13" s="54">
        <f>'[1]68北師附小'!$AO61</f>
        <v>0</v>
      </c>
      <c r="I13" s="54">
        <f>'[1]68北師附小'!$K61</f>
        <v>0</v>
      </c>
      <c r="J13" s="16">
        <f>'[1]68北師附小'!$E108</f>
        <v>23311</v>
      </c>
      <c r="K13" s="57" t="s">
        <v>117</v>
      </c>
      <c r="L13" s="54">
        <f>'[1]68北師附小'!$AO108</f>
        <v>0</v>
      </c>
      <c r="M13" s="54">
        <f>'[1]68北師附小'!$K108</f>
        <v>0</v>
      </c>
      <c r="N13" s="16">
        <f>'[1]68北師附小'!$E158</f>
        <v>23411</v>
      </c>
      <c r="O13" s="57" t="s">
        <v>164</v>
      </c>
      <c r="P13" s="54">
        <f>'[1]68北師附小'!$AO158</f>
        <v>0</v>
      </c>
      <c r="Q13" s="54">
        <f>'[1]68北師附小'!$K158</f>
        <v>0</v>
      </c>
      <c r="R13" s="16">
        <f>'[1]68北師附小'!$E212</f>
        <v>23511</v>
      </c>
      <c r="S13" s="57" t="s">
        <v>216</v>
      </c>
      <c r="T13" s="54">
        <f>'[1]68北師附小'!$AO212</f>
        <v>0</v>
      </c>
      <c r="U13" s="54">
        <f>'[1]68北師附小'!$K212</f>
        <v>0</v>
      </c>
      <c r="V13" s="16">
        <f>'[1]68北師附小'!$E261</f>
        <v>23611</v>
      </c>
      <c r="W13" s="57" t="s">
        <v>263</v>
      </c>
      <c r="X13" s="54">
        <f>'[1]68北師附小'!$AO261</f>
        <v>0</v>
      </c>
      <c r="Y13" s="54" t="str">
        <f>'[1]68北師附小'!$K261</f>
        <v>Y</v>
      </c>
      <c r="Z13" s="16"/>
      <c r="AA13" s="17"/>
      <c r="AB13" s="4"/>
      <c r="AC13" s="4"/>
      <c r="AD13" s="10"/>
      <c r="AE13" s="17"/>
      <c r="AF13" s="4"/>
      <c r="AG13" s="4"/>
      <c r="AH13" s="10"/>
      <c r="AI13" s="17"/>
      <c r="AJ13" s="4"/>
      <c r="AK13" s="4"/>
      <c r="AL13" s="10"/>
      <c r="AM13" s="17"/>
      <c r="AN13" s="4"/>
      <c r="AO13" s="4"/>
      <c r="AP13" s="10"/>
      <c r="AQ13" s="17"/>
      <c r="AR13" s="4"/>
      <c r="AS13" s="4"/>
      <c r="AU13" s="17"/>
    </row>
    <row r="14" spans="2:47" ht="15.75">
      <c r="B14" s="16">
        <f>'[1]68北師附小'!$E15</f>
        <v>23112</v>
      </c>
      <c r="C14" s="57" t="s">
        <v>28</v>
      </c>
      <c r="D14" s="54">
        <f>'[1]68北師附小'!$AO15</f>
        <v>0</v>
      </c>
      <c r="E14" s="54">
        <f>'[1]68北師附小'!$K15</f>
        <v>0</v>
      </c>
      <c r="F14" s="16">
        <f>'[1]68北師附小'!$E62</f>
        <v>23212</v>
      </c>
      <c r="G14" s="57" t="s">
        <v>73</v>
      </c>
      <c r="H14" s="54">
        <f>'[1]68北師附小'!$AO62</f>
        <v>0</v>
      </c>
      <c r="I14" s="54">
        <f>'[1]68北師附小'!$K62</f>
        <v>0</v>
      </c>
      <c r="J14" s="16">
        <f>'[1]68北師附小'!$E109</f>
        <v>23312</v>
      </c>
      <c r="K14" s="57" t="s">
        <v>118</v>
      </c>
      <c r="L14" s="54">
        <f>'[1]68北師附小'!$AO109</f>
        <v>0</v>
      </c>
      <c r="M14" s="54">
        <f>'[1]68北師附小'!$K109</f>
        <v>0</v>
      </c>
      <c r="N14" s="16">
        <f>'[1]68北師附小'!$E159</f>
        <v>23412</v>
      </c>
      <c r="O14" s="57" t="s">
        <v>165</v>
      </c>
      <c r="P14" s="54">
        <f>'[1]68北師附小'!$AO159</f>
        <v>0</v>
      </c>
      <c r="Q14" s="54">
        <f>'[1]68北師附小'!$K159</f>
        <v>0</v>
      </c>
      <c r="R14" s="16">
        <f>'[1]68北師附小'!$E213</f>
        <v>23512</v>
      </c>
      <c r="S14" s="57" t="s">
        <v>217</v>
      </c>
      <c r="T14" s="54">
        <f>'[1]68北師附小'!$AO213</f>
        <v>0</v>
      </c>
      <c r="U14" s="54">
        <f>'[1]68北師附小'!$K213</f>
        <v>0</v>
      </c>
      <c r="V14" s="16">
        <f>'[1]68北師附小'!$E262</f>
        <v>23612</v>
      </c>
      <c r="W14" s="57" t="s">
        <v>264</v>
      </c>
      <c r="X14" s="54">
        <f>'[1]68北師附小'!$AO262</f>
        <v>0</v>
      </c>
      <c r="Y14" s="54">
        <f>'[1]68北師附小'!$K262</f>
        <v>0</v>
      </c>
      <c r="Z14" s="16"/>
      <c r="AA14" s="17"/>
      <c r="AB14" s="4"/>
      <c r="AC14" s="4"/>
      <c r="AD14" s="10"/>
      <c r="AE14" s="17"/>
      <c r="AF14" s="4"/>
      <c r="AG14" s="4"/>
      <c r="AH14" s="10"/>
      <c r="AI14" s="17"/>
      <c r="AJ14" s="4"/>
      <c r="AK14" s="4"/>
      <c r="AL14" s="10"/>
      <c r="AM14" s="17"/>
      <c r="AN14" s="4"/>
      <c r="AO14" s="4"/>
      <c r="AP14" s="10"/>
      <c r="AQ14" s="17"/>
      <c r="AR14" s="4"/>
      <c r="AS14" s="4"/>
      <c r="AU14" s="17"/>
    </row>
    <row r="15" spans="2:47" ht="15.75">
      <c r="B15" s="16">
        <f>'[1]68北師附小'!$E16</f>
        <v>23113</v>
      </c>
      <c r="C15" s="57" t="s">
        <v>29</v>
      </c>
      <c r="D15" s="54">
        <f>'[1]68北師附小'!$AO16</f>
        <v>0</v>
      </c>
      <c r="E15" s="54">
        <f>'[1]68北師附小'!$K16</f>
        <v>0</v>
      </c>
      <c r="F15" s="16">
        <f>'[1]68北師附小'!$E63</f>
        <v>23213</v>
      </c>
      <c r="G15" s="57" t="s">
        <v>74</v>
      </c>
      <c r="H15" s="54">
        <f>'[1]68北師附小'!$AO63</f>
        <v>0</v>
      </c>
      <c r="I15" s="54">
        <f>'[1]68北師附小'!$K63</f>
        <v>0</v>
      </c>
      <c r="J15" s="16">
        <f>'[1]68北師附小'!$E110</f>
        <v>23313</v>
      </c>
      <c r="K15" s="57" t="s">
        <v>325</v>
      </c>
      <c r="L15" s="54">
        <f>'[1]68北師附小'!$AO110</f>
        <v>0</v>
      </c>
      <c r="M15" s="54">
        <f>'[1]68北師附小'!$K110</f>
        <v>0</v>
      </c>
      <c r="N15" s="16">
        <f>'[1]68北師附小'!$E160</f>
        <v>23413</v>
      </c>
      <c r="O15" s="57" t="s">
        <v>166</v>
      </c>
      <c r="P15" s="54">
        <f>'[1]68北師附小'!$AO160</f>
        <v>0</v>
      </c>
      <c r="Q15" s="54" t="str">
        <f>'[1]68北師附小'!$K160</f>
        <v>Y</v>
      </c>
      <c r="R15" s="16">
        <f>'[1]68北師附小'!$E214</f>
        <v>23513</v>
      </c>
      <c r="S15" s="57" t="s">
        <v>218</v>
      </c>
      <c r="T15" s="54">
        <f>'[1]68北師附小'!$AO214</f>
        <v>0</v>
      </c>
      <c r="U15" s="54">
        <f>'[1]68北師附小'!$K214</f>
        <v>0</v>
      </c>
      <c r="V15" s="16">
        <f>'[1]68北師附小'!$E263</f>
        <v>23613</v>
      </c>
      <c r="W15" s="57" t="s">
        <v>265</v>
      </c>
      <c r="X15" s="54">
        <f>'[1]68北師附小'!$AO263</f>
        <v>0</v>
      </c>
      <c r="Y15" s="54">
        <f>'[1]68北師附小'!$K263</f>
        <v>0</v>
      </c>
      <c r="Z15" s="16"/>
      <c r="AA15" s="17"/>
      <c r="AB15" s="4"/>
      <c r="AC15" s="4"/>
      <c r="AD15" s="10"/>
      <c r="AE15" s="17"/>
      <c r="AF15" s="4"/>
      <c r="AG15" s="4"/>
      <c r="AH15" s="10"/>
      <c r="AI15" s="17"/>
      <c r="AJ15" s="4"/>
      <c r="AK15" s="4"/>
      <c r="AL15" s="10"/>
      <c r="AM15" s="17"/>
      <c r="AN15" s="4"/>
      <c r="AO15" s="4"/>
      <c r="AP15" s="10"/>
      <c r="AQ15" s="17"/>
      <c r="AR15" s="4"/>
      <c r="AS15" s="4"/>
      <c r="AU15" s="17"/>
    </row>
    <row r="16" spans="2:47" ht="15.75">
      <c r="B16" s="16">
        <f>'[1]68北師附小'!$E17</f>
        <v>23114</v>
      </c>
      <c r="C16" s="57" t="s">
        <v>326</v>
      </c>
      <c r="D16" s="54">
        <f>'[1]68北師附小'!$AO17</f>
        <v>0</v>
      </c>
      <c r="E16" s="54">
        <f>'[1]68北師附小'!$K17</f>
        <v>0</v>
      </c>
      <c r="F16" s="16">
        <f>'[1]68北師附小'!$E64</f>
        <v>23214</v>
      </c>
      <c r="G16" s="57" t="s">
        <v>75</v>
      </c>
      <c r="H16" s="54">
        <f>'[1]68北師附小'!$AO64</f>
        <v>0</v>
      </c>
      <c r="I16" s="54">
        <f>'[1]68北師附小'!$K64</f>
        <v>0</v>
      </c>
      <c r="J16" s="16">
        <f>'[1]68北師附小'!$E111</f>
        <v>23314</v>
      </c>
      <c r="K16" s="57" t="s">
        <v>327</v>
      </c>
      <c r="L16" s="54">
        <f>'[1]68北師附小'!$AO111</f>
        <v>0</v>
      </c>
      <c r="M16" s="54">
        <f>'[1]68北師附小'!$K111</f>
        <v>0</v>
      </c>
      <c r="N16" s="16">
        <f>'[1]68北師附小'!$E161</f>
        <v>23414</v>
      </c>
      <c r="O16" s="57" t="s">
        <v>167</v>
      </c>
      <c r="P16" s="54">
        <f>'[1]68北師附小'!$AO161</f>
        <v>0</v>
      </c>
      <c r="Q16" s="54">
        <f>'[1]68北師附小'!$K161</f>
        <v>0</v>
      </c>
      <c r="R16" s="16">
        <f>'[1]68北師附小'!$E215</f>
        <v>23514</v>
      </c>
      <c r="S16" s="57" t="s">
        <v>219</v>
      </c>
      <c r="T16" s="54">
        <f>'[1]68北師附小'!$AO215</f>
        <v>0</v>
      </c>
      <c r="U16" s="54">
        <f>'[1]68北師附小'!$K215</f>
        <v>0</v>
      </c>
      <c r="V16" s="16">
        <f>'[1]68北師附小'!$E264</f>
        <v>23614</v>
      </c>
      <c r="W16" s="57" t="s">
        <v>266</v>
      </c>
      <c r="X16" s="54">
        <f>'[1]68北師附小'!$AO264</f>
        <v>0</v>
      </c>
      <c r="Y16" s="54">
        <f>'[1]68北師附小'!$K264</f>
        <v>0</v>
      </c>
      <c r="Z16" s="16"/>
      <c r="AA16" s="17"/>
      <c r="AB16" s="4"/>
      <c r="AC16" s="4"/>
      <c r="AD16" s="10"/>
      <c r="AE16" s="17"/>
      <c r="AF16" s="4"/>
      <c r="AG16" s="4"/>
      <c r="AH16" s="10"/>
      <c r="AI16" s="17"/>
      <c r="AJ16" s="4"/>
      <c r="AK16" s="4"/>
      <c r="AL16" s="10"/>
      <c r="AM16" s="17"/>
      <c r="AN16" s="4"/>
      <c r="AO16" s="4"/>
      <c r="AP16" s="10"/>
      <c r="AQ16" s="17"/>
      <c r="AR16" s="4"/>
      <c r="AS16" s="4"/>
      <c r="AU16" s="17"/>
    </row>
    <row r="17" spans="2:47" ht="15.75">
      <c r="B17" s="16">
        <f>'[1]68北師附小'!$E18</f>
        <v>23115</v>
      </c>
      <c r="C17" s="57" t="s">
        <v>30</v>
      </c>
      <c r="D17" s="54">
        <f>'[1]68北師附小'!$AO18</f>
        <v>0</v>
      </c>
      <c r="E17" s="54">
        <f>'[1]68北師附小'!$K18</f>
        <v>0</v>
      </c>
      <c r="F17" s="16">
        <f>'[1]68北師附小'!$E65</f>
        <v>23215</v>
      </c>
      <c r="G17" s="57" t="s">
        <v>76</v>
      </c>
      <c r="H17" s="54">
        <f>'[1]68北師附小'!$AO65</f>
        <v>0</v>
      </c>
      <c r="I17" s="54">
        <f>'[1]68北師附小'!$K65</f>
        <v>0</v>
      </c>
      <c r="J17" s="16">
        <f>'[1]68北師附小'!$E112</f>
        <v>23315</v>
      </c>
      <c r="K17" s="57" t="s">
        <v>121</v>
      </c>
      <c r="L17" s="54">
        <f>'[1]68北師附小'!$AO112</f>
        <v>0</v>
      </c>
      <c r="M17" s="54">
        <f>'[1]68北師附小'!$K112</f>
        <v>0</v>
      </c>
      <c r="N17" s="16">
        <f>'[1]68北師附小'!$E162</f>
        <v>23415</v>
      </c>
      <c r="O17" s="57" t="s">
        <v>168</v>
      </c>
      <c r="P17" s="54">
        <f>'[1]68北師附小'!$AO162</f>
        <v>0</v>
      </c>
      <c r="Q17" s="54">
        <f>'[1]68北師附小'!$K162</f>
        <v>0</v>
      </c>
      <c r="R17" s="16">
        <f>'[1]68北師附小'!$E216</f>
        <v>23515</v>
      </c>
      <c r="S17" s="57" t="s">
        <v>220</v>
      </c>
      <c r="T17" s="54">
        <f>'[1]68北師附小'!$AO216</f>
        <v>0</v>
      </c>
      <c r="U17" s="54">
        <f>'[1]68北師附小'!$K216</f>
        <v>0</v>
      </c>
      <c r="V17" s="16">
        <f>'[1]68北師附小'!$E265</f>
        <v>23615</v>
      </c>
      <c r="W17" s="57" t="s">
        <v>267</v>
      </c>
      <c r="X17" s="54">
        <f>'[1]68北師附小'!$AO265</f>
        <v>0</v>
      </c>
      <c r="Y17" s="54">
        <f>'[1]68北師附小'!$K265</f>
        <v>0</v>
      </c>
      <c r="Z17" s="16"/>
      <c r="AA17" s="17"/>
      <c r="AB17" s="4"/>
      <c r="AC17" s="4"/>
      <c r="AD17" s="10"/>
      <c r="AE17" s="17"/>
      <c r="AF17" s="4"/>
      <c r="AG17" s="4"/>
      <c r="AH17" s="10"/>
      <c r="AI17" s="17"/>
      <c r="AJ17" s="4"/>
      <c r="AK17" s="4"/>
      <c r="AL17" s="10"/>
      <c r="AM17" s="17"/>
      <c r="AN17" s="4"/>
      <c r="AO17" s="4"/>
      <c r="AP17" s="10"/>
      <c r="AQ17" s="17"/>
      <c r="AR17" s="4"/>
      <c r="AS17" s="4"/>
      <c r="AU17" s="17"/>
    </row>
    <row r="18" spans="2:47" ht="15.75">
      <c r="B18" s="16">
        <f>'[1]68北師附小'!$E19</f>
        <v>23116</v>
      </c>
      <c r="C18" s="57" t="s">
        <v>31</v>
      </c>
      <c r="D18" s="54">
        <f>'[1]68北師附小'!$AO19</f>
        <v>0</v>
      </c>
      <c r="E18" s="54">
        <f>'[1]68北師附小'!$K19</f>
        <v>0</v>
      </c>
      <c r="F18" s="16">
        <f>'[1]68北師附小'!$E66</f>
        <v>23216</v>
      </c>
      <c r="G18" s="57" t="s">
        <v>328</v>
      </c>
      <c r="H18" s="54">
        <f>'[1]68北師附小'!$AO66</f>
        <v>0</v>
      </c>
      <c r="I18" s="54" t="str">
        <f>'[1]68北師附小'!$K66</f>
        <v>Y</v>
      </c>
      <c r="J18" s="16">
        <f>'[1]68北師附小'!$E113</f>
        <v>23316</v>
      </c>
      <c r="K18" s="57" t="s">
        <v>122</v>
      </c>
      <c r="L18" s="54">
        <f>'[1]68北師附小'!$AO113</f>
        <v>0</v>
      </c>
      <c r="M18" s="54">
        <f>'[1]68北師附小'!$K113</f>
        <v>0</v>
      </c>
      <c r="N18" s="16">
        <f>'[1]68北師附小'!$E163</f>
        <v>23416</v>
      </c>
      <c r="O18" s="57" t="s">
        <v>169</v>
      </c>
      <c r="P18" s="54">
        <f>'[1]68北師附小'!$AO163</f>
        <v>0</v>
      </c>
      <c r="Q18" s="54">
        <f>'[1]68北師附小'!$K163</f>
        <v>0</v>
      </c>
      <c r="R18" s="16">
        <f>'[1]68北師附小'!$E217</f>
        <v>23516</v>
      </c>
      <c r="S18" s="57" t="s">
        <v>221</v>
      </c>
      <c r="T18" s="54">
        <f>'[1]68北師附小'!$AO217</f>
        <v>0</v>
      </c>
      <c r="U18" s="54">
        <f>'[1]68北師附小'!$K217</f>
        <v>0</v>
      </c>
      <c r="V18" s="16">
        <f>'[1]68北師附小'!$E266</f>
        <v>23616</v>
      </c>
      <c r="W18" s="57" t="s">
        <v>268</v>
      </c>
      <c r="X18" s="54">
        <f>'[1]68北師附小'!$AO266</f>
        <v>0</v>
      </c>
      <c r="Y18" s="54" t="str">
        <f>'[1]68北師附小'!$K266</f>
        <v>Y</v>
      </c>
      <c r="Z18" s="16"/>
      <c r="AA18" s="17"/>
      <c r="AB18" s="4"/>
      <c r="AC18" s="4"/>
      <c r="AD18" s="10"/>
      <c r="AE18" s="17"/>
      <c r="AF18" s="4"/>
      <c r="AG18" s="4"/>
      <c r="AH18" s="10"/>
      <c r="AI18" s="17"/>
      <c r="AJ18" s="4"/>
      <c r="AK18" s="4"/>
      <c r="AL18" s="10"/>
      <c r="AM18" s="17"/>
      <c r="AN18" s="4"/>
      <c r="AO18" s="4"/>
      <c r="AP18" s="10"/>
      <c r="AQ18" s="17"/>
      <c r="AR18" s="4"/>
      <c r="AS18" s="4"/>
      <c r="AU18" s="17"/>
    </row>
    <row r="19" spans="2:47" ht="15.75">
      <c r="B19" s="16">
        <f>'[1]68北師附小'!$E20</f>
        <v>23117</v>
      </c>
      <c r="C19" s="57" t="s">
        <v>32</v>
      </c>
      <c r="D19" s="54">
        <f>'[1]68北師附小'!$AO20</f>
        <v>0</v>
      </c>
      <c r="E19" s="54">
        <f>'[1]68北師附小'!$K20</f>
        <v>0</v>
      </c>
      <c r="F19" s="16">
        <f>'[1]68北師附小'!$E67</f>
        <v>23217</v>
      </c>
      <c r="G19" s="57" t="s">
        <v>78</v>
      </c>
      <c r="H19" s="54">
        <f>'[1]68北師附小'!$AO67</f>
        <v>0</v>
      </c>
      <c r="I19" s="54" t="str">
        <f>'[1]68北師附小'!$K67</f>
        <v>Y</v>
      </c>
      <c r="J19" s="16">
        <f>'[1]68北師附小'!$E114</f>
        <v>23317</v>
      </c>
      <c r="K19" s="57" t="s">
        <v>123</v>
      </c>
      <c r="L19" s="54">
        <f>'[1]68北師附小'!$AO114</f>
        <v>0</v>
      </c>
      <c r="M19" s="54" t="str">
        <f>'[1]68北師附小'!$K114</f>
        <v>Y</v>
      </c>
      <c r="N19" s="16">
        <f>'[1]68北師附小'!$E164</f>
        <v>23417</v>
      </c>
      <c r="O19" s="57" t="s">
        <v>170</v>
      </c>
      <c r="P19" s="54">
        <f>'[1]68北師附小'!$AO164</f>
        <v>0</v>
      </c>
      <c r="Q19" s="54">
        <f>'[1]68北師附小'!$K164</f>
        <v>0</v>
      </c>
      <c r="R19" s="16">
        <f>'[1]68北師附小'!$E218</f>
        <v>23517</v>
      </c>
      <c r="S19" s="57" t="s">
        <v>222</v>
      </c>
      <c r="T19" s="54">
        <f>'[1]68北師附小'!$AO218</f>
        <v>0</v>
      </c>
      <c r="U19" s="54">
        <f>'[1]68北師附小'!$K218</f>
        <v>0</v>
      </c>
      <c r="V19" s="16">
        <f>'[1]68北師附小'!$E267</f>
        <v>23617</v>
      </c>
      <c r="W19" s="57" t="s">
        <v>269</v>
      </c>
      <c r="X19" s="54">
        <f>'[1]68北師附小'!$AO267</f>
        <v>0</v>
      </c>
      <c r="Y19" s="54">
        <f>'[1]68北師附小'!$K267</f>
        <v>0</v>
      </c>
      <c r="Z19" s="16"/>
      <c r="AA19" s="17"/>
      <c r="AB19" s="4"/>
      <c r="AC19" s="4"/>
      <c r="AD19" s="10"/>
      <c r="AE19" s="17"/>
      <c r="AF19" s="4"/>
      <c r="AG19" s="4"/>
      <c r="AH19" s="10"/>
      <c r="AI19" s="17"/>
      <c r="AJ19" s="4"/>
      <c r="AK19" s="4"/>
      <c r="AL19" s="10"/>
      <c r="AM19" s="17"/>
      <c r="AN19" s="4"/>
      <c r="AO19" s="4"/>
      <c r="AP19" s="10"/>
      <c r="AQ19" s="17"/>
      <c r="AR19" s="4"/>
      <c r="AS19" s="4"/>
      <c r="AU19" s="17"/>
    </row>
    <row r="20" spans="2:47" ht="15.75">
      <c r="B20" s="16">
        <f>'[1]68北師附小'!$E21</f>
        <v>23118</v>
      </c>
      <c r="C20" s="57" t="s">
        <v>33</v>
      </c>
      <c r="D20" s="54">
        <f>'[1]68北師附小'!$AO21</f>
        <v>0</v>
      </c>
      <c r="E20" s="54">
        <f>'[1]68北師附小'!$K21</f>
        <v>0</v>
      </c>
      <c r="F20" s="16">
        <f>'[1]68北師附小'!$E68</f>
        <v>23218</v>
      </c>
      <c r="G20" s="57" t="s">
        <v>79</v>
      </c>
      <c r="H20" s="54">
        <f>'[1]68北師附小'!$AO68</f>
        <v>0</v>
      </c>
      <c r="I20" s="54">
        <f>'[1]68北師附小'!$K68</f>
        <v>0</v>
      </c>
      <c r="J20" s="16">
        <f>'[1]68北師附小'!$E115</f>
        <v>23318</v>
      </c>
      <c r="K20" s="57" t="s">
        <v>124</v>
      </c>
      <c r="L20" s="54">
        <f>'[1]68北師附小'!$AO115</f>
        <v>0</v>
      </c>
      <c r="M20" s="54">
        <f>'[1]68北師附小'!$K115</f>
        <v>0</v>
      </c>
      <c r="N20" s="16">
        <f>'[1]68北師附小'!$E165</f>
        <v>23418</v>
      </c>
      <c r="O20" s="57" t="s">
        <v>171</v>
      </c>
      <c r="P20" s="54">
        <f>'[1]68北師附小'!$AO165</f>
        <v>0</v>
      </c>
      <c r="Q20" s="54" t="str">
        <f>'[1]68北師附小'!$K165</f>
        <v>Y</v>
      </c>
      <c r="R20" s="16">
        <f>'[1]68北師附小'!$E219</f>
        <v>23518</v>
      </c>
      <c r="S20" s="57" t="s">
        <v>223</v>
      </c>
      <c r="T20" s="54">
        <f>'[1]68北師附小'!$AO219</f>
        <v>0</v>
      </c>
      <c r="U20" s="54">
        <f>'[1]68北師附小'!$K219</f>
        <v>0</v>
      </c>
      <c r="V20" s="16">
        <f>'[1]68北師附小'!$E268</f>
        <v>23618</v>
      </c>
      <c r="W20" s="57" t="s">
        <v>270</v>
      </c>
      <c r="X20" s="54">
        <f>'[1]68北師附小'!$AO268</f>
        <v>0</v>
      </c>
      <c r="Y20" s="54" t="str">
        <f>'[1]68北師附小'!$K268</f>
        <v>Y</v>
      </c>
      <c r="Z20" s="16"/>
      <c r="AA20" s="17"/>
      <c r="AB20" s="4"/>
      <c r="AC20" s="4"/>
      <c r="AD20" s="10"/>
      <c r="AE20" s="17"/>
      <c r="AF20" s="4"/>
      <c r="AG20" s="4"/>
      <c r="AH20" s="10"/>
      <c r="AI20" s="17"/>
      <c r="AJ20" s="4"/>
      <c r="AK20" s="4"/>
      <c r="AL20" s="10"/>
      <c r="AM20" s="17"/>
      <c r="AN20" s="4"/>
      <c r="AO20" s="4"/>
      <c r="AP20" s="10"/>
      <c r="AQ20" s="17"/>
      <c r="AR20" s="4"/>
      <c r="AS20" s="4"/>
      <c r="AU20" s="17"/>
    </row>
    <row r="21" spans="2:47" ht="15.75">
      <c r="B21" s="16">
        <f>'[1]68北師附小'!$E22</f>
        <v>23119</v>
      </c>
      <c r="C21" s="57" t="s">
        <v>34</v>
      </c>
      <c r="D21" s="54">
        <f>'[1]68北師附小'!$AO22</f>
        <v>0</v>
      </c>
      <c r="E21" s="54">
        <f>'[1]68北師附小'!$K22</f>
        <v>0</v>
      </c>
      <c r="F21" s="16">
        <f>'[1]68北師附小'!$E69</f>
        <v>23219</v>
      </c>
      <c r="G21" s="57" t="s">
        <v>80</v>
      </c>
      <c r="H21" s="54">
        <f>'[1]68北師附小'!$AO69</f>
        <v>0</v>
      </c>
      <c r="I21" s="54">
        <f>'[1]68北師附小'!$K69</f>
        <v>0</v>
      </c>
      <c r="J21" s="16">
        <f>'[1]68北師附小'!$E116</f>
        <v>23319</v>
      </c>
      <c r="K21" s="57" t="s">
        <v>125</v>
      </c>
      <c r="L21" s="54">
        <f>'[1]68北師附小'!$AO116</f>
        <v>0</v>
      </c>
      <c r="M21" s="54">
        <f>'[1]68北師附小'!$K116</f>
        <v>0</v>
      </c>
      <c r="N21" s="16">
        <f>'[1]68北師附小'!$E166</f>
        <v>23419</v>
      </c>
      <c r="O21" s="57" t="s">
        <v>172</v>
      </c>
      <c r="P21" s="54">
        <f>'[1]68北師附小'!$AO166</f>
        <v>0</v>
      </c>
      <c r="Q21" s="54">
        <f>'[1]68北師附小'!$K166</f>
        <v>0</v>
      </c>
      <c r="R21" s="16">
        <f>'[1]68北師附小'!$E220</f>
        <v>23519</v>
      </c>
      <c r="S21" s="57" t="s">
        <v>224</v>
      </c>
      <c r="T21" s="54">
        <f>'[1]68北師附小'!$AO220</f>
        <v>0</v>
      </c>
      <c r="U21" s="54">
        <f>'[1]68北師附小'!$K220</f>
        <v>0</v>
      </c>
      <c r="V21" s="16">
        <f>'[1]68北師附小'!$E269</f>
        <v>23619</v>
      </c>
      <c r="W21" s="57" t="s">
        <v>271</v>
      </c>
      <c r="X21" s="54">
        <f>'[1]68北師附小'!$AO269</f>
        <v>0</v>
      </c>
      <c r="Y21" s="54">
        <f>'[1]68北師附小'!$K269</f>
        <v>0</v>
      </c>
      <c r="Z21" s="16"/>
      <c r="AA21" s="17"/>
      <c r="AB21" s="4"/>
      <c r="AC21" s="4"/>
      <c r="AD21" s="10"/>
      <c r="AE21" s="17"/>
      <c r="AF21" s="4"/>
      <c r="AG21" s="4"/>
      <c r="AH21" s="10"/>
      <c r="AI21" s="17"/>
      <c r="AJ21" s="4"/>
      <c r="AK21" s="4"/>
      <c r="AL21" s="10"/>
      <c r="AM21" s="17"/>
      <c r="AN21" s="4"/>
      <c r="AO21" s="4"/>
      <c r="AP21" s="10"/>
      <c r="AQ21" s="17"/>
      <c r="AR21" s="4"/>
      <c r="AS21" s="4"/>
      <c r="AU21" s="17"/>
    </row>
    <row r="22" spans="2:47" ht="15.75">
      <c r="B22" s="16">
        <f>'[1]68北師附小'!$E23</f>
        <v>23120</v>
      </c>
      <c r="C22" s="57" t="s">
        <v>35</v>
      </c>
      <c r="D22" s="54">
        <f>'[1]68北師附小'!$AO23</f>
        <v>0</v>
      </c>
      <c r="E22" s="54" t="str">
        <f>'[1]68北師附小'!$K23</f>
        <v>Y</v>
      </c>
      <c r="F22" s="16">
        <f>'[1]68北師附小'!$E70</f>
        <v>23220</v>
      </c>
      <c r="G22" s="57" t="s">
        <v>81</v>
      </c>
      <c r="H22" s="54">
        <f>'[1]68北師附小'!$AO70</f>
        <v>0</v>
      </c>
      <c r="I22" s="54" t="str">
        <f>'[1]68北師附小'!$K70</f>
        <v>Y</v>
      </c>
      <c r="J22" s="16">
        <f>'[1]68北師附小'!$E117</f>
        <v>23320</v>
      </c>
      <c r="K22" s="57" t="s">
        <v>126</v>
      </c>
      <c r="L22" s="54">
        <f>'[1]68北師附小'!$AO117</f>
        <v>0</v>
      </c>
      <c r="M22" s="54">
        <f>'[1]68北師附小'!$K117</f>
        <v>0</v>
      </c>
      <c r="N22" s="16">
        <f>'[1]68北師附小'!$E167</f>
        <v>23420</v>
      </c>
      <c r="O22" s="57" t="s">
        <v>173</v>
      </c>
      <c r="P22" s="54">
        <f>'[1]68北師附小'!$AO167</f>
        <v>0</v>
      </c>
      <c r="Q22" s="54">
        <f>'[1]68北師附小'!$K167</f>
        <v>0</v>
      </c>
      <c r="R22" s="16">
        <f>'[1]68北師附小'!$E221</f>
        <v>23520</v>
      </c>
      <c r="S22" s="57" t="s">
        <v>225</v>
      </c>
      <c r="T22" s="54">
        <f>'[1]68北師附小'!$AO221</f>
        <v>0</v>
      </c>
      <c r="U22" s="54">
        <f>'[1]68北師附小'!$K221</f>
        <v>0</v>
      </c>
      <c r="V22" s="16">
        <f>'[1]68北師附小'!$E270</f>
        <v>23620</v>
      </c>
      <c r="W22" s="57" t="s">
        <v>272</v>
      </c>
      <c r="X22" s="54">
        <f>'[1]68北師附小'!$AO270</f>
        <v>0</v>
      </c>
      <c r="Y22" s="54" t="str">
        <f>'[1]68北師附小'!$K270</f>
        <v>Y</v>
      </c>
      <c r="Z22" s="16"/>
      <c r="AA22" s="17"/>
      <c r="AB22" s="4"/>
      <c r="AC22" s="4"/>
      <c r="AD22" s="10"/>
      <c r="AE22" s="17"/>
      <c r="AF22" s="4"/>
      <c r="AG22" s="4"/>
      <c r="AH22" s="10"/>
      <c r="AI22" s="17"/>
      <c r="AJ22" s="4"/>
      <c r="AK22" s="4"/>
      <c r="AL22" s="10"/>
      <c r="AM22" s="17"/>
      <c r="AN22" s="4"/>
      <c r="AO22" s="4"/>
      <c r="AP22" s="10"/>
      <c r="AQ22" s="17"/>
      <c r="AR22" s="4"/>
      <c r="AS22" s="4"/>
      <c r="AU22" s="17"/>
    </row>
    <row r="23" spans="2:47" ht="15.75">
      <c r="B23" s="16">
        <f>'[1]68北師附小'!$E24</f>
        <v>23121</v>
      </c>
      <c r="C23" s="57" t="s">
        <v>36</v>
      </c>
      <c r="D23" s="54">
        <f>'[1]68北師附小'!$AO24</f>
        <v>0</v>
      </c>
      <c r="E23" s="54">
        <f>'[1]68北師附小'!$K24</f>
        <v>0</v>
      </c>
      <c r="F23" s="16">
        <f>'[1]68北師附小'!$E71</f>
        <v>23221</v>
      </c>
      <c r="G23" s="57" t="s">
        <v>82</v>
      </c>
      <c r="H23" s="54">
        <f>'[1]68北師附小'!$AO71</f>
        <v>0</v>
      </c>
      <c r="I23" s="54">
        <f>'[1]68北師附小'!$K71</f>
        <v>0</v>
      </c>
      <c r="J23" s="16">
        <f>'[1]68北師附小'!$E118</f>
        <v>23321</v>
      </c>
      <c r="K23" s="57" t="s">
        <v>127</v>
      </c>
      <c r="L23" s="54">
        <f>'[1]68北師附小'!$AO118</f>
        <v>0</v>
      </c>
      <c r="M23" s="54">
        <f>'[1]68北師附小'!$K118</f>
        <v>0</v>
      </c>
      <c r="N23" s="16">
        <f>'[1]68北師附小'!$E168</f>
        <v>23421</v>
      </c>
      <c r="O23" s="57" t="s">
        <v>174</v>
      </c>
      <c r="P23" s="54">
        <f>'[1]68北師附小'!$AO168</f>
        <v>0</v>
      </c>
      <c r="Q23" s="54">
        <f>'[1]68北師附小'!$K168</f>
        <v>0</v>
      </c>
      <c r="R23" s="16">
        <f>'[1]68北師附小'!$E222</f>
        <v>23521</v>
      </c>
      <c r="S23" s="57" t="s">
        <v>226</v>
      </c>
      <c r="T23" s="54">
        <f>'[1]68北師附小'!$AO222</f>
        <v>0</v>
      </c>
      <c r="U23" s="54">
        <f>'[1]68北師附小'!$K222</f>
        <v>0</v>
      </c>
      <c r="V23" s="16">
        <f>'[1]68北師附小'!$E271</f>
        <v>23621</v>
      </c>
      <c r="W23" s="57" t="s">
        <v>273</v>
      </c>
      <c r="X23" s="54">
        <f>'[1]68北師附小'!$AO271</f>
        <v>0</v>
      </c>
      <c r="Y23" s="54">
        <f>'[1]68北師附小'!$K271</f>
        <v>0</v>
      </c>
      <c r="Z23" s="16"/>
      <c r="AA23" s="17"/>
      <c r="AB23" s="4"/>
      <c r="AC23" s="4"/>
      <c r="AD23" s="10"/>
      <c r="AE23" s="17"/>
      <c r="AF23" s="4"/>
      <c r="AG23" s="4"/>
      <c r="AH23" s="10"/>
      <c r="AI23" s="17"/>
      <c r="AJ23" s="4"/>
      <c r="AK23" s="4"/>
      <c r="AL23" s="10"/>
      <c r="AM23" s="17"/>
      <c r="AN23" s="4"/>
      <c r="AO23" s="4"/>
      <c r="AP23" s="10"/>
      <c r="AQ23" s="17"/>
      <c r="AR23" s="4"/>
      <c r="AS23" s="4"/>
      <c r="AU23" s="17"/>
    </row>
    <row r="24" spans="2:47" ht="15.75">
      <c r="B24" s="16">
        <f>'[1]68北師附小'!$E25</f>
        <v>23122</v>
      </c>
      <c r="C24" s="57" t="s">
        <v>37</v>
      </c>
      <c r="D24" s="54">
        <f>'[1]68北師附小'!$AO25</f>
        <v>0</v>
      </c>
      <c r="E24" s="54">
        <f>'[1]68北師附小'!$K25</f>
        <v>0</v>
      </c>
      <c r="F24" s="16">
        <f>'[1]68北師附小'!$E72</f>
        <v>23222</v>
      </c>
      <c r="G24" s="57" t="s">
        <v>83</v>
      </c>
      <c r="H24" s="54">
        <f>'[1]68北師附小'!$AO72</f>
        <v>0</v>
      </c>
      <c r="I24" s="54">
        <f>'[1]68北師附小'!$K72</f>
        <v>0</v>
      </c>
      <c r="J24" s="16">
        <f>'[1]68北師附小'!$E119</f>
        <v>23322</v>
      </c>
      <c r="K24" s="57" t="s">
        <v>128</v>
      </c>
      <c r="L24" s="54">
        <f>'[1]68北師附小'!$AO119</f>
        <v>0</v>
      </c>
      <c r="M24" s="54">
        <f>'[1]68北師附小'!$K119</f>
        <v>0</v>
      </c>
      <c r="N24" s="16">
        <f>'[1]68北師附小'!$E169</f>
        <v>23422</v>
      </c>
      <c r="O24" s="57" t="s">
        <v>175</v>
      </c>
      <c r="P24" s="54">
        <f>'[1]68北師附小'!$AO169</f>
        <v>0</v>
      </c>
      <c r="Q24" s="54">
        <f>'[1]68北師附小'!$K169</f>
        <v>0</v>
      </c>
      <c r="R24" s="16">
        <f>'[1]68北師附小'!$E223</f>
        <v>23522</v>
      </c>
      <c r="S24" s="57" t="s">
        <v>227</v>
      </c>
      <c r="T24" s="54">
        <f>'[1]68北師附小'!$AO223</f>
        <v>0</v>
      </c>
      <c r="U24" s="54" t="str">
        <f>'[1]68北師附小'!$K223</f>
        <v>Y</v>
      </c>
      <c r="V24" s="16">
        <f>'[1]68北師附小'!$E272</f>
        <v>23622</v>
      </c>
      <c r="W24" s="57" t="s">
        <v>274</v>
      </c>
      <c r="X24" s="54">
        <f>'[1]68北師附小'!$AO272</f>
        <v>0</v>
      </c>
      <c r="Y24" s="54">
        <f>'[1]68北師附小'!$K272</f>
        <v>0</v>
      </c>
      <c r="Z24" s="16"/>
      <c r="AA24" s="17"/>
      <c r="AB24" s="4"/>
      <c r="AC24" s="4"/>
      <c r="AD24" s="10"/>
      <c r="AE24" s="17"/>
      <c r="AF24" s="4"/>
      <c r="AG24" s="4"/>
      <c r="AH24" s="10"/>
      <c r="AI24" s="17"/>
      <c r="AJ24" s="4"/>
      <c r="AK24" s="4"/>
      <c r="AL24" s="10"/>
      <c r="AM24" s="17"/>
      <c r="AN24" s="4"/>
      <c r="AO24" s="4"/>
      <c r="AP24" s="10"/>
      <c r="AQ24" s="17"/>
      <c r="AR24" s="4"/>
      <c r="AS24" s="4"/>
      <c r="AU24" s="17"/>
    </row>
    <row r="25" spans="2:47" ht="15.75">
      <c r="B25" s="16">
        <f>'[1]68北師附小'!$E26</f>
        <v>23123</v>
      </c>
      <c r="C25" s="57" t="s">
        <v>38</v>
      </c>
      <c r="D25" s="54">
        <f>'[1]68北師附小'!$AO26</f>
        <v>0</v>
      </c>
      <c r="E25" s="54" t="str">
        <f>'[1]68北師附小'!$K26</f>
        <v>Y</v>
      </c>
      <c r="F25" s="16">
        <f>'[1]68北師附小'!$E73</f>
        <v>23223</v>
      </c>
      <c r="G25" s="57" t="s">
        <v>84</v>
      </c>
      <c r="H25" s="54">
        <f>'[1]68北師附小'!$AO73</f>
        <v>0</v>
      </c>
      <c r="I25" s="54">
        <f>'[1]68北師附小'!$K73</f>
        <v>0</v>
      </c>
      <c r="J25" s="16">
        <f>'[1]68北師附小'!$E120</f>
        <v>23323</v>
      </c>
      <c r="K25" s="57" t="s">
        <v>129</v>
      </c>
      <c r="L25" s="54">
        <f>'[1]68北師附小'!$AO120</f>
        <v>0</v>
      </c>
      <c r="M25" s="54">
        <f>'[1]68北師附小'!$K120</f>
        <v>0</v>
      </c>
      <c r="N25" s="16">
        <f>'[1]68北師附小'!$E170</f>
        <v>23423</v>
      </c>
      <c r="O25" s="57" t="s">
        <v>176</v>
      </c>
      <c r="P25" s="54">
        <f>'[1]68北師附小'!$AO170</f>
        <v>0</v>
      </c>
      <c r="Q25" s="54">
        <f>'[1]68北師附小'!$K170</f>
        <v>0</v>
      </c>
      <c r="R25" s="16">
        <f>'[1]68北師附小'!$E224</f>
        <v>23523</v>
      </c>
      <c r="S25" s="57" t="s">
        <v>228</v>
      </c>
      <c r="T25" s="54">
        <f>'[1]68北師附小'!$AO224</f>
        <v>0</v>
      </c>
      <c r="U25" s="54">
        <f>'[1]68北師附小'!$K224</f>
        <v>0</v>
      </c>
      <c r="V25" s="16">
        <f>'[1]68北師附小'!$E273</f>
        <v>23623</v>
      </c>
      <c r="W25" s="57" t="s">
        <v>275</v>
      </c>
      <c r="X25" s="54">
        <f>'[1]68北師附小'!$AO273</f>
        <v>0</v>
      </c>
      <c r="Y25" s="54">
        <f>'[1]68北師附小'!$K273</f>
        <v>0</v>
      </c>
      <c r="Z25" s="16"/>
      <c r="AA25" s="17"/>
      <c r="AB25" s="4"/>
      <c r="AC25" s="4"/>
      <c r="AD25" s="10"/>
      <c r="AE25" s="17"/>
      <c r="AF25" s="4"/>
      <c r="AG25" s="4"/>
      <c r="AH25" s="10"/>
      <c r="AI25" s="17"/>
      <c r="AJ25" s="4"/>
      <c r="AK25" s="4"/>
      <c r="AL25" s="10"/>
      <c r="AM25" s="17"/>
      <c r="AN25" s="4"/>
      <c r="AO25" s="4"/>
      <c r="AP25" s="10"/>
      <c r="AQ25" s="17"/>
      <c r="AR25" s="4"/>
      <c r="AS25" s="4"/>
      <c r="AU25" s="17"/>
    </row>
    <row r="26" spans="2:47" ht="15.75">
      <c r="B26" s="16">
        <f>'[1]68北師附小'!$E27</f>
        <v>23124</v>
      </c>
      <c r="C26" s="57" t="s">
        <v>39</v>
      </c>
      <c r="D26" s="54">
        <f>'[1]68北師附小'!$AO27</f>
        <v>0</v>
      </c>
      <c r="E26" s="54">
        <f>'[1]68北師附小'!$K27</f>
        <v>0</v>
      </c>
      <c r="F26" s="16">
        <f>'[1]68北師附小'!$E74</f>
        <v>23224</v>
      </c>
      <c r="G26" s="57" t="s">
        <v>85</v>
      </c>
      <c r="H26" s="54">
        <f>'[1]68北師附小'!$AO74</f>
        <v>0</v>
      </c>
      <c r="I26" s="54">
        <f>'[1]68北師附小'!$K74</f>
        <v>0</v>
      </c>
      <c r="J26" s="16">
        <f>'[1]68北師附小'!$E121</f>
        <v>23324</v>
      </c>
      <c r="K26" s="57" t="s">
        <v>130</v>
      </c>
      <c r="L26" s="54">
        <f>'[1]68北師附小'!$AO121</f>
        <v>0</v>
      </c>
      <c r="M26" s="54">
        <f>'[1]68北師附小'!$K121</f>
        <v>0</v>
      </c>
      <c r="N26" s="16">
        <f>'[1]68北師附小'!$E171</f>
        <v>23424</v>
      </c>
      <c r="O26" s="57" t="s">
        <v>177</v>
      </c>
      <c r="P26" s="54">
        <f>'[1]68北師附小'!$AO171</f>
        <v>0</v>
      </c>
      <c r="Q26" s="54">
        <f>'[1]68北師附小'!$K171</f>
        <v>0</v>
      </c>
      <c r="R26" s="16">
        <f>'[1]68北師附小'!$E225</f>
        <v>23524</v>
      </c>
      <c r="S26" s="57" t="s">
        <v>229</v>
      </c>
      <c r="T26" s="54">
        <f>'[1]68北師附小'!$AO225</f>
        <v>0</v>
      </c>
      <c r="U26" s="54">
        <f>'[1]68北師附小'!$K225</f>
        <v>0</v>
      </c>
      <c r="V26" s="16">
        <f>'[1]68北師附小'!$E274</f>
        <v>23624</v>
      </c>
      <c r="W26" s="57" t="s">
        <v>276</v>
      </c>
      <c r="X26" s="54">
        <f>'[1]68北師附小'!$AO274</f>
        <v>0</v>
      </c>
      <c r="Y26" s="54">
        <f>'[1]68北師附小'!$K274</f>
        <v>0</v>
      </c>
      <c r="Z26" s="16"/>
      <c r="AA26" s="17"/>
      <c r="AB26" s="4"/>
      <c r="AC26" s="4"/>
      <c r="AD26" s="10"/>
      <c r="AE26" s="17"/>
      <c r="AF26" s="4"/>
      <c r="AG26" s="4"/>
      <c r="AH26" s="10"/>
      <c r="AI26" s="17"/>
      <c r="AJ26" s="4"/>
      <c r="AK26" s="4"/>
      <c r="AL26" s="10"/>
      <c r="AM26" s="17"/>
      <c r="AN26" s="4"/>
      <c r="AO26" s="4"/>
      <c r="AP26" s="10"/>
      <c r="AQ26" s="17"/>
      <c r="AR26" s="4"/>
      <c r="AS26" s="4"/>
      <c r="AU26" s="17"/>
    </row>
    <row r="27" spans="2:47" ht="15.75">
      <c r="B27" s="16">
        <f>'[1]68北師附小'!$E28</f>
        <v>23125</v>
      </c>
      <c r="C27" s="57" t="s">
        <v>40</v>
      </c>
      <c r="D27" s="54">
        <f>'[1]68北師附小'!$AO28</f>
        <v>0</v>
      </c>
      <c r="E27" s="54">
        <f>'[1]68北師附小'!$K28</f>
        <v>0</v>
      </c>
      <c r="F27" s="16">
        <f>'[1]68北師附小'!$E75</f>
        <v>23225</v>
      </c>
      <c r="G27" s="57" t="s">
        <v>86</v>
      </c>
      <c r="H27" s="54">
        <f>'[1]68北師附小'!$AO75</f>
        <v>0</v>
      </c>
      <c r="I27" s="54">
        <f>'[1]68北師附小'!$K75</f>
        <v>0</v>
      </c>
      <c r="J27" s="16">
        <f>'[1]68北師附小'!$E122</f>
        <v>23325</v>
      </c>
      <c r="K27" s="57" t="s">
        <v>131</v>
      </c>
      <c r="L27" s="54">
        <f>'[1]68北師附小'!$AO122</f>
        <v>0</v>
      </c>
      <c r="M27" s="54">
        <f>'[1]68北師附小'!$K122</f>
        <v>0</v>
      </c>
      <c r="N27" s="16">
        <f>'[1]68北師附小'!$E172</f>
        <v>23425</v>
      </c>
      <c r="O27" s="57" t="s">
        <v>178</v>
      </c>
      <c r="P27" s="54">
        <f>'[1]68北師附小'!$AO172</f>
        <v>0</v>
      </c>
      <c r="Q27" s="54">
        <f>'[1]68北師附小'!$K172</f>
        <v>0</v>
      </c>
      <c r="R27" s="16">
        <f>'[1]68北師附小'!$E226</f>
        <v>23525</v>
      </c>
      <c r="S27" s="57" t="s">
        <v>230</v>
      </c>
      <c r="T27" s="54">
        <f>'[1]68北師附小'!$AO226</f>
        <v>0</v>
      </c>
      <c r="U27" s="54" t="str">
        <f>'[1]68北師附小'!$K226</f>
        <v>Y</v>
      </c>
      <c r="V27" s="16">
        <f>'[1]68北師附小'!$E275</f>
        <v>23625</v>
      </c>
      <c r="W27" s="57" t="s">
        <v>277</v>
      </c>
      <c r="X27" s="54">
        <f>'[1]68北師附小'!$AO275</f>
        <v>0</v>
      </c>
      <c r="Y27" s="54">
        <f>'[1]68北師附小'!$K275</f>
        <v>0</v>
      </c>
      <c r="Z27" s="16"/>
      <c r="AA27" s="17"/>
      <c r="AB27" s="4"/>
      <c r="AC27" s="4"/>
      <c r="AD27" s="10"/>
      <c r="AE27" s="17"/>
      <c r="AF27" s="4"/>
      <c r="AG27" s="4"/>
      <c r="AH27" s="10"/>
      <c r="AI27" s="17"/>
      <c r="AJ27" s="4"/>
      <c r="AK27" s="4"/>
      <c r="AL27" s="10"/>
      <c r="AM27" s="17"/>
      <c r="AN27" s="4"/>
      <c r="AO27" s="4"/>
      <c r="AP27" s="10"/>
      <c r="AQ27" s="17"/>
      <c r="AR27" s="4"/>
      <c r="AS27" s="4"/>
      <c r="AU27" s="17"/>
    </row>
    <row r="28" spans="2:47" ht="15.75">
      <c r="B28" s="16">
        <f>'[1]68北師附小'!$E29</f>
        <v>23126</v>
      </c>
      <c r="C28" s="57" t="s">
        <v>329</v>
      </c>
      <c r="D28" s="54">
        <f>'[1]68北師附小'!$AO29</f>
        <v>0</v>
      </c>
      <c r="E28" s="54">
        <f>'[1]68北師附小'!$K29</f>
        <v>0</v>
      </c>
      <c r="F28" s="16">
        <f>'[1]68北師附小'!$E76</f>
        <v>23226</v>
      </c>
      <c r="G28" s="57" t="s">
        <v>87</v>
      </c>
      <c r="H28" s="54">
        <f>'[1]68北師附小'!$AO76</f>
        <v>0</v>
      </c>
      <c r="I28" s="54" t="str">
        <f>'[1]68北師附小'!$K76</f>
        <v>Y</v>
      </c>
      <c r="J28" s="16">
        <f>'[1]68北師附小'!$E123</f>
        <v>23326</v>
      </c>
      <c r="K28" s="57" t="s">
        <v>132</v>
      </c>
      <c r="L28" s="54">
        <f>'[1]68北師附小'!$AO123</f>
        <v>0</v>
      </c>
      <c r="M28" s="54">
        <f>'[1]68北師附小'!$K123</f>
        <v>0</v>
      </c>
      <c r="N28" s="16">
        <f>'[1]68北師附小'!$E173</f>
        <v>23426</v>
      </c>
      <c r="O28" s="57" t="s">
        <v>179</v>
      </c>
      <c r="P28" s="54">
        <f>'[1]68北師附小'!$AO173</f>
        <v>0</v>
      </c>
      <c r="Q28" s="54">
        <f>'[1]68北師附小'!$K173</f>
        <v>0</v>
      </c>
      <c r="R28" s="16">
        <f>'[1]68北師附小'!$E227</f>
        <v>23526</v>
      </c>
      <c r="S28" s="57" t="s">
        <v>231</v>
      </c>
      <c r="T28" s="54">
        <f>'[1]68北師附小'!$AO227</f>
        <v>0</v>
      </c>
      <c r="U28" s="54">
        <f>'[1]68北師附小'!$K227</f>
        <v>0</v>
      </c>
      <c r="V28" s="16">
        <f>'[1]68北師附小'!$E276</f>
        <v>23626</v>
      </c>
      <c r="W28" s="57" t="s">
        <v>278</v>
      </c>
      <c r="X28" s="54">
        <f>'[1]68北師附小'!$AO276</f>
        <v>0</v>
      </c>
      <c r="Y28" s="54" t="str">
        <f>'[1]68北師附小'!$K276</f>
        <v>Y</v>
      </c>
      <c r="Z28" s="16"/>
      <c r="AA28" s="17"/>
      <c r="AB28" s="4"/>
      <c r="AC28" s="4"/>
      <c r="AD28" s="10"/>
      <c r="AE28" s="17"/>
      <c r="AF28" s="4"/>
      <c r="AG28" s="4"/>
      <c r="AH28" s="10"/>
      <c r="AI28" s="17"/>
      <c r="AJ28" s="4"/>
      <c r="AK28" s="4"/>
      <c r="AL28" s="10"/>
      <c r="AM28" s="17"/>
      <c r="AN28" s="4"/>
      <c r="AO28" s="4"/>
      <c r="AP28" s="10"/>
      <c r="AQ28" s="17"/>
      <c r="AR28" s="4"/>
      <c r="AS28" s="4"/>
      <c r="AU28" s="17"/>
    </row>
    <row r="29" spans="2:47" ht="15.75">
      <c r="B29" s="16">
        <f>'[1]68北師附小'!$E30</f>
        <v>23127</v>
      </c>
      <c r="C29" s="57" t="s">
        <v>42</v>
      </c>
      <c r="D29" s="54">
        <f>'[1]68北師附小'!$AO30</f>
        <v>0</v>
      </c>
      <c r="E29" s="54">
        <f>'[1]68北師附小'!$K30</f>
        <v>0</v>
      </c>
      <c r="F29" s="16">
        <f>'[1]68北師附小'!$E77</f>
        <v>23227</v>
      </c>
      <c r="G29" s="57" t="s">
        <v>88</v>
      </c>
      <c r="H29" s="54">
        <f>'[1]68北師附小'!$AO77</f>
        <v>0</v>
      </c>
      <c r="I29" s="54" t="str">
        <f>'[1]68北師附小'!$K77</f>
        <v>Y</v>
      </c>
      <c r="J29" s="16">
        <f>'[1]68北師附小'!$E124</f>
        <v>23327</v>
      </c>
      <c r="K29" s="57" t="s">
        <v>133</v>
      </c>
      <c r="L29" s="54">
        <f>'[1]68北師附小'!$AO124</f>
        <v>0</v>
      </c>
      <c r="M29" s="54">
        <f>'[1]68北師附小'!$K124</f>
        <v>0</v>
      </c>
      <c r="N29" s="16">
        <f>'[1]68北師附小'!$E174</f>
        <v>23427</v>
      </c>
      <c r="O29" s="57" t="s">
        <v>180</v>
      </c>
      <c r="P29" s="54">
        <f>'[1]68北師附小'!$AO174</f>
        <v>0</v>
      </c>
      <c r="Q29" s="54">
        <f>'[1]68北師附小'!$K174</f>
        <v>0</v>
      </c>
      <c r="R29" s="16">
        <f>'[1]68北師附小'!$E228</f>
        <v>23527</v>
      </c>
      <c r="S29" s="57" t="s">
        <v>232</v>
      </c>
      <c r="T29" s="54">
        <f>'[1]68北師附小'!$AO228</f>
        <v>0</v>
      </c>
      <c r="U29" s="54">
        <f>'[1]68北師附小'!$K228</f>
        <v>0</v>
      </c>
      <c r="V29" s="16">
        <f>'[1]68北師附小'!$E277</f>
        <v>23627</v>
      </c>
      <c r="W29" s="57" t="s">
        <v>279</v>
      </c>
      <c r="X29" s="54">
        <f>'[1]68北師附小'!$AO277</f>
        <v>0</v>
      </c>
      <c r="Y29" s="54">
        <f>'[1]68北師附小'!$K277</f>
        <v>0</v>
      </c>
      <c r="Z29" s="16"/>
      <c r="AA29" s="17"/>
      <c r="AB29" s="4"/>
      <c r="AC29" s="4"/>
      <c r="AD29" s="10"/>
      <c r="AE29" s="17"/>
      <c r="AF29" s="4"/>
      <c r="AG29" s="4"/>
      <c r="AH29" s="10"/>
      <c r="AI29" s="17"/>
      <c r="AJ29" s="4"/>
      <c r="AK29" s="4"/>
      <c r="AL29" s="10"/>
      <c r="AM29" s="17"/>
      <c r="AN29" s="4"/>
      <c r="AO29" s="4"/>
      <c r="AP29" s="10"/>
      <c r="AQ29" s="17"/>
      <c r="AR29" s="4"/>
      <c r="AS29" s="4"/>
      <c r="AU29" s="17"/>
    </row>
    <row r="30" spans="2:47" ht="15.75">
      <c r="B30" s="16">
        <f>'[1]68北師附小'!$E31</f>
        <v>23128</v>
      </c>
      <c r="C30" s="57" t="s">
        <v>43</v>
      </c>
      <c r="D30" s="54">
        <f>'[1]68北師附小'!$AO31</f>
        <v>0</v>
      </c>
      <c r="E30" s="54">
        <f>'[1]68北師附小'!$K31</f>
        <v>0</v>
      </c>
      <c r="F30" s="16">
        <f>'[1]68北師附小'!$E78</f>
        <v>23228</v>
      </c>
      <c r="G30" s="57" t="s">
        <v>89</v>
      </c>
      <c r="H30" s="54">
        <f>'[1]68北師附小'!$AO78</f>
        <v>0</v>
      </c>
      <c r="I30" s="54">
        <f>'[1]68北師附小'!$K78</f>
        <v>0</v>
      </c>
      <c r="J30" s="16">
        <f>'[1]68北師附小'!$E125</f>
        <v>23328</v>
      </c>
      <c r="K30" s="57" t="s">
        <v>330</v>
      </c>
      <c r="L30" s="54">
        <f>'[1]68北師附小'!$AO125</f>
        <v>0</v>
      </c>
      <c r="M30" s="54">
        <f>'[1]68北師附小'!$K125</f>
        <v>0</v>
      </c>
      <c r="N30" s="16">
        <f>'[1]68北師附小'!$E175</f>
        <v>23428</v>
      </c>
      <c r="O30" s="57" t="s">
        <v>181</v>
      </c>
      <c r="P30" s="54">
        <f>'[1]68北師附小'!$AO175</f>
        <v>0</v>
      </c>
      <c r="Q30" s="54">
        <f>'[1]68北師附小'!$K175</f>
        <v>0</v>
      </c>
      <c r="R30" s="16">
        <f>'[1]68北師附小'!$E229</f>
        <v>23528</v>
      </c>
      <c r="S30" s="57" t="s">
        <v>233</v>
      </c>
      <c r="T30" s="54">
        <f>'[1]68北師附小'!$AO229</f>
        <v>0</v>
      </c>
      <c r="U30" s="54">
        <f>'[1]68北師附小'!$K229</f>
        <v>0</v>
      </c>
      <c r="V30" s="16">
        <f>'[1]68北師附小'!$E278</f>
        <v>23628</v>
      </c>
      <c r="W30" s="57" t="s">
        <v>280</v>
      </c>
      <c r="X30" s="54">
        <f>'[1]68北師附小'!$AO278</f>
        <v>0</v>
      </c>
      <c r="Y30" s="54">
        <f>'[1]68北師附小'!$K278</f>
        <v>0</v>
      </c>
      <c r="Z30" s="16"/>
      <c r="AA30" s="17"/>
      <c r="AB30" s="4"/>
      <c r="AC30" s="4"/>
      <c r="AD30" s="10"/>
      <c r="AE30" s="17"/>
      <c r="AF30" s="4"/>
      <c r="AG30" s="4"/>
      <c r="AH30" s="10"/>
      <c r="AI30" s="17"/>
      <c r="AJ30" s="4"/>
      <c r="AK30" s="4"/>
      <c r="AL30" s="10"/>
      <c r="AM30" s="17"/>
      <c r="AN30" s="4"/>
      <c r="AO30" s="4"/>
      <c r="AP30" s="10"/>
      <c r="AQ30" s="17"/>
      <c r="AR30" s="4"/>
      <c r="AS30" s="4"/>
      <c r="AU30" s="17"/>
    </row>
    <row r="31" spans="2:47" ht="15.75">
      <c r="B31" s="16">
        <f>'[1]68北師附小'!$E32</f>
        <v>23129</v>
      </c>
      <c r="C31" s="57" t="s">
        <v>44</v>
      </c>
      <c r="D31" s="54">
        <f>'[1]68北師附小'!$AO32</f>
        <v>0</v>
      </c>
      <c r="E31" s="54" t="str">
        <f>'[1]68北師附小'!$K32</f>
        <v>Y</v>
      </c>
      <c r="F31" s="16">
        <f>'[1]68北師附小'!$E79</f>
        <v>23229</v>
      </c>
      <c r="G31" s="57" t="s">
        <v>90</v>
      </c>
      <c r="H31" s="54">
        <f>'[1]68北師附小'!$AO79</f>
        <v>0</v>
      </c>
      <c r="I31" s="54" t="str">
        <f>'[1]68北師附小'!$K79</f>
        <v>Y</v>
      </c>
      <c r="J31" s="16">
        <f>'[1]68北師附小'!$E126</f>
        <v>23329</v>
      </c>
      <c r="K31" s="57" t="s">
        <v>134</v>
      </c>
      <c r="L31" s="54">
        <f>'[1]68北師附小'!$AO126</f>
        <v>0</v>
      </c>
      <c r="M31" s="54">
        <f>'[1]68北師附小'!$K126</f>
        <v>0</v>
      </c>
      <c r="N31" s="16">
        <f>'[1]68北師附小'!$E176</f>
        <v>23429</v>
      </c>
      <c r="O31" s="57" t="s">
        <v>182</v>
      </c>
      <c r="P31" s="54">
        <f>'[1]68北師附小'!$AO176</f>
        <v>0</v>
      </c>
      <c r="Q31" s="54" t="str">
        <f>'[1]68北師附小'!$K176</f>
        <v>Y</v>
      </c>
      <c r="R31" s="16">
        <f>'[1]68北師附小'!$E230</f>
        <v>23529</v>
      </c>
      <c r="S31" s="57" t="s">
        <v>234</v>
      </c>
      <c r="T31" s="54">
        <f>'[1]68北師附小'!$AO230</f>
        <v>0</v>
      </c>
      <c r="U31" s="54">
        <f>'[1]68北師附小'!$K230</f>
        <v>0</v>
      </c>
      <c r="V31" s="16">
        <f>'[1]68北師附小'!$E279</f>
        <v>23629</v>
      </c>
      <c r="W31" s="57" t="s">
        <v>281</v>
      </c>
      <c r="X31" s="54">
        <f>'[1]68北師附小'!$AO279</f>
        <v>0</v>
      </c>
      <c r="Y31" s="54">
        <f>'[1]68北師附小'!$K279</f>
        <v>0</v>
      </c>
      <c r="Z31" s="16"/>
      <c r="AA31" s="17"/>
      <c r="AB31" s="4"/>
      <c r="AC31" s="4"/>
      <c r="AD31" s="10"/>
      <c r="AE31" s="17"/>
      <c r="AF31" s="4"/>
      <c r="AG31" s="4"/>
      <c r="AH31" s="10"/>
      <c r="AI31" s="17"/>
      <c r="AJ31" s="4"/>
      <c r="AK31" s="4"/>
      <c r="AL31" s="10"/>
      <c r="AM31" s="17"/>
      <c r="AN31" s="4"/>
      <c r="AO31" s="4"/>
      <c r="AP31" s="10"/>
      <c r="AQ31" s="17"/>
      <c r="AR31" s="4"/>
      <c r="AS31" s="4"/>
      <c r="AU31" s="17"/>
    </row>
    <row r="32" spans="2:47" ht="15.75">
      <c r="B32" s="16">
        <f>'[1]68北師附小'!$E33</f>
        <v>23130</v>
      </c>
      <c r="C32" s="57" t="s">
        <v>45</v>
      </c>
      <c r="D32" s="54">
        <f>'[1]68北師附小'!$AO33</f>
        <v>0</v>
      </c>
      <c r="E32" s="54">
        <f>'[1]68北師附小'!$K33</f>
        <v>0</v>
      </c>
      <c r="F32" s="16">
        <f>'[1]68北師附小'!$E80</f>
        <v>23230</v>
      </c>
      <c r="G32" s="57" t="s">
        <v>91</v>
      </c>
      <c r="H32" s="54">
        <f>'[1]68北師附小'!$AO80</f>
        <v>0</v>
      </c>
      <c r="I32" s="54">
        <f>'[1]68北師附小'!$K80</f>
        <v>0</v>
      </c>
      <c r="J32" s="16">
        <f>'[1]68北師附小'!$E127</f>
        <v>23330</v>
      </c>
      <c r="K32" s="57" t="s">
        <v>135</v>
      </c>
      <c r="L32" s="54">
        <f>'[1]68北師附小'!$AO127</f>
        <v>0</v>
      </c>
      <c r="M32" s="54">
        <f>'[1]68北師附小'!$K127</f>
        <v>0</v>
      </c>
      <c r="N32" s="16">
        <f>'[1]68北師附小'!$E177</f>
        <v>23430</v>
      </c>
      <c r="O32" s="57" t="s">
        <v>183</v>
      </c>
      <c r="P32" s="54">
        <f>'[1]68北師附小'!$AO177</f>
        <v>0</v>
      </c>
      <c r="Q32" s="54">
        <f>'[1]68北師附小'!$K177</f>
        <v>0</v>
      </c>
      <c r="R32" s="16">
        <f>'[1]68北師附小'!$E231</f>
        <v>23530</v>
      </c>
      <c r="S32" s="57" t="s">
        <v>345</v>
      </c>
      <c r="T32" s="54">
        <f>'[1]68北師附小'!$AO231</f>
        <v>0</v>
      </c>
      <c r="U32" s="54">
        <f>'[1]68北師附小'!$K231</f>
        <v>0</v>
      </c>
      <c r="V32" s="16">
        <f>'[1]68北師附小'!$E280</f>
        <v>23630</v>
      </c>
      <c r="W32" s="57" t="s">
        <v>282</v>
      </c>
      <c r="X32" s="54">
        <f>'[1]68北師附小'!$AO280</f>
        <v>0</v>
      </c>
      <c r="Y32" s="54">
        <f>'[1]68北師附小'!$K280</f>
        <v>0</v>
      </c>
      <c r="Z32" s="16"/>
      <c r="AA32" s="17"/>
      <c r="AB32" s="4"/>
      <c r="AC32" s="4"/>
      <c r="AD32" s="10"/>
      <c r="AE32" s="17"/>
      <c r="AF32" s="4"/>
      <c r="AG32" s="4"/>
      <c r="AH32" s="10"/>
      <c r="AI32" s="17"/>
      <c r="AJ32" s="4"/>
      <c r="AK32" s="4"/>
      <c r="AL32" s="10"/>
      <c r="AM32" s="17"/>
      <c r="AN32" s="4"/>
      <c r="AO32" s="4"/>
      <c r="AP32" s="10"/>
      <c r="AQ32" s="17"/>
      <c r="AR32" s="4"/>
      <c r="AS32" s="4"/>
      <c r="AU32" s="17"/>
    </row>
    <row r="33" spans="2:47" ht="15.75">
      <c r="B33" s="16">
        <f>'[1]68北師附小'!$E34</f>
        <v>23131</v>
      </c>
      <c r="C33" s="57" t="s">
        <v>46</v>
      </c>
      <c r="D33" s="54">
        <f>'[1]68北師附小'!$AO34</f>
        <v>0</v>
      </c>
      <c r="E33" s="54">
        <f>'[1]68北師附小'!$K34</f>
        <v>0</v>
      </c>
      <c r="F33" s="16">
        <f>'[1]68北師附小'!$E81</f>
        <v>23231</v>
      </c>
      <c r="G33" s="57" t="s">
        <v>92</v>
      </c>
      <c r="H33" s="54">
        <f>'[1]68北師附小'!$AO81</f>
        <v>0</v>
      </c>
      <c r="I33" s="54">
        <f>'[1]68北師附小'!$K81</f>
        <v>0</v>
      </c>
      <c r="J33" s="16">
        <f>'[1]68北師附小'!$E128</f>
        <v>23331</v>
      </c>
      <c r="K33" s="57" t="s">
        <v>136</v>
      </c>
      <c r="L33" s="54">
        <f>'[1]68北師附小'!$AO128</f>
        <v>0</v>
      </c>
      <c r="M33" s="54">
        <f>'[1]68北師附小'!$K128</f>
        <v>0</v>
      </c>
      <c r="N33" s="16">
        <f>'[1]68北師附小'!$E178</f>
        <v>23431</v>
      </c>
      <c r="O33" s="57" t="s">
        <v>184</v>
      </c>
      <c r="P33" s="54">
        <f>'[1]68北師附小'!$AO178</f>
        <v>0</v>
      </c>
      <c r="Q33" s="54">
        <f>'[1]68北師附小'!$K178</f>
        <v>0</v>
      </c>
      <c r="R33" s="16">
        <f>'[1]68北師附小'!$E232</f>
        <v>23531</v>
      </c>
      <c r="S33" s="57" t="s">
        <v>236</v>
      </c>
      <c r="T33" s="54">
        <f>'[1]68北師附小'!$AO232</f>
        <v>0</v>
      </c>
      <c r="U33" s="54">
        <f>'[1]68北師附小'!$K232</f>
        <v>0</v>
      </c>
      <c r="V33" s="16">
        <f>'[1]68北師附小'!$E281</f>
        <v>23631</v>
      </c>
      <c r="W33" s="57" t="s">
        <v>283</v>
      </c>
      <c r="X33" s="54">
        <f>'[1]68北師附小'!$AO281</f>
        <v>0</v>
      </c>
      <c r="Y33" s="54">
        <f>'[1]68北師附小'!$K281</f>
        <v>0</v>
      </c>
      <c r="Z33" s="16"/>
      <c r="AA33" s="17"/>
      <c r="AB33" s="4"/>
      <c r="AC33" s="4"/>
      <c r="AD33" s="10"/>
      <c r="AE33" s="17"/>
      <c r="AF33" s="4"/>
      <c r="AG33" s="4"/>
      <c r="AH33" s="10"/>
      <c r="AI33" s="17"/>
      <c r="AJ33" s="4"/>
      <c r="AK33" s="4"/>
      <c r="AL33" s="10"/>
      <c r="AM33" s="17"/>
      <c r="AN33" s="4"/>
      <c r="AO33" s="4"/>
      <c r="AP33" s="10"/>
      <c r="AQ33" s="17"/>
      <c r="AR33" s="4"/>
      <c r="AS33" s="4"/>
      <c r="AU33" s="17"/>
    </row>
    <row r="34" spans="2:47" ht="15.75">
      <c r="B34" s="16">
        <f>'[1]68北師附小'!$E35</f>
        <v>23132</v>
      </c>
      <c r="C34" s="57" t="s">
        <v>47</v>
      </c>
      <c r="D34" s="54">
        <f>'[1]68北師附小'!$AO35</f>
        <v>0</v>
      </c>
      <c r="E34" s="54">
        <f>'[1]68北師附小'!$K35</f>
        <v>0</v>
      </c>
      <c r="F34" s="16">
        <f>'[1]68北師附小'!$E82</f>
        <v>23232</v>
      </c>
      <c r="G34" s="57" t="s">
        <v>331</v>
      </c>
      <c r="H34" s="54">
        <f>'[1]68北師附小'!$AO82</f>
        <v>0</v>
      </c>
      <c r="I34" s="54" t="str">
        <f>'[1]68北師附小'!$K82</f>
        <v>Y</v>
      </c>
      <c r="J34" s="16">
        <f>'[1]68北師附小'!$E129</f>
        <v>23332</v>
      </c>
      <c r="K34" s="57" t="s">
        <v>137</v>
      </c>
      <c r="L34" s="54">
        <f>'[1]68北師附小'!$AO129</f>
        <v>0</v>
      </c>
      <c r="M34" s="54">
        <f>'[1]68北師附小'!$K129</f>
        <v>0</v>
      </c>
      <c r="N34" s="16">
        <f>'[1]68北師附小'!$E179</f>
        <v>23432</v>
      </c>
      <c r="O34" s="57" t="s">
        <v>332</v>
      </c>
      <c r="P34" s="54">
        <f>'[1]68北師附小'!$AO179</f>
        <v>0</v>
      </c>
      <c r="Q34" s="54" t="str">
        <f>'[1]68北師附小'!$K179</f>
        <v>Y</v>
      </c>
      <c r="R34" s="16">
        <f>'[1]68北師附小'!$E233</f>
        <v>23532</v>
      </c>
      <c r="S34" s="57" t="s">
        <v>333</v>
      </c>
      <c r="T34" s="54">
        <f>'[1]68北師附小'!$AO233</f>
        <v>0</v>
      </c>
      <c r="U34" s="54">
        <f>'[1]68北師附小'!$K233</f>
        <v>0</v>
      </c>
      <c r="V34" s="16">
        <f>'[1]68北師附小'!$E282</f>
        <v>23632</v>
      </c>
      <c r="W34" s="57" t="s">
        <v>284</v>
      </c>
      <c r="X34" s="54">
        <f>'[1]68北師附小'!$AO282</f>
        <v>0</v>
      </c>
      <c r="Y34" s="54">
        <f>'[1]68北師附小'!$K282</f>
        <v>0</v>
      </c>
      <c r="Z34" s="16"/>
      <c r="AA34" s="17"/>
      <c r="AB34" s="4"/>
      <c r="AC34" s="4"/>
      <c r="AD34" s="10"/>
      <c r="AE34" s="17"/>
      <c r="AF34" s="4"/>
      <c r="AG34" s="4"/>
      <c r="AH34" s="10"/>
      <c r="AI34" s="17"/>
      <c r="AJ34" s="4"/>
      <c r="AK34" s="4"/>
      <c r="AL34" s="10"/>
      <c r="AM34" s="17"/>
      <c r="AN34" s="4"/>
      <c r="AO34" s="4"/>
      <c r="AP34" s="10"/>
      <c r="AQ34" s="17"/>
      <c r="AR34" s="4"/>
      <c r="AS34" s="4"/>
      <c r="AU34" s="17"/>
    </row>
    <row r="35" spans="2:47" ht="15.75">
      <c r="B35" s="16">
        <f>'[1]68北師附小'!$E36</f>
        <v>23133</v>
      </c>
      <c r="C35" s="57" t="s">
        <v>48</v>
      </c>
      <c r="D35" s="54">
        <f>'[1]68北師附小'!$AO36</f>
        <v>0</v>
      </c>
      <c r="E35" s="54">
        <f>'[1]68北師附小'!$K36</f>
        <v>0</v>
      </c>
      <c r="F35" s="16">
        <f>'[1]68北師附小'!$E83</f>
        <v>23233</v>
      </c>
      <c r="G35" s="57" t="s">
        <v>93</v>
      </c>
      <c r="H35" s="54">
        <f>'[1]68北師附小'!$AO83</f>
        <v>0</v>
      </c>
      <c r="I35" s="54">
        <f>'[1]68北師附小'!$K83</f>
        <v>0</v>
      </c>
      <c r="J35" s="16">
        <f>'[1]68北師附小'!$E130</f>
        <v>23333</v>
      </c>
      <c r="K35" s="57" t="s">
        <v>334</v>
      </c>
      <c r="L35" s="54">
        <f>'[1]68北師附小'!$AO130</f>
        <v>0</v>
      </c>
      <c r="M35" s="54" t="str">
        <f>'[1]68北師附小'!$K130</f>
        <v>Y</v>
      </c>
      <c r="N35" s="16">
        <f>'[1]68北師附小'!$E180</f>
        <v>23433</v>
      </c>
      <c r="O35" s="57" t="s">
        <v>185</v>
      </c>
      <c r="P35" s="54">
        <f>'[1]68北師附小'!$AO180</f>
        <v>0</v>
      </c>
      <c r="Q35" s="54">
        <f>'[1]68北師附小'!$K180</f>
        <v>0</v>
      </c>
      <c r="R35" s="16">
        <f>'[1]68北師附小'!$E234</f>
        <v>23533</v>
      </c>
      <c r="S35" s="57" t="s">
        <v>237</v>
      </c>
      <c r="T35" s="54">
        <f>'[1]68北師附小'!$AO234</f>
        <v>0</v>
      </c>
      <c r="U35" s="54">
        <f>'[1]68北師附小'!$K234</f>
        <v>0</v>
      </c>
      <c r="V35" s="16">
        <f>'[1]68北師附小'!$E283</f>
        <v>23633</v>
      </c>
      <c r="W35" s="57" t="s">
        <v>285</v>
      </c>
      <c r="X35" s="54">
        <f>'[1]68北師附小'!$AO283</f>
        <v>0</v>
      </c>
      <c r="Y35" s="54">
        <f>'[1]68北師附小'!$K283</f>
        <v>0</v>
      </c>
      <c r="Z35" s="16"/>
      <c r="AA35" s="17"/>
      <c r="AB35" s="4"/>
      <c r="AC35" s="4"/>
      <c r="AD35" s="10"/>
      <c r="AE35" s="17"/>
      <c r="AF35" s="4"/>
      <c r="AG35" s="4"/>
      <c r="AH35" s="10"/>
      <c r="AI35" s="17"/>
      <c r="AJ35" s="4"/>
      <c r="AK35" s="4"/>
      <c r="AL35" s="10"/>
      <c r="AM35" s="17"/>
      <c r="AN35" s="4"/>
      <c r="AO35" s="4"/>
      <c r="AP35" s="10"/>
      <c r="AQ35" s="17"/>
      <c r="AR35" s="4"/>
      <c r="AS35" s="4"/>
      <c r="AU35" s="17"/>
    </row>
    <row r="36" spans="2:47" ht="15.75">
      <c r="B36" s="16">
        <f>'[1]68北師附小'!$E37</f>
        <v>23134</v>
      </c>
      <c r="C36" s="57" t="s">
        <v>49</v>
      </c>
      <c r="D36" s="54">
        <f>'[1]68北師附小'!$AO37</f>
        <v>0</v>
      </c>
      <c r="E36" s="54">
        <f>'[1]68北師附小'!$K37</f>
        <v>0</v>
      </c>
      <c r="F36" s="16">
        <f>'[1]68北師附小'!$E84</f>
        <v>23234</v>
      </c>
      <c r="G36" s="57" t="s">
        <v>94</v>
      </c>
      <c r="H36" s="54">
        <f>'[1]68北師附小'!$AO84</f>
        <v>0</v>
      </c>
      <c r="I36" s="54">
        <f>'[1]68北師附小'!$K84</f>
        <v>0</v>
      </c>
      <c r="J36" s="16">
        <f>'[1]68北師附小'!$E131</f>
        <v>23334</v>
      </c>
      <c r="K36" s="57" t="s">
        <v>138</v>
      </c>
      <c r="L36" s="54">
        <f>'[1]68北師附小'!$AO131</f>
        <v>0</v>
      </c>
      <c r="M36" s="54">
        <f>'[1]68北師附小'!$K131</f>
        <v>0</v>
      </c>
      <c r="N36" s="16">
        <f>'[1]68北師附小'!$E181</f>
        <v>23434</v>
      </c>
      <c r="O36" s="57" t="s">
        <v>186</v>
      </c>
      <c r="P36" s="54">
        <f>'[1]68北師附小'!$AO181</f>
        <v>0</v>
      </c>
      <c r="Q36" s="54">
        <f>'[1]68北師附小'!$K181</f>
        <v>0</v>
      </c>
      <c r="R36" s="16">
        <f>'[1]68北師附小'!$E235</f>
        <v>23534</v>
      </c>
      <c r="S36" s="57" t="s">
        <v>346</v>
      </c>
      <c r="T36" s="54">
        <f>'[1]68北師附小'!$AO235</f>
        <v>0</v>
      </c>
      <c r="U36" s="54">
        <f>'[1]68北師附小'!$K235</f>
        <v>0</v>
      </c>
      <c r="V36" s="16">
        <f>'[1]68北師附小'!$E284</f>
        <v>23634</v>
      </c>
      <c r="W36" s="57" t="s">
        <v>286</v>
      </c>
      <c r="X36" s="54">
        <f>'[1]68北師附小'!$AO284</f>
        <v>0</v>
      </c>
      <c r="Y36" s="54">
        <f>'[1]68北師附小'!$K284</f>
        <v>0</v>
      </c>
      <c r="Z36" s="16"/>
      <c r="AA36" s="17"/>
      <c r="AB36" s="4"/>
      <c r="AC36" s="4"/>
      <c r="AD36" s="10"/>
      <c r="AE36" s="17"/>
      <c r="AF36" s="4"/>
      <c r="AG36" s="4"/>
      <c r="AH36" s="10"/>
      <c r="AI36" s="17"/>
      <c r="AJ36" s="4"/>
      <c r="AK36" s="4"/>
      <c r="AL36" s="10"/>
      <c r="AM36" s="17"/>
      <c r="AN36" s="4"/>
      <c r="AO36" s="4"/>
      <c r="AP36" s="10"/>
      <c r="AQ36" s="17"/>
      <c r="AR36" s="4"/>
      <c r="AS36" s="4"/>
      <c r="AU36" s="17"/>
    </row>
    <row r="37" spans="2:47" ht="15.75">
      <c r="B37" s="16">
        <f>'[1]68北師附小'!$E38</f>
        <v>23135</v>
      </c>
      <c r="C37" s="57" t="s">
        <v>335</v>
      </c>
      <c r="D37" s="54">
        <f>'[1]68北師附小'!$AO38</f>
        <v>0</v>
      </c>
      <c r="E37" s="54">
        <f>'[1]68北師附小'!$K38</f>
        <v>0</v>
      </c>
      <c r="F37" s="16">
        <f>'[1]68北師附小'!$E85</f>
        <v>23235</v>
      </c>
      <c r="G37" s="57" t="s">
        <v>95</v>
      </c>
      <c r="H37" s="54">
        <f>'[1]68北師附小'!$AO85</f>
        <v>0</v>
      </c>
      <c r="I37" s="54">
        <f>'[1]68北師附小'!$K85</f>
        <v>0</v>
      </c>
      <c r="J37" s="16">
        <f>'[1]68北師附小'!$E132</f>
        <v>23335</v>
      </c>
      <c r="K37" s="57" t="s">
        <v>139</v>
      </c>
      <c r="L37" s="54">
        <f>'[1]68北師附小'!$AO132</f>
        <v>0</v>
      </c>
      <c r="M37" s="54" t="str">
        <f>'[1]68北師附小'!$K132</f>
        <v>Y</v>
      </c>
      <c r="N37" s="16">
        <f>'[1]68北師附小'!$E182</f>
        <v>23435</v>
      </c>
      <c r="O37" s="57" t="s">
        <v>187</v>
      </c>
      <c r="P37" s="54">
        <f>'[1]68北師附小'!$AO182</f>
        <v>0</v>
      </c>
      <c r="Q37" s="54">
        <f>'[1]68北師附小'!$K182</f>
        <v>0</v>
      </c>
      <c r="R37" s="16">
        <f>'[1]68北師附小'!$E236</f>
        <v>23535</v>
      </c>
      <c r="S37" s="57" t="s">
        <v>239</v>
      </c>
      <c r="T37" s="54">
        <f>'[1]68北師附小'!$AO236</f>
        <v>0</v>
      </c>
      <c r="U37" s="54" t="str">
        <f>'[1]68北師附小'!$K236</f>
        <v>Y</v>
      </c>
      <c r="V37" s="16">
        <f>'[1]68北師附小'!$E285</f>
        <v>23635</v>
      </c>
      <c r="W37" s="57" t="s">
        <v>287</v>
      </c>
      <c r="X37" s="54">
        <f>'[1]68北師附小'!$AO285</f>
        <v>0</v>
      </c>
      <c r="Y37" s="54">
        <f>'[1]68北師附小'!$K285</f>
        <v>0</v>
      </c>
      <c r="Z37" s="16"/>
      <c r="AA37" s="17"/>
      <c r="AB37" s="4"/>
      <c r="AC37" s="4"/>
      <c r="AD37" s="10"/>
      <c r="AE37" s="17"/>
      <c r="AF37" s="4"/>
      <c r="AG37" s="4"/>
      <c r="AH37" s="10"/>
      <c r="AI37" s="17"/>
      <c r="AJ37" s="4"/>
      <c r="AK37" s="4"/>
      <c r="AL37" s="10"/>
      <c r="AM37" s="17"/>
      <c r="AN37" s="4"/>
      <c r="AO37" s="4"/>
      <c r="AP37" s="10"/>
      <c r="AQ37" s="17"/>
      <c r="AR37" s="4"/>
      <c r="AS37" s="4"/>
      <c r="AU37" s="17"/>
    </row>
    <row r="38" spans="2:47" ht="15.75">
      <c r="B38" s="16">
        <f>'[1]68北師附小'!$E39</f>
        <v>23136</v>
      </c>
      <c r="C38" s="57" t="s">
        <v>51</v>
      </c>
      <c r="D38" s="54">
        <f>'[1]68北師附小'!$AO39</f>
        <v>0</v>
      </c>
      <c r="E38" s="54">
        <f>'[1]68北師附小'!$K39</f>
        <v>0</v>
      </c>
      <c r="F38" s="16">
        <f>'[1]68北師附小'!$E86</f>
        <v>23236</v>
      </c>
      <c r="G38" s="57" t="s">
        <v>96</v>
      </c>
      <c r="H38" s="54">
        <f>'[1]68北師附小'!$AO86</f>
        <v>0</v>
      </c>
      <c r="I38" s="54">
        <f>'[1]68北師附小'!$K86</f>
        <v>0</v>
      </c>
      <c r="J38" s="16">
        <f>'[1]68北師附小'!$E133</f>
        <v>23336</v>
      </c>
      <c r="K38" s="57" t="s">
        <v>140</v>
      </c>
      <c r="L38" s="54">
        <f>'[1]68北師附小'!$AO133</f>
        <v>0</v>
      </c>
      <c r="M38" s="54">
        <f>'[1]68北師附小'!$K133</f>
        <v>0</v>
      </c>
      <c r="N38" s="16">
        <f>'[1]68北師附小'!$E183</f>
        <v>23436</v>
      </c>
      <c r="O38" s="57" t="s">
        <v>188</v>
      </c>
      <c r="P38" s="54">
        <f>'[1]68北師附小'!$AO183</f>
        <v>0</v>
      </c>
      <c r="Q38" s="54">
        <f>'[1]68北師附小'!$K183</f>
        <v>0</v>
      </c>
      <c r="R38" s="16">
        <f>'[1]68北師附小'!$E237</f>
        <v>23536</v>
      </c>
      <c r="S38" s="57" t="s">
        <v>240</v>
      </c>
      <c r="T38" s="54">
        <f>'[1]68北師附小'!$AO237</f>
        <v>0</v>
      </c>
      <c r="U38" s="54">
        <f>'[1]68北師附小'!$K237</f>
        <v>0</v>
      </c>
      <c r="V38" s="16">
        <f>'[1]68北師附小'!$E286</f>
        <v>23636</v>
      </c>
      <c r="W38" s="57" t="s">
        <v>288</v>
      </c>
      <c r="X38" s="54">
        <f>'[1]68北師附小'!$AO286</f>
        <v>0</v>
      </c>
      <c r="Y38" s="54">
        <f>'[1]68北師附小'!$K286</f>
        <v>0</v>
      </c>
      <c r="Z38" s="16"/>
      <c r="AA38" s="17"/>
      <c r="AB38" s="4"/>
      <c r="AC38" s="4"/>
      <c r="AD38" s="10"/>
      <c r="AE38" s="17"/>
      <c r="AF38" s="4"/>
      <c r="AG38" s="4"/>
      <c r="AH38" s="10"/>
      <c r="AI38" s="17"/>
      <c r="AJ38" s="4"/>
      <c r="AK38" s="4"/>
      <c r="AL38" s="10"/>
      <c r="AM38" s="17"/>
      <c r="AN38" s="4"/>
      <c r="AO38" s="4"/>
      <c r="AP38" s="10"/>
      <c r="AQ38" s="17"/>
      <c r="AR38" s="4"/>
      <c r="AS38" s="4"/>
      <c r="AU38" s="17"/>
    </row>
    <row r="39" spans="2:47" ht="15.75">
      <c r="B39" s="16">
        <f>'[1]68北師附小'!$E40</f>
        <v>23137</v>
      </c>
      <c r="C39" s="57" t="s">
        <v>52</v>
      </c>
      <c r="D39" s="54">
        <f>'[1]68北師附小'!$AO40</f>
        <v>0</v>
      </c>
      <c r="E39" s="54" t="str">
        <f>'[1]68北師附小'!$K40</f>
        <v>Y</v>
      </c>
      <c r="F39" s="16">
        <f>'[1]68北師附小'!$E87</f>
        <v>23237</v>
      </c>
      <c r="G39" s="57" t="s">
        <v>97</v>
      </c>
      <c r="H39" s="54">
        <f>'[1]68北師附小'!$AO87</f>
        <v>0</v>
      </c>
      <c r="I39" s="54">
        <f>'[1]68北師附小'!$K87</f>
        <v>0</v>
      </c>
      <c r="J39" s="16">
        <f>'[1]68北師附小'!$E134</f>
        <v>23337</v>
      </c>
      <c r="K39" s="57" t="s">
        <v>141</v>
      </c>
      <c r="L39" s="54">
        <f>'[1]68北師附小'!$AO134</f>
        <v>0</v>
      </c>
      <c r="M39" s="54">
        <f>'[1]68北師附小'!$K134</f>
        <v>0</v>
      </c>
      <c r="N39" s="16">
        <f>'[1]68北師附小'!$E184</f>
        <v>23437</v>
      </c>
      <c r="O39" s="57" t="s">
        <v>189</v>
      </c>
      <c r="P39" s="54">
        <f>'[1]68北師附小'!$AO184</f>
        <v>0</v>
      </c>
      <c r="Q39" s="54">
        <f>'[1]68北師附小'!$K184</f>
        <v>0</v>
      </c>
      <c r="R39" s="16">
        <f>'[1]68北師附小'!$E238</f>
        <v>23537</v>
      </c>
      <c r="S39" s="57" t="s">
        <v>241</v>
      </c>
      <c r="T39" s="54">
        <f>'[1]68北師附小'!$AO238</f>
        <v>0</v>
      </c>
      <c r="U39" s="54">
        <f>'[1]68北師附小'!$K238</f>
        <v>0</v>
      </c>
      <c r="V39" s="16">
        <f>'[1]68北師附小'!$E287</f>
        <v>23637</v>
      </c>
      <c r="W39" s="57" t="s">
        <v>336</v>
      </c>
      <c r="X39" s="54">
        <f>'[1]68北師附小'!$AO287</f>
        <v>0</v>
      </c>
      <c r="Y39" s="54">
        <f>'[1]68北師附小'!$K287</f>
        <v>0</v>
      </c>
      <c r="Z39" s="16"/>
      <c r="AA39" s="17"/>
      <c r="AB39" s="4"/>
      <c r="AC39" s="4"/>
      <c r="AD39" s="10"/>
      <c r="AE39" s="17"/>
      <c r="AF39" s="4"/>
      <c r="AG39" s="4"/>
      <c r="AH39" s="10"/>
      <c r="AI39" s="17"/>
      <c r="AJ39" s="4"/>
      <c r="AK39" s="4"/>
      <c r="AL39" s="10"/>
      <c r="AM39" s="17"/>
      <c r="AN39" s="4"/>
      <c r="AO39" s="4"/>
      <c r="AP39" s="10"/>
      <c r="AQ39" s="17"/>
      <c r="AR39" s="4"/>
      <c r="AS39" s="4"/>
      <c r="AU39" s="17"/>
    </row>
    <row r="40" spans="2:47" ht="15.75">
      <c r="B40" s="16">
        <f>'[1]68北師附小'!$E41</f>
        <v>23138</v>
      </c>
      <c r="C40" s="57" t="s">
        <v>53</v>
      </c>
      <c r="D40" s="54">
        <f>'[1]68北師附小'!$AO41</f>
        <v>0</v>
      </c>
      <c r="E40" s="54">
        <f>'[1]68北師附小'!$K41</f>
        <v>0</v>
      </c>
      <c r="F40" s="16">
        <f>'[1]68北師附小'!$E88</f>
        <v>23238</v>
      </c>
      <c r="G40" s="57" t="s">
        <v>98</v>
      </c>
      <c r="H40" s="54">
        <f>'[1]68北師附小'!$AO88</f>
        <v>0</v>
      </c>
      <c r="I40" s="54">
        <f>'[1]68北師附小'!$K88</f>
        <v>0</v>
      </c>
      <c r="J40" s="16">
        <f>'[1]68北師附小'!$E135</f>
        <v>23338</v>
      </c>
      <c r="K40" s="57" t="s">
        <v>142</v>
      </c>
      <c r="L40" s="54">
        <f>'[1]68北師附小'!$AO135</f>
        <v>0</v>
      </c>
      <c r="M40" s="54" t="str">
        <f>'[1]68北師附小'!$K135</f>
        <v>Y</v>
      </c>
      <c r="N40" s="16">
        <f>'[1]68北師附小'!$E185</f>
        <v>23438</v>
      </c>
      <c r="O40" s="57" t="s">
        <v>190</v>
      </c>
      <c r="P40" s="54">
        <f>'[1]68北師附小'!$AO185</f>
        <v>0</v>
      </c>
      <c r="Q40" s="54">
        <f>'[1]68北師附小'!$K185</f>
        <v>0</v>
      </c>
      <c r="R40" s="16">
        <f>'[1]68北師附小'!$E239</f>
        <v>23538</v>
      </c>
      <c r="S40" s="57" t="s">
        <v>242</v>
      </c>
      <c r="T40" s="54">
        <f>'[1]68北師附小'!$AO239</f>
        <v>0</v>
      </c>
      <c r="U40" s="54">
        <f>'[1]68北師附小'!$K239</f>
        <v>0</v>
      </c>
      <c r="V40" s="16">
        <f>'[1]68北師附小'!$E288</f>
        <v>23638</v>
      </c>
      <c r="W40" s="57" t="s">
        <v>289</v>
      </c>
      <c r="X40" s="54">
        <f>'[1]68北師附小'!$AO288</f>
        <v>0</v>
      </c>
      <c r="Y40" s="54">
        <f>'[1]68北師附小'!$K288</f>
        <v>0</v>
      </c>
      <c r="Z40" s="16"/>
      <c r="AA40" s="17"/>
      <c r="AB40" s="4"/>
      <c r="AC40" s="4"/>
      <c r="AD40" s="10"/>
      <c r="AE40" s="17"/>
      <c r="AF40" s="4"/>
      <c r="AG40" s="4"/>
      <c r="AH40" s="10"/>
      <c r="AI40" s="17"/>
      <c r="AJ40" s="4"/>
      <c r="AK40" s="4"/>
      <c r="AL40" s="10"/>
      <c r="AM40" s="17"/>
      <c r="AN40" s="4"/>
      <c r="AO40" s="4"/>
      <c r="AP40" s="10"/>
      <c r="AQ40" s="17"/>
      <c r="AR40" s="4"/>
      <c r="AS40" s="4"/>
      <c r="AU40" s="17"/>
    </row>
    <row r="41" spans="2:47" ht="15.75">
      <c r="B41" s="16">
        <f>'[1]68北師附小'!$E42</f>
        <v>23139</v>
      </c>
      <c r="C41" s="57" t="s">
        <v>54</v>
      </c>
      <c r="D41" s="54">
        <f>'[1]68北師附小'!$AO42</f>
        <v>0</v>
      </c>
      <c r="E41" s="54">
        <f>'[1]68北師附小'!$K42</f>
        <v>0</v>
      </c>
      <c r="F41" s="16">
        <f>'[1]68北師附小'!$E89</f>
        <v>23239</v>
      </c>
      <c r="G41" s="57" t="s">
        <v>99</v>
      </c>
      <c r="H41" s="54">
        <f>'[1]68北師附小'!$AO89</f>
        <v>0</v>
      </c>
      <c r="I41" s="54" t="str">
        <f>'[1]68北師附小'!$K89</f>
        <v>Y</v>
      </c>
      <c r="J41" s="16">
        <f>'[1]68北師附小'!$E136</f>
        <v>23339</v>
      </c>
      <c r="K41" s="57" t="s">
        <v>143</v>
      </c>
      <c r="L41" s="54">
        <f>'[1]68北師附小'!$AO136</f>
        <v>0</v>
      </c>
      <c r="M41" s="54">
        <f>'[1]68北師附小'!$K136</f>
        <v>0</v>
      </c>
      <c r="N41" s="16">
        <f>'[1]68北師附小'!$E186</f>
        <v>23439</v>
      </c>
      <c r="O41" s="57" t="s">
        <v>191</v>
      </c>
      <c r="P41" s="54">
        <f>'[1]68北師附小'!$AO186</f>
        <v>0</v>
      </c>
      <c r="Q41" s="54">
        <f>'[1]68北師附小'!$K186</f>
        <v>0</v>
      </c>
      <c r="R41" s="16">
        <f>'[1]68北師附小'!$E240</f>
        <v>23539</v>
      </c>
      <c r="S41" s="57" t="s">
        <v>243</v>
      </c>
      <c r="T41" s="54">
        <f>'[1]68北師附小'!$AO240</f>
        <v>0</v>
      </c>
      <c r="U41" s="54">
        <f>'[1]68北師附小'!$K240</f>
        <v>0</v>
      </c>
      <c r="V41" s="16">
        <f>'[1]68北師附小'!$E289</f>
        <v>23639</v>
      </c>
      <c r="W41" s="57" t="s">
        <v>290</v>
      </c>
      <c r="X41" s="54">
        <f>'[1]68北師附小'!$AO289</f>
        <v>0</v>
      </c>
      <c r="Y41" s="54">
        <f>'[1]68北師附小'!$K289</f>
        <v>0</v>
      </c>
      <c r="Z41" s="16"/>
      <c r="AA41" s="17"/>
      <c r="AB41" s="4"/>
      <c r="AC41" s="4"/>
      <c r="AD41" s="10"/>
      <c r="AE41" s="17"/>
      <c r="AF41" s="4"/>
      <c r="AG41" s="4"/>
      <c r="AH41" s="10"/>
      <c r="AI41" s="17"/>
      <c r="AJ41" s="4"/>
      <c r="AK41" s="4"/>
      <c r="AL41" s="10"/>
      <c r="AM41" s="17"/>
      <c r="AN41" s="4"/>
      <c r="AO41" s="4"/>
      <c r="AP41" s="10"/>
      <c r="AQ41" s="17"/>
      <c r="AR41" s="4"/>
      <c r="AS41" s="4"/>
      <c r="AU41" s="17"/>
    </row>
    <row r="42" spans="2:47" ht="15.75">
      <c r="B42" s="16">
        <f>'[1]68北師附小'!$E43</f>
        <v>23140</v>
      </c>
      <c r="C42" s="57" t="s">
        <v>55</v>
      </c>
      <c r="D42" s="54">
        <f>'[1]68北師附小'!$AO43</f>
        <v>0</v>
      </c>
      <c r="E42" s="54">
        <f>'[1]68北師附小'!$K43</f>
        <v>0</v>
      </c>
      <c r="F42" s="16">
        <f>'[1]68北師附小'!$E90</f>
        <v>23240</v>
      </c>
      <c r="G42" s="57" t="s">
        <v>100</v>
      </c>
      <c r="H42" s="54">
        <f>'[1]68北師附小'!$AO90</f>
        <v>0</v>
      </c>
      <c r="I42" s="54" t="str">
        <f>'[1]68北師附小'!$K90</f>
        <v>Y</v>
      </c>
      <c r="J42" s="16">
        <f>'[1]68北師附小'!$E137</f>
        <v>23340</v>
      </c>
      <c r="K42" s="57" t="s">
        <v>144</v>
      </c>
      <c r="L42" s="54">
        <f>'[1]68北師附小'!$AO137</f>
        <v>0</v>
      </c>
      <c r="M42" s="54" t="str">
        <f>'[1]68北師附小'!$K137</f>
        <v>Y</v>
      </c>
      <c r="N42" s="16">
        <f>'[1]68北師附小'!$E187</f>
        <v>23440</v>
      </c>
      <c r="O42" s="57" t="s">
        <v>192</v>
      </c>
      <c r="P42" s="54">
        <f>'[1]68北師附小'!$AO187</f>
        <v>0</v>
      </c>
      <c r="Q42" s="54">
        <f>'[1]68北師附小'!$K187</f>
        <v>0</v>
      </c>
      <c r="R42" s="16">
        <f>'[1]68北師附小'!$E241</f>
        <v>23540</v>
      </c>
      <c r="S42" s="57" t="s">
        <v>244</v>
      </c>
      <c r="T42" s="54">
        <f>'[1]68北師附小'!$AO241</f>
        <v>0</v>
      </c>
      <c r="U42" s="54" t="str">
        <f>'[1]68北師附小'!$K241</f>
        <v>Y</v>
      </c>
      <c r="V42" s="16">
        <f>'[1]68北師附小'!$E290</f>
        <v>23640</v>
      </c>
      <c r="W42" s="57" t="s">
        <v>291</v>
      </c>
      <c r="X42" s="54">
        <f>'[1]68北師附小'!$AO290</f>
        <v>0</v>
      </c>
      <c r="Y42" s="54" t="str">
        <f>'[1]68北師附小'!$K290</f>
        <v>Y</v>
      </c>
      <c r="Z42" s="16"/>
      <c r="AA42" s="17"/>
      <c r="AB42" s="4"/>
      <c r="AC42" s="4"/>
      <c r="AD42" s="10"/>
      <c r="AE42" s="17"/>
      <c r="AF42" s="4"/>
      <c r="AG42" s="4"/>
      <c r="AH42" s="10"/>
      <c r="AI42" s="17"/>
      <c r="AJ42" s="4"/>
      <c r="AK42" s="4"/>
      <c r="AL42" s="10"/>
      <c r="AM42" s="17"/>
      <c r="AN42" s="4"/>
      <c r="AO42" s="4"/>
      <c r="AP42" s="10"/>
      <c r="AQ42" s="17"/>
      <c r="AR42" s="4"/>
      <c r="AS42" s="4"/>
      <c r="AU42" s="17"/>
    </row>
    <row r="43" spans="2:47" ht="15.75">
      <c r="B43" s="16">
        <f>'[1]68北師附小'!$E44</f>
        <v>23141</v>
      </c>
      <c r="C43" s="57" t="s">
        <v>337</v>
      </c>
      <c r="D43" s="54">
        <f>'[1]68北師附小'!$AO44</f>
        <v>0</v>
      </c>
      <c r="E43" s="54">
        <f>'[1]68北師附小'!$K44</f>
        <v>0</v>
      </c>
      <c r="F43" s="16">
        <f>'[1]68北師附小'!$E91</f>
        <v>23241</v>
      </c>
      <c r="G43" s="57" t="s">
        <v>101</v>
      </c>
      <c r="H43" s="54">
        <f>'[1]68北師附小'!$AO91</f>
        <v>0</v>
      </c>
      <c r="I43" s="54">
        <f>'[1]68北師附小'!$K91</f>
        <v>0</v>
      </c>
      <c r="J43" s="16">
        <f>'[1]68北師附小'!$E138</f>
        <v>23341</v>
      </c>
      <c r="K43" s="57" t="s">
        <v>145</v>
      </c>
      <c r="L43" s="54">
        <f>'[1]68北師附小'!$AO138</f>
        <v>0</v>
      </c>
      <c r="M43" s="54">
        <f>'[1]68北師附小'!$K138</f>
        <v>0</v>
      </c>
      <c r="N43" s="16">
        <f>'[1]68北師附小'!$E188</f>
        <v>23441</v>
      </c>
      <c r="O43" s="57" t="s">
        <v>193</v>
      </c>
      <c r="P43" s="54">
        <f>'[1]68北師附小'!$AO188</f>
        <v>0</v>
      </c>
      <c r="Q43" s="54">
        <f>'[1]68北師附小'!$K188</f>
        <v>0</v>
      </c>
      <c r="R43" s="16">
        <f>'[1]68北師附小'!$E242</f>
        <v>23541</v>
      </c>
      <c r="S43" s="57" t="s">
        <v>245</v>
      </c>
      <c r="T43" s="54">
        <f>'[1]68北師附小'!$AO242</f>
        <v>0</v>
      </c>
      <c r="U43" s="54">
        <f>'[1]68北師附小'!$K242</f>
        <v>0</v>
      </c>
      <c r="V43" s="16">
        <f>'[1]68北師附小'!$E291</f>
        <v>23641</v>
      </c>
      <c r="W43" s="57" t="s">
        <v>292</v>
      </c>
      <c r="X43" s="54">
        <f>'[1]68北師附小'!$AO291</f>
        <v>0</v>
      </c>
      <c r="Y43" s="54" t="str">
        <f>'[1]68北師附小'!$K291</f>
        <v>Y</v>
      </c>
      <c r="Z43" s="16"/>
      <c r="AA43" s="17"/>
      <c r="AB43" s="4"/>
      <c r="AC43" s="4"/>
      <c r="AD43" s="10"/>
      <c r="AE43" s="17"/>
      <c r="AF43" s="4"/>
      <c r="AG43" s="4"/>
      <c r="AH43" s="10"/>
      <c r="AI43" s="17"/>
      <c r="AJ43" s="4"/>
      <c r="AK43" s="4"/>
      <c r="AL43" s="10"/>
      <c r="AM43" s="17"/>
      <c r="AN43" s="4"/>
      <c r="AO43" s="4"/>
      <c r="AP43" s="10"/>
      <c r="AQ43" s="17"/>
      <c r="AR43" s="4"/>
      <c r="AS43" s="4"/>
      <c r="AU43" s="17"/>
    </row>
    <row r="44" spans="2:47" ht="15.75">
      <c r="B44" s="16">
        <f>'[1]68北師附小'!$E45</f>
        <v>23142</v>
      </c>
      <c r="C44" s="57" t="s">
        <v>56</v>
      </c>
      <c r="D44" s="54">
        <f>'[1]68北師附小'!$AO45</f>
        <v>0</v>
      </c>
      <c r="E44" s="54">
        <f>'[1]68北師附小'!$K45</f>
        <v>0</v>
      </c>
      <c r="F44" s="16">
        <f>'[1]68北師附小'!$E92</f>
        <v>23242</v>
      </c>
      <c r="G44" s="57" t="s">
        <v>102</v>
      </c>
      <c r="H44" s="54">
        <f>'[1]68北師附小'!$AO92</f>
        <v>0</v>
      </c>
      <c r="I44" s="54">
        <f>'[1]68北師附小'!$K92</f>
        <v>0</v>
      </c>
      <c r="J44" s="16">
        <f>'[1]68北師附小'!$E139</f>
        <v>23342</v>
      </c>
      <c r="K44" s="57" t="s">
        <v>146</v>
      </c>
      <c r="L44" s="54">
        <f>'[1]68北師附小'!$AO139</f>
        <v>0</v>
      </c>
      <c r="M44" s="54">
        <f>'[1]68北師附小'!$K139</f>
        <v>0</v>
      </c>
      <c r="N44" s="16">
        <f>'[1]68北師附小'!$E189</f>
        <v>23442</v>
      </c>
      <c r="O44" s="57" t="s">
        <v>194</v>
      </c>
      <c r="P44" s="54">
        <f>'[1]68北師附小'!$AO189</f>
        <v>0</v>
      </c>
      <c r="Q44" s="54">
        <f>'[1]68北師附小'!$K189</f>
        <v>0</v>
      </c>
      <c r="R44" s="16">
        <f>'[1]68北師附小'!$E243</f>
        <v>23542</v>
      </c>
      <c r="S44" s="57" t="s">
        <v>246</v>
      </c>
      <c r="T44" s="54">
        <f>'[1]68北師附小'!$AO243</f>
        <v>0</v>
      </c>
      <c r="U44" s="54">
        <f>'[1]68北師附小'!$K243</f>
        <v>0</v>
      </c>
      <c r="V44" s="16">
        <f>'[1]68北師附小'!$E292</f>
        <v>23642</v>
      </c>
      <c r="W44" s="57" t="s">
        <v>293</v>
      </c>
      <c r="X44" s="54">
        <f>'[1]68北師附小'!$AO292</f>
        <v>0</v>
      </c>
      <c r="Y44" s="54">
        <f>'[1]68北師附小'!$K292</f>
        <v>0</v>
      </c>
      <c r="Z44" s="16"/>
      <c r="AA44" s="17"/>
      <c r="AB44" s="4"/>
      <c r="AC44" s="4"/>
      <c r="AD44" s="10"/>
      <c r="AE44" s="17"/>
      <c r="AF44" s="4"/>
      <c r="AG44" s="4"/>
      <c r="AH44" s="10"/>
      <c r="AI44" s="17"/>
      <c r="AJ44" s="4"/>
      <c r="AK44" s="4"/>
      <c r="AL44" s="10"/>
      <c r="AM44" s="17"/>
      <c r="AN44" s="4"/>
      <c r="AO44" s="4"/>
      <c r="AP44" s="10"/>
      <c r="AQ44" s="17"/>
      <c r="AR44" s="4"/>
      <c r="AS44" s="4"/>
      <c r="AU44" s="17"/>
    </row>
    <row r="45" spans="2:47" ht="15.75">
      <c r="B45" s="16">
        <f>'[1]68北師附小'!$E46</f>
        <v>23143</v>
      </c>
      <c r="C45" s="57" t="s">
        <v>57</v>
      </c>
      <c r="D45" s="54">
        <f>'[1]68北師附小'!$AO46</f>
        <v>0</v>
      </c>
      <c r="E45" s="54">
        <f>'[1]68北師附小'!$K46</f>
        <v>0</v>
      </c>
      <c r="F45" s="16">
        <f>'[1]68北師附小'!$E93</f>
        <v>23243</v>
      </c>
      <c r="G45" s="57" t="s">
        <v>103</v>
      </c>
      <c r="H45" s="54">
        <f>'[1]68北師附小'!$AO93</f>
        <v>0</v>
      </c>
      <c r="I45" s="54">
        <f>'[1]68北師附小'!$K93</f>
        <v>0</v>
      </c>
      <c r="J45" s="16">
        <f>'[1]68北師附小'!$E140</f>
        <v>23343</v>
      </c>
      <c r="K45" s="57" t="s">
        <v>147</v>
      </c>
      <c r="L45" s="54">
        <f>'[1]68北師附小'!$AO140</f>
        <v>0</v>
      </c>
      <c r="M45" s="54">
        <f>'[1]68北師附小'!$K140</f>
        <v>0</v>
      </c>
      <c r="N45" s="16">
        <f>'[1]68北師附小'!$E190</f>
        <v>23443</v>
      </c>
      <c r="O45" s="57" t="s">
        <v>195</v>
      </c>
      <c r="P45" s="54">
        <f>'[1]68北師附小'!$AO190</f>
        <v>0</v>
      </c>
      <c r="Q45" s="54">
        <f>'[1]68北師附小'!$K190</f>
        <v>0</v>
      </c>
      <c r="R45" s="16">
        <f>'[1]68北師附小'!$E244</f>
        <v>23543</v>
      </c>
      <c r="S45" s="57" t="s">
        <v>247</v>
      </c>
      <c r="T45" s="54">
        <f>'[1]68北師附小'!$AO244</f>
        <v>0</v>
      </c>
      <c r="U45" s="54">
        <f>'[1]68北師附小'!$K244</f>
        <v>0</v>
      </c>
      <c r="V45" s="16">
        <f>'[1]68北師附小'!$E293</f>
        <v>23643</v>
      </c>
      <c r="W45" s="57" t="s">
        <v>294</v>
      </c>
      <c r="X45" s="54">
        <f>'[1]68北師附小'!$AO293</f>
        <v>0</v>
      </c>
      <c r="Y45" s="54" t="str">
        <f>'[1]68北師附小'!$K293</f>
        <v>Y</v>
      </c>
      <c r="Z45" s="16"/>
      <c r="AA45" s="17"/>
      <c r="AB45" s="4"/>
      <c r="AC45" s="4"/>
      <c r="AD45" s="10"/>
      <c r="AE45" s="17"/>
      <c r="AF45" s="4"/>
      <c r="AG45" s="4"/>
      <c r="AH45" s="10"/>
      <c r="AI45" s="17"/>
      <c r="AJ45" s="4"/>
      <c r="AK45" s="4"/>
      <c r="AL45" s="10"/>
      <c r="AM45" s="17"/>
      <c r="AN45" s="4"/>
      <c r="AO45" s="4"/>
      <c r="AP45" s="10"/>
      <c r="AQ45" s="17"/>
      <c r="AR45" s="4"/>
      <c r="AS45" s="4"/>
      <c r="AU45" s="17"/>
    </row>
    <row r="46" spans="2:47" ht="15.75">
      <c r="B46" s="16">
        <f>'[1]68北師附小'!$E47</f>
        <v>23144</v>
      </c>
      <c r="C46" s="57" t="s">
        <v>58</v>
      </c>
      <c r="D46" s="54">
        <f>'[1]68北師附小'!$AO47</f>
        <v>0</v>
      </c>
      <c r="E46" s="54" t="str">
        <f>'[1]68北師附小'!$K47</f>
        <v>Y</v>
      </c>
      <c r="F46" s="16">
        <f>'[1]68北師附小'!$E94</f>
        <v>23244</v>
      </c>
      <c r="G46" s="57" t="s">
        <v>104</v>
      </c>
      <c r="H46" s="54">
        <f>'[1]68北師附小'!$AO94</f>
        <v>0</v>
      </c>
      <c r="I46" s="54">
        <f>'[1]68北師附小'!$K94</f>
        <v>0</v>
      </c>
      <c r="J46" s="16">
        <f>'[1]68北師附小'!$E141</f>
        <v>23344</v>
      </c>
      <c r="K46" s="57" t="s">
        <v>148</v>
      </c>
      <c r="L46" s="54">
        <f>'[1]68北師附小'!$AO141</f>
        <v>0</v>
      </c>
      <c r="M46" s="54">
        <f>'[1]68北師附小'!$K141</f>
        <v>0</v>
      </c>
      <c r="N46" s="16">
        <f>'[1]68北師附小'!$E191</f>
        <v>23444</v>
      </c>
      <c r="O46" s="57" t="s">
        <v>196</v>
      </c>
      <c r="P46" s="54">
        <f>'[1]68北師附小'!$AO191</f>
        <v>0</v>
      </c>
      <c r="Q46" s="54" t="str">
        <f>'[1]68北師附小'!$K191</f>
        <v>Y</v>
      </c>
      <c r="R46" s="16">
        <f>'[1]68北師附小'!$E245</f>
        <v>23544</v>
      </c>
      <c r="S46" s="57" t="s">
        <v>248</v>
      </c>
      <c r="T46" s="54">
        <f>'[1]68北師附小'!$AO245</f>
        <v>0</v>
      </c>
      <c r="U46" s="54">
        <f>'[1]68北師附小'!$K245</f>
        <v>0</v>
      </c>
      <c r="V46" s="16">
        <f>'[1]68北師附小'!$E294</f>
        <v>23644</v>
      </c>
      <c r="W46" s="57" t="s">
        <v>295</v>
      </c>
      <c r="X46" s="54">
        <f>'[1]68北師附小'!$AO294</f>
        <v>0</v>
      </c>
      <c r="Y46" s="54">
        <f>'[1]68北師附小'!$K294</f>
        <v>0</v>
      </c>
      <c r="Z46" s="16"/>
      <c r="AA46" s="17"/>
      <c r="AB46" s="4"/>
      <c r="AC46" s="4"/>
      <c r="AD46" s="10"/>
      <c r="AE46" s="17"/>
      <c r="AF46" s="4"/>
      <c r="AG46" s="4"/>
      <c r="AH46" s="10"/>
      <c r="AI46" s="17"/>
      <c r="AJ46" s="4"/>
      <c r="AK46" s="4"/>
      <c r="AL46" s="10"/>
      <c r="AM46" s="17"/>
      <c r="AN46" s="4"/>
      <c r="AO46" s="4"/>
      <c r="AP46" s="10"/>
      <c r="AQ46" s="17"/>
      <c r="AR46" s="4"/>
      <c r="AS46" s="4"/>
      <c r="AU46" s="17"/>
    </row>
    <row r="47" spans="2:47" ht="15.75">
      <c r="B47" s="16">
        <f>'[1]68北師附小'!$E48</f>
        <v>23145</v>
      </c>
      <c r="C47" s="57" t="s">
        <v>338</v>
      </c>
      <c r="D47" s="54">
        <f>'[1]68北師附小'!$AO48</f>
        <v>0</v>
      </c>
      <c r="E47" s="54">
        <f>'[1]68北師附小'!$K48</f>
        <v>0</v>
      </c>
      <c r="F47" s="16">
        <f>'[1]68北師附小'!$E95</f>
        <v>23245</v>
      </c>
      <c r="G47" s="57" t="s">
        <v>105</v>
      </c>
      <c r="H47" s="54">
        <f>'[1]68北師附小'!$AO95</f>
        <v>0</v>
      </c>
      <c r="I47" s="54">
        <f>'[1]68北師附小'!$K95</f>
        <v>0</v>
      </c>
      <c r="J47" s="16">
        <f>'[1]68北師附小'!$E142</f>
        <v>23345</v>
      </c>
      <c r="K47" s="57" t="s">
        <v>149</v>
      </c>
      <c r="L47" s="54">
        <f>'[1]68北師附小'!$AO142</f>
        <v>0</v>
      </c>
      <c r="M47" s="54">
        <f>'[1]68北師附小'!$K142</f>
        <v>0</v>
      </c>
      <c r="N47" s="16">
        <f>'[1]68北師附小'!$E192</f>
        <v>23445</v>
      </c>
      <c r="O47" s="57" t="s">
        <v>339</v>
      </c>
      <c r="P47" s="54">
        <f>'[1]68北師附小'!$AO192</f>
        <v>0</v>
      </c>
      <c r="Q47" s="54">
        <f>'[1]68北師附小'!$K192</f>
        <v>0</v>
      </c>
      <c r="R47" s="16">
        <f>'[1]68北師附小'!$E246</f>
        <v>23545</v>
      </c>
      <c r="S47" s="57" t="s">
        <v>249</v>
      </c>
      <c r="T47" s="54">
        <f>'[1]68北師附小'!$AO246</f>
        <v>0</v>
      </c>
      <c r="U47" s="54">
        <f>'[1]68北師附小'!$K246</f>
        <v>0</v>
      </c>
      <c r="V47" s="16">
        <f>'[1]68北師附小'!$E295</f>
        <v>23645</v>
      </c>
      <c r="W47" s="57" t="s">
        <v>296</v>
      </c>
      <c r="X47" s="54">
        <f>'[1]68北師附小'!$AO295</f>
        <v>0</v>
      </c>
      <c r="Y47" s="54">
        <f>'[1]68北師附小'!$K295</f>
        <v>0</v>
      </c>
      <c r="Z47" s="16"/>
      <c r="AA47" s="17"/>
      <c r="AB47" s="4"/>
      <c r="AC47" s="4"/>
      <c r="AD47" s="10"/>
      <c r="AE47" s="17"/>
      <c r="AF47" s="4"/>
      <c r="AG47" s="4"/>
      <c r="AH47" s="10"/>
      <c r="AI47" s="17"/>
      <c r="AJ47" s="4"/>
      <c r="AK47" s="4"/>
      <c r="AL47" s="10"/>
      <c r="AM47" s="17"/>
      <c r="AN47" s="4"/>
      <c r="AO47" s="4"/>
      <c r="AP47" s="10"/>
      <c r="AQ47" s="17"/>
      <c r="AR47" s="4"/>
      <c r="AS47" s="4"/>
      <c r="AU47" s="17"/>
    </row>
    <row r="48" spans="2:47" ht="15.75">
      <c r="B48" s="16">
        <f>'[1]68北師附小'!$E49</f>
        <v>23146</v>
      </c>
      <c r="C48" s="57" t="s">
        <v>60</v>
      </c>
      <c r="D48" s="54">
        <f>'[1]68北師附小'!$AO49</f>
        <v>0</v>
      </c>
      <c r="E48" s="54">
        <f>'[1]68北師附小'!$K49</f>
        <v>0</v>
      </c>
      <c r="F48" s="16">
        <f>'[1]68北師附小'!$E96</f>
        <v>23246</v>
      </c>
      <c r="G48" s="57" t="s">
        <v>106</v>
      </c>
      <c r="H48" s="54">
        <f>'[1]68北師附小'!$AO96</f>
        <v>0</v>
      </c>
      <c r="I48" s="54" t="str">
        <f>'[1]68北師附小'!$K96</f>
        <v>Y</v>
      </c>
      <c r="J48" s="16">
        <f>'[1]68北師附小'!$E143</f>
        <v>23346</v>
      </c>
      <c r="K48" s="57" t="s">
        <v>150</v>
      </c>
      <c r="L48" s="54">
        <f>'[1]68北師附小'!$AO143</f>
        <v>0</v>
      </c>
      <c r="M48" s="54">
        <f>'[1]68北師附小'!$K143</f>
        <v>0</v>
      </c>
      <c r="N48" s="16">
        <f>'[1]68北師附小'!$E193</f>
        <v>23446</v>
      </c>
      <c r="O48" s="57" t="s">
        <v>198</v>
      </c>
      <c r="P48" s="54">
        <f>'[1]68北師附小'!$AO193</f>
        <v>0</v>
      </c>
      <c r="Q48" s="54">
        <f>'[1]68北師附小'!$K193</f>
        <v>0</v>
      </c>
      <c r="R48" s="16">
        <f>'[1]68北師附小'!$E247</f>
        <v>23546</v>
      </c>
      <c r="S48" s="57" t="s">
        <v>250</v>
      </c>
      <c r="T48" s="54">
        <f>'[1]68北師附小'!$AO247</f>
        <v>0</v>
      </c>
      <c r="U48" s="54">
        <f>'[1]68北師附小'!$K247</f>
        <v>0</v>
      </c>
      <c r="V48" s="16">
        <f>'[1]68北師附小'!$E296</f>
        <v>23646</v>
      </c>
      <c r="W48" s="57" t="s">
        <v>297</v>
      </c>
      <c r="X48" s="54">
        <f>'[1]68北師附小'!$AO296</f>
        <v>0</v>
      </c>
      <c r="Y48" s="54">
        <f>'[1]68北師附小'!$K296</f>
        <v>0</v>
      </c>
      <c r="Z48" s="16"/>
      <c r="AA48" s="17"/>
      <c r="AB48" s="4"/>
      <c r="AC48" s="4"/>
      <c r="AD48" s="10"/>
      <c r="AE48" s="17"/>
      <c r="AF48" s="4"/>
      <c r="AG48" s="4"/>
      <c r="AH48" s="10"/>
      <c r="AI48" s="17"/>
      <c r="AJ48" s="4"/>
      <c r="AK48" s="4"/>
      <c r="AL48" s="10"/>
      <c r="AM48" s="17"/>
      <c r="AN48" s="4"/>
      <c r="AO48" s="4"/>
      <c r="AP48" s="10"/>
      <c r="AQ48" s="17"/>
      <c r="AR48" s="4"/>
      <c r="AS48" s="4"/>
      <c r="AU48" s="17"/>
    </row>
    <row r="49" spans="2:47" ht="15.75">
      <c r="B49" s="16">
        <f>'[1]68北師附小'!$E50</f>
        <v>23147</v>
      </c>
      <c r="C49" s="57" t="s">
        <v>61</v>
      </c>
      <c r="D49" s="54">
        <f>'[1]68北師附小'!$AO50</f>
        <v>0</v>
      </c>
      <c r="E49" s="54">
        <f>'[1]68北師附小'!$K50</f>
        <v>0</v>
      </c>
      <c r="F49" s="16">
        <f>'[1]68北師附小'!$E97</f>
        <v>23247</v>
      </c>
      <c r="G49" s="57" t="s">
        <v>107</v>
      </c>
      <c r="H49" s="54">
        <f>'[1]68北師附小'!$AO97</f>
        <v>0</v>
      </c>
      <c r="I49" s="54" t="str">
        <f>'[1]68北師附小'!$K97</f>
        <v>Y</v>
      </c>
      <c r="J49" s="16">
        <f>'[1]68北師附小'!$E144</f>
        <v>23347</v>
      </c>
      <c r="K49" s="57" t="s">
        <v>151</v>
      </c>
      <c r="L49" s="54">
        <f>'[1]68北師附小'!$AO144</f>
        <v>0</v>
      </c>
      <c r="M49" s="54">
        <f>'[1]68北師附小'!$K144</f>
        <v>0</v>
      </c>
      <c r="N49" s="16">
        <f>'[1]68北師附小'!$E194</f>
        <v>23447</v>
      </c>
      <c r="O49" s="57" t="s">
        <v>199</v>
      </c>
      <c r="P49" s="54">
        <f>'[1]68北師附小'!$AO194</f>
        <v>0</v>
      </c>
      <c r="Q49" s="54">
        <f>'[1]68北師附小'!$K194</f>
        <v>0</v>
      </c>
      <c r="R49" s="16">
        <f>'[1]68北師附小'!$E248</f>
        <v>23547</v>
      </c>
      <c r="S49" s="57" t="s">
        <v>251</v>
      </c>
      <c r="T49" s="54">
        <f>'[1]68北師附小'!$AO248</f>
        <v>0</v>
      </c>
      <c r="U49" s="54">
        <f>'[1]68北師附小'!$K248</f>
        <v>0</v>
      </c>
      <c r="V49" s="16">
        <f>'[1]68北師附小'!$E297</f>
        <v>23647</v>
      </c>
      <c r="W49" s="57" t="s">
        <v>298</v>
      </c>
      <c r="X49" s="54">
        <f>'[1]68北師附小'!$AO297</f>
        <v>0</v>
      </c>
      <c r="Y49" s="54">
        <f>'[1]68北師附小'!$K297</f>
        <v>0</v>
      </c>
      <c r="Z49" s="16"/>
      <c r="AA49" s="17"/>
      <c r="AB49" s="4"/>
      <c r="AC49" s="4"/>
      <c r="AD49" s="10"/>
      <c r="AE49" s="17"/>
      <c r="AF49" s="4"/>
      <c r="AG49" s="4"/>
      <c r="AH49" s="10"/>
      <c r="AI49" s="17"/>
      <c r="AJ49" s="4"/>
      <c r="AK49" s="4"/>
      <c r="AL49" s="10"/>
      <c r="AM49" s="17"/>
      <c r="AN49" s="4"/>
      <c r="AO49" s="4"/>
      <c r="AP49" s="10"/>
      <c r="AQ49" s="17"/>
      <c r="AR49" s="4"/>
      <c r="AS49" s="4"/>
      <c r="AU49" s="17"/>
    </row>
    <row r="50" spans="2:47" ht="15.75">
      <c r="B50" s="16"/>
      <c r="C50" s="57"/>
      <c r="D50" s="54"/>
      <c r="E50" s="54"/>
      <c r="F50" s="16"/>
      <c r="G50" s="57"/>
      <c r="H50" s="54"/>
      <c r="I50" s="54"/>
      <c r="J50" s="16">
        <f>'[1]68北師附小'!$E145</f>
        <v>23348</v>
      </c>
      <c r="K50" s="57" t="s">
        <v>340</v>
      </c>
      <c r="L50" s="54">
        <f>'[1]68北師附小'!$AO145</f>
        <v>0</v>
      </c>
      <c r="M50" s="54">
        <f>'[1]68北師附小'!$K145</f>
        <v>0</v>
      </c>
      <c r="N50" s="16">
        <f>'[1]68北師附小'!$E195</f>
        <v>23448</v>
      </c>
      <c r="O50" s="57" t="s">
        <v>200</v>
      </c>
      <c r="P50" s="54">
        <f>'[1]68北師附小'!$AO195</f>
        <v>0</v>
      </c>
      <c r="Q50" s="54">
        <f>'[1]68北師附小'!$K195</f>
        <v>0</v>
      </c>
      <c r="R50" s="16">
        <f>'[1]68北師附小'!$E249</f>
        <v>23548</v>
      </c>
      <c r="S50" s="57" t="s">
        <v>252</v>
      </c>
      <c r="T50" s="54">
        <f>'[1]68北師附小'!$AO249</f>
        <v>0</v>
      </c>
      <c r="U50" s="54">
        <f>'[1]68北師附小'!$K249</f>
        <v>0</v>
      </c>
      <c r="V50" s="16">
        <f>'[1]68北師附小'!$E298</f>
        <v>23648</v>
      </c>
      <c r="W50" s="57" t="s">
        <v>299</v>
      </c>
      <c r="X50" s="54">
        <f>'[1]68北師附小'!$AO298</f>
        <v>0</v>
      </c>
      <c r="Y50" s="54">
        <f>'[1]68北師附小'!$K298</f>
        <v>0</v>
      </c>
      <c r="Z50" s="16"/>
      <c r="AA50" s="17"/>
      <c r="AB50" s="4"/>
      <c r="AC50" s="4"/>
      <c r="AD50" s="10"/>
      <c r="AE50" s="17"/>
      <c r="AF50" s="4"/>
      <c r="AG50" s="4"/>
      <c r="AH50" s="10"/>
      <c r="AI50" s="17"/>
      <c r="AJ50" s="4"/>
      <c r="AK50" s="4"/>
      <c r="AL50" s="10"/>
      <c r="AM50" s="17"/>
      <c r="AN50" s="4"/>
      <c r="AO50" s="4"/>
      <c r="AP50" s="10"/>
      <c r="AQ50" s="17"/>
      <c r="AR50" s="4"/>
      <c r="AS50" s="4"/>
      <c r="AU50" s="17"/>
    </row>
    <row r="51" spans="2:47" ht="15.75">
      <c r="B51" s="16"/>
      <c r="C51" s="57"/>
      <c r="D51" s="54"/>
      <c r="E51" s="54"/>
      <c r="F51" s="16"/>
      <c r="G51" s="57"/>
      <c r="H51" s="54"/>
      <c r="I51" s="54"/>
      <c r="J51" s="16">
        <f>'[1]68北師附小'!$E146</f>
        <v>23349</v>
      </c>
      <c r="K51" s="57" t="s">
        <v>153</v>
      </c>
      <c r="L51" s="54">
        <f>'[1]68北師附小'!$AO146</f>
        <v>0</v>
      </c>
      <c r="M51" s="54">
        <f>'[1]68北師附小'!$K146</f>
        <v>0</v>
      </c>
      <c r="N51" s="16">
        <f>'[1]68北師附小'!$E196</f>
        <v>23449</v>
      </c>
      <c r="O51" s="57" t="s">
        <v>201</v>
      </c>
      <c r="P51" s="54">
        <f>'[1]68北師附小'!$AO196</f>
        <v>0</v>
      </c>
      <c r="Q51" s="54">
        <f>'[1]68北師附小'!$K196</f>
        <v>0</v>
      </c>
      <c r="R51" s="16">
        <f>'[1]68北師附小'!$E250</f>
        <v>23549</v>
      </c>
      <c r="S51" s="57" t="s">
        <v>253</v>
      </c>
      <c r="T51" s="54">
        <f>'[1]68北師附小'!$AO250</f>
        <v>0</v>
      </c>
      <c r="U51" s="54">
        <f>'[1]68北師附小'!$K250</f>
        <v>0</v>
      </c>
      <c r="V51" s="16">
        <f>'[1]68北師附小'!$E299</f>
        <v>23649</v>
      </c>
      <c r="W51" s="57" t="s">
        <v>300</v>
      </c>
      <c r="X51" s="54">
        <f>'[1]68北師附小'!$AO299</f>
        <v>0</v>
      </c>
      <c r="Y51" s="54">
        <f>'[1]68北師附小'!$K299</f>
        <v>0</v>
      </c>
      <c r="Z51" s="16"/>
      <c r="AA51" s="17"/>
      <c r="AB51" s="4"/>
      <c r="AC51" s="4"/>
      <c r="AD51" s="10"/>
      <c r="AE51" s="17"/>
      <c r="AF51" s="4"/>
      <c r="AG51" s="4"/>
      <c r="AH51" s="10"/>
      <c r="AI51" s="17"/>
      <c r="AJ51" s="4"/>
      <c r="AK51" s="4"/>
      <c r="AL51" s="10"/>
      <c r="AM51" s="17"/>
      <c r="AN51" s="4"/>
      <c r="AO51" s="4"/>
      <c r="AP51" s="10"/>
      <c r="AQ51" s="17"/>
      <c r="AR51" s="4"/>
      <c r="AS51" s="4"/>
      <c r="AU51" s="17"/>
    </row>
    <row r="52" spans="2:47" ht="15.75">
      <c r="B52" s="16"/>
      <c r="C52" s="57"/>
      <c r="D52" s="54"/>
      <c r="E52" s="54"/>
      <c r="F52" s="16"/>
      <c r="G52" s="57"/>
      <c r="H52" s="54"/>
      <c r="I52" s="54"/>
      <c r="J52" s="16">
        <f>'[1]68北師附小'!$E147</f>
        <v>23350</v>
      </c>
      <c r="K52" s="57" t="s">
        <v>154</v>
      </c>
      <c r="L52" s="54">
        <f>'[1]68北師附小'!$AO147</f>
        <v>0</v>
      </c>
      <c r="M52" s="54">
        <f>'[1]68北師附小'!$K147</f>
        <v>0</v>
      </c>
      <c r="N52" s="16">
        <f>'[1]68北師附小'!$E197</f>
        <v>23450</v>
      </c>
      <c r="O52" s="57" t="s">
        <v>202</v>
      </c>
      <c r="P52" s="54">
        <f>'[1]68北師附小'!$AO197</f>
        <v>0</v>
      </c>
      <c r="Q52" s="54">
        <f>'[1]68北師附小'!$K197</f>
        <v>0</v>
      </c>
      <c r="R52" s="16"/>
      <c r="S52" s="57"/>
      <c r="T52" s="54"/>
      <c r="U52" s="54"/>
      <c r="V52" s="16">
        <f>'[1]68北師附小'!$E300</f>
        <v>23650</v>
      </c>
      <c r="W52" s="57" t="s">
        <v>301</v>
      </c>
      <c r="X52" s="54">
        <f>'[1]68北師附小'!$AO300</f>
        <v>0</v>
      </c>
      <c r="Y52" s="54">
        <f>'[1]68北師附小'!$K300</f>
        <v>0</v>
      </c>
      <c r="Z52" s="16"/>
      <c r="AA52" s="17"/>
      <c r="AB52" s="4"/>
      <c r="AC52" s="4"/>
      <c r="AD52" s="10"/>
      <c r="AE52" s="17"/>
      <c r="AF52" s="4"/>
      <c r="AG52" s="4"/>
      <c r="AH52" s="10"/>
      <c r="AI52" s="17"/>
      <c r="AJ52" s="4"/>
      <c r="AK52" s="4"/>
      <c r="AL52" s="10"/>
      <c r="AM52" s="17"/>
      <c r="AN52" s="4"/>
      <c r="AO52" s="4"/>
      <c r="AP52" s="10"/>
      <c r="AQ52" s="17"/>
      <c r="AR52" s="4"/>
      <c r="AS52" s="4"/>
      <c r="AU52" s="17"/>
    </row>
    <row r="53" spans="2:47" ht="15.75">
      <c r="B53" s="16"/>
      <c r="C53" s="57"/>
      <c r="D53" s="54"/>
      <c r="E53" s="54"/>
      <c r="F53" s="16"/>
      <c r="G53" s="57"/>
      <c r="H53" s="54"/>
      <c r="I53" s="54"/>
      <c r="J53" s="16"/>
      <c r="K53" s="57"/>
      <c r="L53" s="54"/>
      <c r="M53" s="54"/>
      <c r="N53" s="16">
        <f>'[1]68北師附小'!$E198</f>
        <v>23451</v>
      </c>
      <c r="O53" s="57" t="s">
        <v>203</v>
      </c>
      <c r="P53" s="54">
        <f>'[1]68北師附小'!$AO198</f>
        <v>0</v>
      </c>
      <c r="Q53" s="54">
        <f>'[1]68北師附小'!$K198</f>
        <v>0</v>
      </c>
      <c r="R53" s="16"/>
      <c r="S53" s="57"/>
      <c r="T53" s="54"/>
      <c r="U53" s="54"/>
      <c r="V53" s="16">
        <f>'[1]68北師附小'!$E301</f>
        <v>0</v>
      </c>
      <c r="W53" s="57">
        <v>0</v>
      </c>
      <c r="X53" s="54">
        <f>'[1]68北師附小'!$AO301</f>
        <v>0</v>
      </c>
      <c r="Y53" s="54">
        <f>'[1]68北師附小'!$K301</f>
        <v>0</v>
      </c>
      <c r="Z53" s="16"/>
      <c r="AA53" s="17"/>
      <c r="AB53" s="4"/>
      <c r="AC53" s="4"/>
      <c r="AD53" s="10"/>
      <c r="AE53" s="17"/>
      <c r="AF53" s="4"/>
      <c r="AG53" s="4"/>
      <c r="AH53" s="10"/>
      <c r="AI53" s="17"/>
      <c r="AJ53" s="4"/>
      <c r="AK53" s="4"/>
      <c r="AL53" s="10"/>
      <c r="AM53" s="17"/>
      <c r="AN53" s="4"/>
      <c r="AO53" s="4"/>
      <c r="AP53" s="10"/>
      <c r="AQ53" s="17"/>
      <c r="AR53" s="4"/>
      <c r="AS53" s="4"/>
      <c r="AU53" s="17"/>
    </row>
    <row r="54" spans="2:47" ht="15.75">
      <c r="B54" s="16"/>
      <c r="C54" s="57"/>
      <c r="D54" s="54"/>
      <c r="E54" s="54"/>
      <c r="F54" s="16"/>
      <c r="G54" s="57"/>
      <c r="H54" s="54"/>
      <c r="I54" s="54"/>
      <c r="J54" s="16"/>
      <c r="K54" s="57"/>
      <c r="L54" s="54"/>
      <c r="M54" s="54"/>
      <c r="N54" s="16">
        <f>'[1]68北師附小'!$E199</f>
        <v>23452</v>
      </c>
      <c r="O54" s="57" t="s">
        <v>341</v>
      </c>
      <c r="P54" s="54">
        <f>'[1]68北師附小'!$AO199</f>
        <v>0</v>
      </c>
      <c r="Q54" s="54">
        <f>'[1]68北師附小'!$K199</f>
        <v>0</v>
      </c>
      <c r="R54" s="16"/>
      <c r="S54" s="57"/>
      <c r="T54" s="54"/>
      <c r="U54" s="54"/>
      <c r="V54" s="16">
        <f>'[1]68北師附小'!$E302</f>
        <v>0</v>
      </c>
      <c r="W54" s="57">
        <v>0</v>
      </c>
      <c r="X54" s="54">
        <f>'[1]68北師附小'!$AO302</f>
        <v>0</v>
      </c>
      <c r="Y54" s="54">
        <f>'[1]68北師附小'!$K302</f>
        <v>0</v>
      </c>
      <c r="Z54" s="16"/>
      <c r="AA54" s="17"/>
      <c r="AB54" s="4"/>
      <c r="AC54" s="4"/>
      <c r="AD54" s="10"/>
      <c r="AE54" s="17"/>
      <c r="AF54" s="4"/>
      <c r="AG54" s="4"/>
      <c r="AH54" s="10"/>
      <c r="AI54" s="17"/>
      <c r="AJ54" s="4"/>
      <c r="AK54" s="4"/>
      <c r="AL54" s="10"/>
      <c r="AM54" s="17"/>
      <c r="AN54" s="4"/>
      <c r="AO54" s="4"/>
      <c r="AP54" s="10"/>
      <c r="AQ54" s="17"/>
      <c r="AR54" s="4"/>
      <c r="AS54" s="4"/>
      <c r="AU54" s="17"/>
    </row>
    <row r="55" spans="2:47" ht="15.75">
      <c r="B55" s="16"/>
      <c r="C55" s="57"/>
      <c r="D55" s="54"/>
      <c r="E55" s="54"/>
      <c r="F55" s="16"/>
      <c r="G55" s="57"/>
      <c r="H55" s="54"/>
      <c r="I55" s="54"/>
      <c r="J55" s="16"/>
      <c r="K55" s="57"/>
      <c r="L55" s="54"/>
      <c r="M55" s="54"/>
      <c r="N55" s="16">
        <f>'[1]68北師附小'!$E200</f>
        <v>23453</v>
      </c>
      <c r="O55" s="57" t="s">
        <v>205</v>
      </c>
      <c r="P55" s="54">
        <f>'[1]68北師附小'!$AO200</f>
        <v>0</v>
      </c>
      <c r="Q55" s="54" t="str">
        <f>'[1]68北師附小'!$K200</f>
        <v>Y</v>
      </c>
      <c r="R55" s="16"/>
      <c r="S55" s="57"/>
      <c r="T55" s="54"/>
      <c r="U55" s="54"/>
      <c r="V55" s="16">
        <f>'[1]68北師附小'!$E303</f>
        <v>0</v>
      </c>
      <c r="W55" s="57">
        <v>0</v>
      </c>
      <c r="X55" s="54">
        <f>'[1]68北師附小'!$AO303</f>
        <v>0</v>
      </c>
      <c r="Y55" s="54">
        <f>'[1]68北師附小'!$K303</f>
        <v>0</v>
      </c>
      <c r="Z55" s="16"/>
      <c r="AA55" s="17"/>
      <c r="AB55" s="4"/>
      <c r="AC55" s="4"/>
      <c r="AD55" s="10"/>
      <c r="AE55" s="17"/>
      <c r="AF55" s="4"/>
      <c r="AG55" s="4"/>
      <c r="AH55" s="10"/>
      <c r="AI55" s="17"/>
      <c r="AJ55" s="4"/>
      <c r="AK55" s="4"/>
      <c r="AL55" s="10"/>
      <c r="AM55" s="17"/>
      <c r="AN55" s="4"/>
      <c r="AO55" s="4"/>
      <c r="AP55" s="10"/>
      <c r="AQ55" s="17"/>
      <c r="AR55" s="4"/>
      <c r="AS55" s="4"/>
      <c r="AU55" s="17"/>
    </row>
    <row r="56" spans="2:47" ht="15.75">
      <c r="B56" s="16"/>
      <c r="C56" s="57"/>
      <c r="D56" s="54"/>
      <c r="E56" s="54"/>
      <c r="F56" s="16"/>
      <c r="G56" s="57"/>
      <c r="H56" s="54"/>
      <c r="I56" s="54"/>
      <c r="J56" s="16"/>
      <c r="K56" s="57"/>
      <c r="L56" s="54"/>
      <c r="M56" s="54"/>
      <c r="N56" s="16">
        <f>'[1]68北師附小'!$E201</f>
        <v>23454</v>
      </c>
      <c r="O56" s="57" t="s">
        <v>206</v>
      </c>
      <c r="P56" s="54">
        <f>'[1]68北師附小'!$AO201</f>
        <v>0</v>
      </c>
      <c r="Q56" s="54" t="str">
        <f>'[1]68北師附小'!$K201</f>
        <v>Y</v>
      </c>
      <c r="R56" s="16"/>
      <c r="S56" s="57"/>
      <c r="T56" s="54"/>
      <c r="U56" s="54"/>
      <c r="V56" s="16">
        <f>'[1]68北師附小'!$E304</f>
        <v>0</v>
      </c>
      <c r="W56" s="57">
        <v>0</v>
      </c>
      <c r="X56" s="54">
        <f>'[1]68北師附小'!$AO304</f>
        <v>0</v>
      </c>
      <c r="Y56" s="54">
        <f>'[1]68北師附小'!$K304</f>
        <v>0</v>
      </c>
      <c r="Z56" s="16"/>
      <c r="AA56" s="17"/>
      <c r="AB56" s="4"/>
      <c r="AC56" s="4"/>
      <c r="AD56" s="10"/>
      <c r="AE56" s="17"/>
      <c r="AF56" s="4"/>
      <c r="AG56" s="4"/>
      <c r="AH56" s="10"/>
      <c r="AI56" s="17"/>
      <c r="AJ56" s="4"/>
      <c r="AK56" s="4"/>
      <c r="AL56" s="10"/>
      <c r="AM56" s="17"/>
      <c r="AN56" s="4"/>
      <c r="AO56" s="4"/>
      <c r="AP56" s="10"/>
      <c r="AQ56" s="17"/>
      <c r="AR56" s="4"/>
      <c r="AS56" s="4"/>
      <c r="AU56" s="17"/>
    </row>
    <row r="57" spans="2:47" ht="15.75">
      <c r="B57" s="16"/>
      <c r="C57" s="57"/>
      <c r="D57" s="54"/>
      <c r="E57" s="54"/>
      <c r="F57" s="16"/>
      <c r="G57" s="57"/>
      <c r="H57" s="54"/>
      <c r="I57" s="54"/>
      <c r="J57" s="16"/>
      <c r="K57" s="57"/>
      <c r="L57" s="54"/>
      <c r="M57" s="54"/>
      <c r="N57" s="16"/>
      <c r="O57" s="57"/>
      <c r="P57" s="54"/>
      <c r="Q57" s="54"/>
      <c r="R57" s="16"/>
      <c r="S57" s="57"/>
      <c r="T57" s="54"/>
      <c r="U57" s="54"/>
      <c r="V57" s="16">
        <f>'[1]68北師附小'!$E305</f>
        <v>0</v>
      </c>
      <c r="W57" s="57">
        <v>0</v>
      </c>
      <c r="X57" s="54">
        <f>'[1]68北師附小'!$AO305</f>
        <v>0</v>
      </c>
      <c r="Y57" s="54">
        <f>'[1]68北師附小'!$K305</f>
        <v>0</v>
      </c>
      <c r="Z57" s="16"/>
      <c r="AA57" s="17"/>
      <c r="AB57" s="4"/>
      <c r="AC57" s="4"/>
      <c r="AD57" s="10"/>
      <c r="AE57" s="17"/>
      <c r="AF57" s="4"/>
      <c r="AG57" s="4"/>
      <c r="AH57" s="10"/>
      <c r="AI57" s="17"/>
      <c r="AJ57" s="4"/>
      <c r="AK57" s="4"/>
      <c r="AL57" s="10"/>
      <c r="AM57" s="17"/>
      <c r="AN57" s="4"/>
      <c r="AO57" s="4"/>
      <c r="AP57" s="10"/>
      <c r="AQ57" s="17"/>
      <c r="AR57" s="4"/>
      <c r="AS57" s="4"/>
      <c r="AU57" s="17"/>
    </row>
    <row r="58" spans="2:47" ht="15.75">
      <c r="B58" s="16"/>
      <c r="C58" s="57"/>
      <c r="D58" s="54"/>
      <c r="E58" s="54"/>
      <c r="F58" s="16"/>
      <c r="G58" s="57"/>
      <c r="H58" s="54"/>
      <c r="I58" s="54"/>
      <c r="J58" s="16"/>
      <c r="K58" s="57"/>
      <c r="L58" s="54"/>
      <c r="M58" s="54"/>
      <c r="N58" s="16"/>
      <c r="O58" s="57"/>
      <c r="P58" s="54"/>
      <c r="Q58" s="54"/>
      <c r="R58" s="16"/>
      <c r="S58" s="57"/>
      <c r="T58" s="54"/>
      <c r="U58" s="54"/>
      <c r="V58" s="16">
        <f>'[1]68北師附小'!$E306</f>
        <v>0</v>
      </c>
      <c r="W58" s="57">
        <v>0</v>
      </c>
      <c r="X58" s="54">
        <f>'[1]68北師附小'!$AO306</f>
        <v>0</v>
      </c>
      <c r="Y58" s="54">
        <f>'[1]68北師附小'!$K306</f>
        <v>0</v>
      </c>
      <c r="Z58" s="16"/>
      <c r="AA58" s="17"/>
      <c r="AB58" s="4"/>
      <c r="AC58" s="4"/>
      <c r="AD58" s="10"/>
      <c r="AE58" s="17"/>
      <c r="AF58" s="4"/>
      <c r="AG58" s="4"/>
      <c r="AH58" s="10"/>
      <c r="AI58" s="17"/>
      <c r="AJ58" s="4"/>
      <c r="AK58" s="4"/>
      <c r="AL58" s="10"/>
      <c r="AM58" s="17"/>
      <c r="AN58" s="4"/>
      <c r="AO58" s="4"/>
      <c r="AP58" s="10"/>
      <c r="AQ58" s="17"/>
      <c r="AR58" s="4"/>
      <c r="AS58" s="4"/>
      <c r="AU58" s="17"/>
    </row>
    <row r="59" spans="2:47" ht="15.75">
      <c r="B59" s="16"/>
      <c r="C59" s="57"/>
      <c r="D59" s="54"/>
      <c r="E59" s="54"/>
      <c r="F59" s="16"/>
      <c r="G59" s="57"/>
      <c r="H59" s="54"/>
      <c r="I59" s="54"/>
      <c r="J59" s="16"/>
      <c r="K59" s="57"/>
      <c r="L59" s="54"/>
      <c r="M59" s="54"/>
      <c r="N59" s="16"/>
      <c r="O59" s="57"/>
      <c r="P59" s="54"/>
      <c r="Q59" s="54"/>
      <c r="R59" s="16"/>
      <c r="S59" s="57"/>
      <c r="T59" s="54"/>
      <c r="U59" s="54"/>
      <c r="V59" s="16">
        <f>'[1]68北師附小'!$E307</f>
        <v>0</v>
      </c>
      <c r="W59" s="57">
        <v>0</v>
      </c>
      <c r="X59" s="54">
        <f>'[1]68北師附小'!$AO307</f>
        <v>0</v>
      </c>
      <c r="Y59" s="54">
        <f>'[1]68北師附小'!$K307</f>
        <v>0</v>
      </c>
      <c r="Z59" s="16"/>
      <c r="AA59" s="17"/>
      <c r="AB59" s="4"/>
      <c r="AC59" s="4"/>
      <c r="AD59" s="10"/>
      <c r="AE59" s="17"/>
      <c r="AF59" s="4"/>
      <c r="AG59" s="4"/>
      <c r="AH59" s="10"/>
      <c r="AI59" s="17"/>
      <c r="AJ59" s="4"/>
      <c r="AK59" s="4"/>
      <c r="AL59" s="10"/>
      <c r="AM59" s="17"/>
      <c r="AN59" s="4"/>
      <c r="AO59" s="4"/>
      <c r="AP59" s="10"/>
      <c r="AQ59" s="17"/>
      <c r="AR59" s="4"/>
      <c r="AS59" s="4"/>
      <c r="AU59" s="17"/>
    </row>
    <row r="60" spans="2:47" ht="15.75">
      <c r="B60" s="16"/>
      <c r="C60" s="57"/>
      <c r="D60" s="54"/>
      <c r="E60" s="54"/>
      <c r="F60" s="16"/>
      <c r="G60" s="57"/>
      <c r="H60" s="54"/>
      <c r="I60" s="54"/>
      <c r="J60" s="16"/>
      <c r="K60" s="57"/>
      <c r="L60" s="54"/>
      <c r="M60" s="54"/>
      <c r="N60" s="16"/>
      <c r="O60" s="57"/>
      <c r="P60" s="54"/>
      <c r="Q60" s="54"/>
      <c r="R60" s="16"/>
      <c r="S60" s="57"/>
      <c r="T60" s="54"/>
      <c r="U60" s="54"/>
      <c r="V60" s="16">
        <f>'[1]68北師附小'!$E308</f>
        <v>0</v>
      </c>
      <c r="W60" s="57">
        <v>0</v>
      </c>
      <c r="X60" s="54">
        <f>'[1]68北師附小'!$AO308</f>
        <v>0</v>
      </c>
      <c r="Y60" s="54">
        <f>'[1]68北師附小'!$K308</f>
        <v>0</v>
      </c>
      <c r="Z60" s="16"/>
      <c r="AA60" s="17"/>
      <c r="AB60" s="4"/>
      <c r="AC60" s="4"/>
      <c r="AD60" s="10"/>
      <c r="AE60" s="17"/>
      <c r="AF60" s="4"/>
      <c r="AG60" s="4"/>
      <c r="AH60" s="10"/>
      <c r="AI60" s="17"/>
      <c r="AJ60" s="4"/>
      <c r="AK60" s="4"/>
      <c r="AL60" s="10"/>
      <c r="AM60" s="17"/>
      <c r="AN60" s="4"/>
      <c r="AO60" s="4"/>
      <c r="AP60" s="10"/>
      <c r="AQ60" s="17"/>
      <c r="AR60" s="4"/>
      <c r="AS60" s="4"/>
      <c r="AU60" s="17"/>
    </row>
    <row r="61" spans="2:47" ht="15.75">
      <c r="B61" s="16"/>
      <c r="C61" s="57"/>
      <c r="D61" s="54"/>
      <c r="E61" s="54"/>
      <c r="F61" s="16"/>
      <c r="G61" s="57"/>
      <c r="H61" s="54"/>
      <c r="I61" s="54"/>
      <c r="J61" s="16"/>
      <c r="K61" s="57"/>
      <c r="L61" s="54"/>
      <c r="M61" s="54"/>
      <c r="N61" s="16"/>
      <c r="O61" s="57"/>
      <c r="P61" s="54"/>
      <c r="Q61" s="54"/>
      <c r="R61" s="16"/>
      <c r="S61" s="57"/>
      <c r="T61" s="54"/>
      <c r="U61" s="54"/>
      <c r="V61" s="16">
        <f>'[1]68北師附小'!$E309</f>
        <v>0</v>
      </c>
      <c r="W61" s="57">
        <v>0</v>
      </c>
      <c r="X61" s="54">
        <f>'[1]68北師附小'!$AO309</f>
        <v>0</v>
      </c>
      <c r="Y61" s="54">
        <f>'[1]68北師附小'!$K309</f>
        <v>0</v>
      </c>
      <c r="Z61" s="16"/>
      <c r="AA61" s="17"/>
      <c r="AB61" s="4"/>
      <c r="AC61" s="4"/>
      <c r="AD61" s="10"/>
      <c r="AE61" s="17"/>
      <c r="AF61" s="4"/>
      <c r="AG61" s="4"/>
      <c r="AH61" s="10"/>
      <c r="AI61" s="17"/>
      <c r="AJ61" s="4"/>
      <c r="AK61" s="4"/>
      <c r="AL61" s="10"/>
      <c r="AM61" s="17"/>
      <c r="AN61" s="4"/>
      <c r="AO61" s="4"/>
      <c r="AP61" s="10"/>
      <c r="AQ61" s="17"/>
      <c r="AR61" s="4"/>
      <c r="AS61" s="4"/>
      <c r="AU61" s="17"/>
    </row>
    <row r="62" spans="2:47" ht="15.75">
      <c r="B62" s="16"/>
      <c r="C62" s="57"/>
      <c r="D62" s="54"/>
      <c r="E62" s="54"/>
      <c r="F62" s="16"/>
      <c r="G62" s="57"/>
      <c r="H62" s="54"/>
      <c r="I62" s="54"/>
      <c r="J62" s="16"/>
      <c r="K62" s="57"/>
      <c r="L62" s="54"/>
      <c r="M62" s="54"/>
      <c r="N62" s="16"/>
      <c r="O62" s="57"/>
      <c r="P62" s="54"/>
      <c r="Q62" s="54"/>
      <c r="R62" s="16"/>
      <c r="S62" s="57"/>
      <c r="T62" s="54"/>
      <c r="U62" s="54"/>
      <c r="V62" s="16">
        <f>'[1]68北師附小'!$E310</f>
        <v>0</v>
      </c>
      <c r="W62" s="57">
        <v>0</v>
      </c>
      <c r="X62" s="54">
        <f>'[1]68北師附小'!$AO310</f>
        <v>0</v>
      </c>
      <c r="Y62" s="54">
        <f>'[1]68北師附小'!$K310</f>
        <v>0</v>
      </c>
      <c r="Z62" s="16"/>
      <c r="AA62" s="17"/>
      <c r="AB62" s="4"/>
      <c r="AC62" s="4"/>
      <c r="AD62" s="10"/>
      <c r="AE62" s="17"/>
      <c r="AF62" s="4"/>
      <c r="AG62" s="4"/>
      <c r="AH62" s="10"/>
      <c r="AI62" s="17"/>
      <c r="AJ62" s="4"/>
      <c r="AK62" s="4"/>
      <c r="AL62" s="10"/>
      <c r="AM62" s="17"/>
      <c r="AN62" s="4"/>
      <c r="AO62" s="4"/>
      <c r="AP62" s="10"/>
      <c r="AQ62" s="17"/>
      <c r="AR62" s="4"/>
      <c r="AS62" s="4"/>
      <c r="AU62" s="17"/>
    </row>
    <row r="63" spans="2:47" ht="15.75">
      <c r="B63" s="16"/>
      <c r="C63" s="57"/>
      <c r="D63" s="54"/>
      <c r="E63" s="54"/>
      <c r="F63" s="16"/>
      <c r="G63" s="57"/>
      <c r="H63" s="54"/>
      <c r="I63" s="54"/>
      <c r="J63" s="16"/>
      <c r="K63" s="57"/>
      <c r="L63" s="54"/>
      <c r="M63" s="54"/>
      <c r="N63" s="16"/>
      <c r="O63" s="57"/>
      <c r="P63" s="54"/>
      <c r="Q63" s="54"/>
      <c r="R63" s="16"/>
      <c r="S63" s="57"/>
      <c r="T63" s="54"/>
      <c r="U63" s="54"/>
      <c r="V63" s="16">
        <f>'[1]68北師附小'!$E311</f>
        <v>0</v>
      </c>
      <c r="W63" s="57">
        <v>0</v>
      </c>
      <c r="X63" s="54">
        <f>'[1]68北師附小'!$AO311</f>
        <v>0</v>
      </c>
      <c r="Y63" s="54">
        <f>'[1]68北師附小'!$K311</f>
        <v>0</v>
      </c>
      <c r="Z63" s="16"/>
      <c r="AA63" s="17"/>
      <c r="AB63" s="4"/>
      <c r="AC63" s="4"/>
      <c r="AD63" s="10"/>
      <c r="AE63" s="17"/>
      <c r="AF63" s="4"/>
      <c r="AG63" s="4"/>
      <c r="AH63" s="10"/>
      <c r="AI63" s="17"/>
      <c r="AJ63" s="4"/>
      <c r="AK63" s="4"/>
      <c r="AL63" s="10"/>
      <c r="AM63" s="17"/>
      <c r="AN63" s="4"/>
      <c r="AO63" s="4"/>
      <c r="AP63" s="10"/>
      <c r="AQ63" s="17"/>
      <c r="AR63" s="4"/>
      <c r="AS63" s="4"/>
      <c r="AU63" s="17"/>
    </row>
    <row r="64" spans="2:47" ht="15.75">
      <c r="B64" s="16"/>
      <c r="C64" s="57"/>
      <c r="D64" s="54"/>
      <c r="E64" s="54"/>
      <c r="F64" s="16"/>
      <c r="G64" s="57"/>
      <c r="H64" s="54"/>
      <c r="I64" s="54"/>
      <c r="J64" s="16"/>
      <c r="K64" s="57"/>
      <c r="L64" s="54"/>
      <c r="M64" s="54"/>
      <c r="N64" s="16"/>
      <c r="O64" s="57"/>
      <c r="P64" s="54"/>
      <c r="Q64" s="54"/>
      <c r="R64" s="16"/>
      <c r="S64" s="57"/>
      <c r="T64" s="54"/>
      <c r="U64" s="54"/>
      <c r="V64" s="16">
        <f>'[1]68北師附小'!$E312</f>
        <v>0</v>
      </c>
      <c r="W64" s="57">
        <v>0</v>
      </c>
      <c r="X64" s="54">
        <f>'[1]68北師附小'!$AO312</f>
        <v>0</v>
      </c>
      <c r="Y64" s="54">
        <f>'[1]68北師附小'!$K312</f>
        <v>0</v>
      </c>
      <c r="Z64" s="16"/>
      <c r="AA64" s="17"/>
      <c r="AB64" s="4"/>
      <c r="AC64" s="4"/>
      <c r="AD64" s="10"/>
      <c r="AE64" s="17"/>
      <c r="AF64" s="4"/>
      <c r="AG64" s="4"/>
      <c r="AH64" s="10"/>
      <c r="AI64" s="17"/>
      <c r="AJ64" s="4"/>
      <c r="AK64" s="4"/>
      <c r="AL64" s="10"/>
      <c r="AM64" s="17"/>
      <c r="AN64" s="4"/>
      <c r="AO64" s="4"/>
      <c r="AP64" s="10"/>
      <c r="AQ64" s="17"/>
      <c r="AR64" s="4"/>
      <c r="AS64" s="4"/>
      <c r="AU64" s="17"/>
    </row>
    <row r="65" spans="2:47" ht="15.75">
      <c r="B65" s="16"/>
      <c r="C65" s="57"/>
      <c r="D65" s="54"/>
      <c r="E65" s="54"/>
      <c r="F65" s="16"/>
      <c r="G65" s="57"/>
      <c r="H65" s="54"/>
      <c r="I65" s="54"/>
      <c r="J65" s="16"/>
      <c r="K65" s="57"/>
      <c r="L65" s="54"/>
      <c r="M65" s="54"/>
      <c r="N65" s="16"/>
      <c r="O65" s="57"/>
      <c r="P65" s="54"/>
      <c r="Q65" s="54"/>
      <c r="R65" s="16"/>
      <c r="S65" s="57"/>
      <c r="T65" s="54"/>
      <c r="U65" s="54"/>
      <c r="V65" s="16">
        <f>'[1]68北師附小'!$E313</f>
        <v>0</v>
      </c>
      <c r="W65" s="57">
        <v>0</v>
      </c>
      <c r="X65" s="54">
        <f>'[1]68北師附小'!$AO313</f>
        <v>0</v>
      </c>
      <c r="Y65" s="54">
        <f>'[1]68北師附小'!$K313</f>
        <v>0</v>
      </c>
      <c r="Z65" s="16"/>
      <c r="AA65" s="17"/>
      <c r="AB65" s="4"/>
      <c r="AC65" s="4"/>
      <c r="AD65" s="10"/>
      <c r="AE65" s="17"/>
      <c r="AF65" s="4"/>
      <c r="AG65" s="4"/>
      <c r="AH65" s="10"/>
      <c r="AI65" s="17"/>
      <c r="AJ65" s="4"/>
      <c r="AK65" s="4"/>
      <c r="AL65" s="10"/>
      <c r="AM65" s="17"/>
      <c r="AN65" s="4"/>
      <c r="AO65" s="4"/>
      <c r="AP65" s="10"/>
      <c r="AQ65" s="17"/>
      <c r="AR65" s="4"/>
      <c r="AS65" s="4"/>
      <c r="AU65" s="17"/>
    </row>
    <row r="66" spans="2:47" ht="15.75">
      <c r="B66" s="16"/>
      <c r="C66" s="57"/>
      <c r="D66" s="54"/>
      <c r="E66" s="54"/>
      <c r="F66" s="16"/>
      <c r="G66" s="57"/>
      <c r="H66" s="54"/>
      <c r="I66" s="54"/>
      <c r="J66" s="16"/>
      <c r="K66" s="57"/>
      <c r="L66" s="54"/>
      <c r="M66" s="54"/>
      <c r="N66" s="16"/>
      <c r="O66" s="57"/>
      <c r="P66" s="54"/>
      <c r="Q66" s="54"/>
      <c r="R66" s="16"/>
      <c r="S66" s="57"/>
      <c r="T66" s="54"/>
      <c r="U66" s="54"/>
      <c r="V66" s="16">
        <f>'[1]68北師附小'!$E314</f>
        <v>0</v>
      </c>
      <c r="W66" s="57">
        <v>0</v>
      </c>
      <c r="X66" s="54">
        <f>'[1]68北師附小'!$AO314</f>
        <v>0</v>
      </c>
      <c r="Y66" s="54">
        <f>'[1]68北師附小'!$K314</f>
        <v>0</v>
      </c>
      <c r="Z66" s="16"/>
      <c r="AA66" s="17"/>
      <c r="AB66" s="4"/>
      <c r="AC66" s="4"/>
      <c r="AD66" s="10"/>
      <c r="AE66" s="17"/>
      <c r="AF66" s="4"/>
      <c r="AG66" s="4"/>
      <c r="AH66" s="10"/>
      <c r="AI66" s="17"/>
      <c r="AJ66" s="4"/>
      <c r="AK66" s="4"/>
      <c r="AL66" s="10"/>
      <c r="AM66" s="17"/>
      <c r="AN66" s="4"/>
      <c r="AO66" s="4"/>
      <c r="AP66" s="10"/>
      <c r="AQ66" s="17"/>
      <c r="AR66" s="4"/>
      <c r="AS66" s="4"/>
      <c r="AU66" s="17"/>
    </row>
    <row r="67" spans="2:47" ht="15.75">
      <c r="B67" s="16"/>
      <c r="C67" s="57"/>
      <c r="D67" s="54"/>
      <c r="E67" s="54"/>
      <c r="F67" s="16"/>
      <c r="G67" s="57"/>
      <c r="H67" s="54"/>
      <c r="I67" s="54"/>
      <c r="J67" s="16"/>
      <c r="K67" s="57"/>
      <c r="L67" s="54"/>
      <c r="M67" s="54"/>
      <c r="N67" s="16"/>
      <c r="O67" s="57"/>
      <c r="P67" s="54"/>
      <c r="Q67" s="54"/>
      <c r="R67" s="16"/>
      <c r="S67" s="57"/>
      <c r="T67" s="54"/>
      <c r="U67" s="54"/>
      <c r="V67" s="16">
        <f>'[1]68北師附小'!$E315</f>
        <v>0</v>
      </c>
      <c r="W67" s="57">
        <v>0</v>
      </c>
      <c r="X67" s="54">
        <f>'[1]68北師附小'!$AO315</f>
        <v>0</v>
      </c>
      <c r="Y67" s="54">
        <f>'[1]68北師附小'!$K315</f>
        <v>0</v>
      </c>
      <c r="Z67" s="16"/>
      <c r="AA67" s="17"/>
      <c r="AB67" s="4"/>
      <c r="AC67" s="4"/>
      <c r="AD67" s="10"/>
      <c r="AE67" s="17"/>
      <c r="AF67" s="4"/>
      <c r="AG67" s="4"/>
      <c r="AH67" s="10"/>
      <c r="AI67" s="17"/>
      <c r="AJ67" s="4"/>
      <c r="AK67" s="4"/>
      <c r="AL67" s="10"/>
      <c r="AM67" s="17"/>
      <c r="AN67" s="4"/>
      <c r="AO67" s="4"/>
      <c r="AP67" s="10"/>
      <c r="AQ67" s="17"/>
      <c r="AR67" s="4"/>
      <c r="AS67" s="4"/>
      <c r="AU67" s="17"/>
    </row>
    <row r="68" spans="2:45" ht="15.75">
      <c r="B68" s="16"/>
      <c r="C68" s="57"/>
      <c r="D68" s="54"/>
      <c r="E68" s="54"/>
      <c r="F68" s="16"/>
      <c r="G68" s="57"/>
      <c r="H68" s="54"/>
      <c r="I68" s="54"/>
      <c r="J68" s="16"/>
      <c r="K68" s="57"/>
      <c r="L68" s="54"/>
      <c r="M68" s="54"/>
      <c r="N68" s="16"/>
      <c r="O68" s="57"/>
      <c r="P68" s="54"/>
      <c r="Q68" s="54"/>
      <c r="R68" s="16"/>
      <c r="S68" s="57"/>
      <c r="T68" s="54"/>
      <c r="U68" s="54"/>
      <c r="V68" s="16"/>
      <c r="W68" s="57"/>
      <c r="X68" s="54"/>
      <c r="Y68" s="54"/>
      <c r="Z68" s="16"/>
      <c r="AA68" s="10"/>
      <c r="AB68" s="4"/>
      <c r="AC68" s="4"/>
      <c r="AD68" s="10"/>
      <c r="AE68" s="10"/>
      <c r="AF68" s="4"/>
      <c r="AG68" s="4"/>
      <c r="AH68" s="10"/>
      <c r="AI68" s="10"/>
      <c r="AJ68" s="4"/>
      <c r="AK68" s="4"/>
      <c r="AL68" s="10"/>
      <c r="AM68" s="10"/>
      <c r="AN68" s="4"/>
      <c r="AO68" s="4"/>
      <c r="AP68" s="10"/>
      <c r="AQ68" s="10"/>
      <c r="AR68" s="4"/>
      <c r="AS68" s="4"/>
    </row>
    <row r="69" spans="2:45" ht="15.75">
      <c r="B69" s="16"/>
      <c r="C69" s="57"/>
      <c r="D69" s="54"/>
      <c r="E69" s="54"/>
      <c r="F69" s="16"/>
      <c r="G69" s="57"/>
      <c r="H69" s="54"/>
      <c r="I69" s="54"/>
      <c r="J69" s="16"/>
      <c r="K69" s="19"/>
      <c r="L69" s="54"/>
      <c r="M69" s="54"/>
      <c r="N69" s="16"/>
      <c r="O69" s="57"/>
      <c r="P69" s="54"/>
      <c r="Q69" s="54"/>
      <c r="R69" s="16"/>
      <c r="S69" s="57"/>
      <c r="T69" s="54"/>
      <c r="U69" s="54"/>
      <c r="V69" s="16"/>
      <c r="W69" s="57"/>
      <c r="X69" s="54"/>
      <c r="Y69" s="54"/>
      <c r="Z69" s="16"/>
      <c r="AA69" s="10"/>
      <c r="AB69" s="4"/>
      <c r="AC69" s="4"/>
      <c r="AD69" s="10"/>
      <c r="AE69" s="10"/>
      <c r="AF69" s="4"/>
      <c r="AG69" s="4"/>
      <c r="AH69" s="10"/>
      <c r="AI69" s="10"/>
      <c r="AJ69" s="4"/>
      <c r="AK69" s="4"/>
      <c r="AL69" s="10"/>
      <c r="AM69" s="10"/>
      <c r="AN69" s="4"/>
      <c r="AO69" s="4"/>
      <c r="AP69" s="10"/>
      <c r="AQ69" s="10"/>
      <c r="AR69" s="4"/>
      <c r="AS69" s="4"/>
    </row>
    <row r="70" spans="2:45" ht="15.75">
      <c r="B70" s="16"/>
      <c r="C70" s="57"/>
      <c r="D70" s="54"/>
      <c r="E70" s="54"/>
      <c r="F70" s="16"/>
      <c r="G70" s="57"/>
      <c r="H70" s="54"/>
      <c r="I70" s="54"/>
      <c r="J70" s="16"/>
      <c r="K70" s="19"/>
      <c r="L70" s="54"/>
      <c r="M70" s="54"/>
      <c r="N70" s="16"/>
      <c r="O70" s="57"/>
      <c r="P70" s="54"/>
      <c r="Q70" s="54"/>
      <c r="R70" s="16"/>
      <c r="S70" s="57"/>
      <c r="T70" s="54"/>
      <c r="U70" s="54"/>
      <c r="V70" s="16"/>
      <c r="W70" s="57"/>
      <c r="X70" s="54"/>
      <c r="Y70" s="54"/>
      <c r="Z70" s="16"/>
      <c r="AA70" s="10"/>
      <c r="AB70" s="4"/>
      <c r="AC70" s="4"/>
      <c r="AD70" s="10"/>
      <c r="AE70" s="10"/>
      <c r="AF70" s="4"/>
      <c r="AG70" s="4"/>
      <c r="AH70" s="10"/>
      <c r="AI70" s="10"/>
      <c r="AJ70" s="4"/>
      <c r="AK70" s="4"/>
      <c r="AL70" s="10"/>
      <c r="AM70" s="10"/>
      <c r="AN70" s="4"/>
      <c r="AO70" s="4"/>
      <c r="AP70" s="10"/>
      <c r="AQ70" s="10"/>
      <c r="AR70" s="4"/>
      <c r="AS70" s="4"/>
    </row>
    <row r="71" spans="2:45" ht="15.75">
      <c r="B71" s="16"/>
      <c r="C71" s="57"/>
      <c r="D71" s="54"/>
      <c r="E71" s="54"/>
      <c r="F71" s="16"/>
      <c r="G71" s="57"/>
      <c r="H71" s="54"/>
      <c r="I71" s="54"/>
      <c r="J71" s="16"/>
      <c r="K71" s="19"/>
      <c r="L71" s="54"/>
      <c r="M71" s="54"/>
      <c r="N71" s="16"/>
      <c r="O71" s="57"/>
      <c r="P71" s="54"/>
      <c r="Q71" s="54"/>
      <c r="R71" s="16"/>
      <c r="S71" s="57"/>
      <c r="T71" s="54"/>
      <c r="U71" s="54"/>
      <c r="V71" s="16"/>
      <c r="W71" s="57"/>
      <c r="X71" s="54"/>
      <c r="Y71" s="54"/>
      <c r="Z71" s="16"/>
      <c r="AA71" s="10"/>
      <c r="AB71" s="4"/>
      <c r="AC71" s="4"/>
      <c r="AD71" s="10"/>
      <c r="AE71" s="10"/>
      <c r="AF71" s="4"/>
      <c r="AG71" s="4"/>
      <c r="AH71" s="10"/>
      <c r="AI71" s="10"/>
      <c r="AJ71" s="4"/>
      <c r="AK71" s="4"/>
      <c r="AL71" s="10"/>
      <c r="AM71" s="10"/>
      <c r="AN71" s="4"/>
      <c r="AO71" s="4"/>
      <c r="AP71" s="10"/>
      <c r="AQ71" s="10"/>
      <c r="AR71" s="4"/>
      <c r="AS71" s="4"/>
    </row>
    <row r="72" spans="2:45" ht="15.75">
      <c r="B72" s="16"/>
      <c r="C72" s="57"/>
      <c r="D72" s="54"/>
      <c r="E72" s="54"/>
      <c r="F72" s="16"/>
      <c r="G72" s="57"/>
      <c r="H72" s="54"/>
      <c r="I72" s="54"/>
      <c r="J72" s="16"/>
      <c r="K72" s="19"/>
      <c r="L72" s="54"/>
      <c r="M72" s="54"/>
      <c r="N72" s="16"/>
      <c r="O72" s="57"/>
      <c r="P72" s="54"/>
      <c r="Q72" s="54"/>
      <c r="R72" s="16"/>
      <c r="S72" s="57"/>
      <c r="T72" s="54"/>
      <c r="U72" s="54"/>
      <c r="V72" s="16"/>
      <c r="W72" s="57"/>
      <c r="X72" s="54"/>
      <c r="Y72" s="54"/>
      <c r="Z72" s="16"/>
      <c r="AA72" s="10"/>
      <c r="AB72" s="4"/>
      <c r="AC72" s="4"/>
      <c r="AD72" s="10"/>
      <c r="AE72" s="10"/>
      <c r="AF72" s="4"/>
      <c r="AG72" s="4"/>
      <c r="AH72" s="10"/>
      <c r="AI72" s="10"/>
      <c r="AJ72" s="4"/>
      <c r="AK72" s="4"/>
      <c r="AL72" s="10"/>
      <c r="AM72" s="10"/>
      <c r="AN72" s="4"/>
      <c r="AO72" s="4"/>
      <c r="AP72" s="10"/>
      <c r="AQ72" s="10"/>
      <c r="AR72" s="4"/>
      <c r="AS72" s="4"/>
    </row>
    <row r="73" spans="2:45" ht="15.75">
      <c r="B73" s="16"/>
      <c r="C73" s="10"/>
      <c r="D73" s="54"/>
      <c r="E73" s="54"/>
      <c r="F73" s="16"/>
      <c r="G73" s="57"/>
      <c r="H73" s="54"/>
      <c r="I73" s="54"/>
      <c r="J73" s="16"/>
      <c r="K73" s="19"/>
      <c r="L73" s="54"/>
      <c r="M73" s="54"/>
      <c r="N73" s="16"/>
      <c r="O73" s="10"/>
      <c r="P73" s="54"/>
      <c r="Q73" s="54"/>
      <c r="R73" s="16"/>
      <c r="S73" s="57"/>
      <c r="T73" s="54"/>
      <c r="U73" s="54"/>
      <c r="V73" s="16"/>
      <c r="W73" s="57"/>
      <c r="X73" s="54"/>
      <c r="Y73" s="54"/>
      <c r="Z73" s="16"/>
      <c r="AA73" s="10"/>
      <c r="AB73" s="4"/>
      <c r="AC73" s="4"/>
      <c r="AD73" s="10"/>
      <c r="AE73" s="10"/>
      <c r="AF73" s="4"/>
      <c r="AG73" s="4"/>
      <c r="AH73" s="10"/>
      <c r="AI73" s="10"/>
      <c r="AJ73" s="4"/>
      <c r="AK73" s="4"/>
      <c r="AL73" s="10"/>
      <c r="AM73" s="10"/>
      <c r="AN73" s="4"/>
      <c r="AO73" s="4"/>
      <c r="AP73" s="10"/>
      <c r="AQ73" s="10"/>
      <c r="AR73" s="4"/>
      <c r="AS73" s="4"/>
    </row>
    <row r="74" spans="2:45" ht="15.75">
      <c r="B74" s="16"/>
      <c r="C74" s="10"/>
      <c r="D74" s="54"/>
      <c r="E74" s="54"/>
      <c r="F74" s="16"/>
      <c r="G74" s="57"/>
      <c r="H74" s="54"/>
      <c r="I74" s="54"/>
      <c r="J74" s="16"/>
      <c r="K74" s="19"/>
      <c r="L74" s="54"/>
      <c r="M74" s="54"/>
      <c r="N74" s="16"/>
      <c r="O74" s="10"/>
      <c r="P74" s="54"/>
      <c r="Q74" s="54"/>
      <c r="R74" s="16"/>
      <c r="S74" s="57"/>
      <c r="T74" s="54"/>
      <c r="U74" s="54"/>
      <c r="V74" s="16"/>
      <c r="W74" s="57"/>
      <c r="X74" s="54"/>
      <c r="Y74" s="54"/>
      <c r="Z74" s="16"/>
      <c r="AA74" s="10"/>
      <c r="AB74" s="4"/>
      <c r="AC74" s="4"/>
      <c r="AD74" s="10"/>
      <c r="AE74" s="10"/>
      <c r="AF74" s="4"/>
      <c r="AG74" s="4"/>
      <c r="AH74" s="10"/>
      <c r="AI74" s="10"/>
      <c r="AJ74" s="4"/>
      <c r="AK74" s="4"/>
      <c r="AL74" s="10"/>
      <c r="AM74" s="10"/>
      <c r="AN74" s="4"/>
      <c r="AO74" s="4"/>
      <c r="AP74" s="10"/>
      <c r="AQ74" s="10"/>
      <c r="AR74" s="4"/>
      <c r="AS74" s="4"/>
    </row>
    <row r="75" spans="2:45" ht="15.75">
      <c r="B75" s="16"/>
      <c r="C75" s="10"/>
      <c r="D75" s="4"/>
      <c r="E75" s="4"/>
      <c r="F75" s="16"/>
      <c r="G75" s="57"/>
      <c r="H75" s="4"/>
      <c r="I75" s="18"/>
      <c r="J75" s="16"/>
      <c r="K75" s="19"/>
      <c r="L75" s="4"/>
      <c r="M75" s="18"/>
      <c r="N75" s="16"/>
      <c r="O75" s="10"/>
      <c r="P75" s="4"/>
      <c r="Q75" s="4"/>
      <c r="R75" s="16"/>
      <c r="S75" s="10"/>
      <c r="T75" s="54"/>
      <c r="U75" s="54"/>
      <c r="V75" s="16"/>
      <c r="W75" s="57"/>
      <c r="X75" s="4"/>
      <c r="Y75" s="4"/>
      <c r="Z75" s="16"/>
      <c r="AA75" s="10"/>
      <c r="AB75" s="4"/>
      <c r="AC75" s="4"/>
      <c r="AD75" s="10"/>
      <c r="AE75" s="10"/>
      <c r="AF75" s="4"/>
      <c r="AG75" s="4"/>
      <c r="AH75" s="10"/>
      <c r="AI75" s="10"/>
      <c r="AJ75" s="4"/>
      <c r="AK75" s="4"/>
      <c r="AL75" s="10"/>
      <c r="AM75" s="10"/>
      <c r="AN75" s="4"/>
      <c r="AO75" s="4"/>
      <c r="AP75" s="10"/>
      <c r="AQ75" s="10"/>
      <c r="AR75" s="4"/>
      <c r="AS75" s="4"/>
    </row>
    <row r="76" spans="2:45" ht="15.75">
      <c r="B76" s="16"/>
      <c r="C76" s="10"/>
      <c r="D76" s="4"/>
      <c r="E76" s="4"/>
      <c r="F76" s="16"/>
      <c r="G76" s="57"/>
      <c r="H76" s="4"/>
      <c r="I76" s="18"/>
      <c r="J76" s="16"/>
      <c r="K76" s="19"/>
      <c r="L76" s="4"/>
      <c r="M76" s="18"/>
      <c r="N76" s="16"/>
      <c r="O76" s="10"/>
      <c r="P76" s="4"/>
      <c r="Q76" s="4"/>
      <c r="R76" s="16"/>
      <c r="S76" s="10"/>
      <c r="T76" s="4"/>
      <c r="U76" s="4"/>
      <c r="V76" s="16"/>
      <c r="W76" s="10"/>
      <c r="X76" s="4"/>
      <c r="Y76" s="4"/>
      <c r="Z76" s="16"/>
      <c r="AA76" s="10"/>
      <c r="AB76" s="4"/>
      <c r="AC76" s="4"/>
      <c r="AD76" s="10"/>
      <c r="AE76" s="10"/>
      <c r="AF76" s="4"/>
      <c r="AG76" s="4"/>
      <c r="AH76" s="10"/>
      <c r="AI76" s="10"/>
      <c r="AJ76" s="4"/>
      <c r="AK76" s="4"/>
      <c r="AL76" s="10"/>
      <c r="AM76" s="10"/>
      <c r="AN76" s="4"/>
      <c r="AO76" s="4"/>
      <c r="AP76" s="10"/>
      <c r="AQ76" s="10"/>
      <c r="AR76" s="4"/>
      <c r="AS76" s="4"/>
    </row>
    <row r="77" spans="2:45" ht="15.75">
      <c r="B77" s="16"/>
      <c r="C77" s="10"/>
      <c r="D77" s="4"/>
      <c r="E77" s="4"/>
      <c r="F77" s="16"/>
      <c r="G77" s="17"/>
      <c r="H77" s="4"/>
      <c r="I77" s="18"/>
      <c r="J77" s="16"/>
      <c r="K77" s="19"/>
      <c r="L77" s="4"/>
      <c r="M77" s="18"/>
      <c r="N77" s="16"/>
      <c r="O77" s="10"/>
      <c r="P77" s="4"/>
      <c r="Q77" s="4"/>
      <c r="R77" s="16"/>
      <c r="S77" s="10"/>
      <c r="T77" s="4"/>
      <c r="U77" s="4"/>
      <c r="V77" s="16"/>
      <c r="W77" s="10"/>
      <c r="X77" s="4"/>
      <c r="Y77" s="4"/>
      <c r="Z77" s="16"/>
      <c r="AA77" s="10"/>
      <c r="AB77" s="4"/>
      <c r="AC77" s="4"/>
      <c r="AD77" s="10"/>
      <c r="AE77" s="10"/>
      <c r="AF77" s="4"/>
      <c r="AG77" s="4"/>
      <c r="AH77" s="10"/>
      <c r="AI77" s="10"/>
      <c r="AJ77" s="4"/>
      <c r="AK77" s="4"/>
      <c r="AL77" s="10"/>
      <c r="AM77" s="10"/>
      <c r="AN77" s="4"/>
      <c r="AO77" s="4"/>
      <c r="AP77" s="10"/>
      <c r="AQ77" s="10"/>
      <c r="AR77" s="4"/>
      <c r="AS77" s="4"/>
    </row>
    <row r="78" spans="2:45" ht="15" thickBot="1">
      <c r="B78" s="20"/>
      <c r="C78" s="21"/>
      <c r="D78" s="22"/>
      <c r="E78" s="22"/>
      <c r="F78" s="20"/>
      <c r="G78" s="21"/>
      <c r="H78" s="22"/>
      <c r="I78" s="23"/>
      <c r="J78" s="24"/>
      <c r="K78" s="21"/>
      <c r="L78" s="22"/>
      <c r="M78" s="23"/>
      <c r="N78" s="20"/>
      <c r="O78" s="21"/>
      <c r="P78" s="22"/>
      <c r="Q78" s="22"/>
      <c r="R78" s="20"/>
      <c r="S78" s="21"/>
      <c r="T78" s="22"/>
      <c r="U78" s="22"/>
      <c r="V78" s="20"/>
      <c r="W78" s="21"/>
      <c r="X78" s="22"/>
      <c r="Y78" s="22"/>
      <c r="Z78" s="16"/>
      <c r="AA78" s="10"/>
      <c r="AB78" s="4"/>
      <c r="AC78" s="4"/>
      <c r="AD78" s="10"/>
      <c r="AE78" s="10"/>
      <c r="AF78" s="4"/>
      <c r="AG78" s="4"/>
      <c r="AH78" s="10"/>
      <c r="AI78" s="10"/>
      <c r="AJ78" s="4"/>
      <c r="AK78" s="4"/>
      <c r="AL78" s="10"/>
      <c r="AM78" s="10"/>
      <c r="AN78" s="4"/>
      <c r="AO78" s="4"/>
      <c r="AP78" s="10"/>
      <c r="AQ78" s="10"/>
      <c r="AR78" s="4"/>
      <c r="AS78" s="4"/>
    </row>
    <row r="79" spans="1:45" ht="15.75">
      <c r="A79" s="25"/>
      <c r="B79" s="56" t="s">
        <v>0</v>
      </c>
      <c r="C79" s="26" t="s">
        <v>4</v>
      </c>
      <c r="D79" s="27" t="s">
        <v>347</v>
      </c>
      <c r="E79" s="4"/>
      <c r="F79" s="10"/>
      <c r="G79" s="10"/>
      <c r="H79" s="4"/>
      <c r="I79" s="4"/>
      <c r="J79" s="10"/>
      <c r="K79" s="10"/>
      <c r="L79" s="4"/>
      <c r="M79" s="4"/>
      <c r="N79" s="10"/>
      <c r="O79" s="10"/>
      <c r="P79" s="4"/>
      <c r="Q79" s="4"/>
      <c r="R79" s="10"/>
      <c r="S79" s="10"/>
      <c r="T79" s="4"/>
      <c r="U79" s="4"/>
      <c r="V79" s="10"/>
      <c r="W79" s="10"/>
      <c r="X79" s="4"/>
      <c r="Y79" s="4"/>
      <c r="Z79" s="10"/>
      <c r="AA79" s="10"/>
      <c r="AB79" s="4"/>
      <c r="AC79" s="4"/>
      <c r="AD79" s="10"/>
      <c r="AE79" s="10"/>
      <c r="AF79" s="4"/>
      <c r="AG79" s="4"/>
      <c r="AH79" s="10"/>
      <c r="AI79" s="10"/>
      <c r="AJ79" s="4"/>
      <c r="AK79" s="4"/>
      <c r="AL79" s="10"/>
      <c r="AM79" s="10"/>
      <c r="AN79" s="4"/>
      <c r="AO79" s="4"/>
      <c r="AP79" s="10"/>
      <c r="AQ79" s="10"/>
      <c r="AR79" s="4"/>
      <c r="AS79" s="4"/>
    </row>
    <row r="80" spans="1:45" ht="15">
      <c r="A80" s="25"/>
      <c r="B80" s="10"/>
      <c r="C80" s="10"/>
      <c r="D80" s="4"/>
      <c r="E80" s="4"/>
      <c r="F80" s="10"/>
      <c r="G80" s="10"/>
      <c r="H80" s="4"/>
      <c r="I80" s="4"/>
      <c r="J80" s="10"/>
      <c r="K80" s="10"/>
      <c r="L80" s="4"/>
      <c r="M80" s="4"/>
      <c r="N80" s="10"/>
      <c r="O80" s="10"/>
      <c r="P80" s="4"/>
      <c r="Q80" s="4"/>
      <c r="R80" s="10"/>
      <c r="S80" s="10"/>
      <c r="T80" s="4"/>
      <c r="U80" s="4"/>
      <c r="V80" s="10"/>
      <c r="W80" s="10"/>
      <c r="X80" s="4"/>
      <c r="Y80" s="4"/>
      <c r="Z80" s="10"/>
      <c r="AA80" s="10"/>
      <c r="AB80" s="4"/>
      <c r="AC80" s="4"/>
      <c r="AD80" s="10"/>
      <c r="AE80" s="10"/>
      <c r="AF80" s="4"/>
      <c r="AG80" s="4"/>
      <c r="AH80" s="10"/>
      <c r="AI80" s="10"/>
      <c r="AJ80" s="4"/>
      <c r="AK80" s="4"/>
      <c r="AL80" s="10"/>
      <c r="AM80" s="10"/>
      <c r="AN80" s="4"/>
      <c r="AO80" s="4"/>
      <c r="AP80" s="10"/>
      <c r="AQ80" s="10"/>
      <c r="AR80" s="4"/>
      <c r="AS80" s="4"/>
    </row>
    <row r="81" spans="1:45" ht="15">
      <c r="A81" s="25" t="s">
        <v>348</v>
      </c>
      <c r="B81" s="10"/>
      <c r="C81" s="10"/>
      <c r="D81" s="4"/>
      <c r="E81" s="4"/>
      <c r="F81" s="10"/>
      <c r="G81" s="10"/>
      <c r="H81" s="4"/>
      <c r="I81" s="4"/>
      <c r="J81" s="10"/>
      <c r="K81" s="10"/>
      <c r="L81" s="4"/>
      <c r="M81" s="4"/>
      <c r="N81" s="10"/>
      <c r="O81" s="10"/>
      <c r="P81" s="4"/>
      <c r="Q81" s="4"/>
      <c r="R81" s="10"/>
      <c r="S81" s="10"/>
      <c r="T81" s="4"/>
      <c r="U81" s="4"/>
      <c r="V81" s="10"/>
      <c r="W81" s="10"/>
      <c r="X81" s="4"/>
      <c r="Y81" s="4"/>
      <c r="Z81" s="10"/>
      <c r="AA81" s="10"/>
      <c r="AB81" s="4"/>
      <c r="AC81" s="4"/>
      <c r="AD81" s="10"/>
      <c r="AE81" s="10"/>
      <c r="AF81" s="4"/>
      <c r="AG81" s="4"/>
      <c r="AH81" s="10"/>
      <c r="AI81" s="10"/>
      <c r="AJ81" s="4"/>
      <c r="AK81" s="4"/>
      <c r="AL81" s="10"/>
      <c r="AM81" s="10"/>
      <c r="AN81" s="4"/>
      <c r="AO81" s="4"/>
      <c r="AP81" s="10"/>
      <c r="AQ81" s="10"/>
      <c r="AR81" s="4"/>
      <c r="AS81" s="4"/>
    </row>
    <row r="82" spans="1:49" s="25" customFormat="1" ht="15.75" customHeight="1">
      <c r="A82" s="58" t="s">
        <v>5</v>
      </c>
      <c r="B82" s="58"/>
      <c r="C82" s="58"/>
      <c r="D82" s="28">
        <f>COUNTIF(D3:D68,"R")</f>
        <v>0</v>
      </c>
      <c r="H82" s="28">
        <f>COUNTIF(H3:H68,"R")</f>
        <v>0</v>
      </c>
      <c r="L82" s="28">
        <f>COUNTIF(L3:L68,"R")</f>
        <v>0</v>
      </c>
      <c r="P82" s="28">
        <f>COUNTIF(P3:P68,"R")</f>
        <v>0</v>
      </c>
      <c r="Q82" s="28"/>
      <c r="T82" s="28">
        <f>COUNTIF(T3:T68,"R")</f>
        <v>0</v>
      </c>
      <c r="U82" s="28"/>
      <c r="X82" s="28">
        <f>COUNTIF(X3:X68,"R")</f>
        <v>0</v>
      </c>
      <c r="Y82" s="28"/>
      <c r="AA82" s="29"/>
      <c r="AB82" s="30"/>
      <c r="AC82" s="30"/>
      <c r="AD82" s="29"/>
      <c r="AE82" s="29"/>
      <c r="AF82" s="30"/>
      <c r="AG82" s="30"/>
      <c r="AH82" s="29"/>
      <c r="AI82" s="29"/>
      <c r="AJ82" s="30"/>
      <c r="AK82" s="30"/>
      <c r="AL82" s="29"/>
      <c r="AM82" s="29"/>
      <c r="AN82" s="30"/>
      <c r="AO82" s="30"/>
      <c r="AP82" s="29"/>
      <c r="AQ82" s="29"/>
      <c r="AR82" s="30"/>
      <c r="AS82" s="30"/>
      <c r="AT82" s="29"/>
      <c r="AU82" s="29"/>
      <c r="AV82" s="30"/>
      <c r="AW82" s="30"/>
    </row>
    <row r="83" spans="1:49" s="25" customFormat="1" ht="15.75" customHeight="1">
      <c r="A83" s="59" t="s">
        <v>6</v>
      </c>
      <c r="B83" s="59"/>
      <c r="C83" s="59"/>
      <c r="D83" s="28">
        <f>COUNTIF(D3:D68,"Y")</f>
        <v>0</v>
      </c>
      <c r="E83" s="4"/>
      <c r="H83" s="28">
        <f>COUNTIF(H3:H68,"Y")</f>
        <v>0</v>
      </c>
      <c r="I83" s="4"/>
      <c r="L83" s="28">
        <f>COUNTIF(L3:L68,"Y")</f>
        <v>0</v>
      </c>
      <c r="M83" s="4"/>
      <c r="P83" s="28">
        <f>COUNTIF(P3:P68,"Y")</f>
        <v>0</v>
      </c>
      <c r="Q83" s="28"/>
      <c r="T83" s="28">
        <f>COUNTIF(T3:T68,"Y")</f>
        <v>0</v>
      </c>
      <c r="U83" s="28"/>
      <c r="X83" s="28">
        <f>COUNTIF(X3:X68,"Y")</f>
        <v>0</v>
      </c>
      <c r="Y83" s="28"/>
      <c r="AA83" s="29"/>
      <c r="AB83" s="30"/>
      <c r="AC83" s="30"/>
      <c r="AD83" s="29"/>
      <c r="AE83" s="29"/>
      <c r="AF83" s="30"/>
      <c r="AG83" s="30"/>
      <c r="AH83" s="29"/>
      <c r="AI83" s="29"/>
      <c r="AJ83" s="30"/>
      <c r="AK83" s="30"/>
      <c r="AL83" s="29"/>
      <c r="AM83" s="29"/>
      <c r="AN83" s="30"/>
      <c r="AO83" s="30"/>
      <c r="AP83" s="29"/>
      <c r="AQ83" s="29"/>
      <c r="AR83" s="30"/>
      <c r="AS83" s="30"/>
      <c r="AT83" s="29"/>
      <c r="AU83" s="29"/>
      <c r="AV83" s="30"/>
      <c r="AW83" s="30"/>
    </row>
    <row r="84" spans="1:49" s="25" customFormat="1" ht="15.75" customHeight="1">
      <c r="A84" s="60" t="s">
        <v>349</v>
      </c>
      <c r="B84" s="61"/>
      <c r="C84" s="61"/>
      <c r="D84" s="28">
        <f>COUNTIF(D3:D68,"M")</f>
        <v>0</v>
      </c>
      <c r="H84" s="28">
        <f>COUNTIF(H3:H68,"M")</f>
        <v>0</v>
      </c>
      <c r="L84" s="28">
        <f>COUNTIF(L3:L68,"M")</f>
        <v>0</v>
      </c>
      <c r="P84" s="28">
        <f>COUNTIF(P3:P68,"M")</f>
        <v>0</v>
      </c>
      <c r="Q84" s="28"/>
      <c r="T84" s="28">
        <f>COUNTIF(T3:T68,"M")</f>
        <v>0</v>
      </c>
      <c r="U84" s="28"/>
      <c r="X84" s="28">
        <f>COUNTIF(X3:X68,"M")</f>
        <v>0</v>
      </c>
      <c r="Y84" s="28"/>
      <c r="AA84" s="29"/>
      <c r="AB84" s="30"/>
      <c r="AC84" s="30"/>
      <c r="AD84" s="29"/>
      <c r="AE84" s="29"/>
      <c r="AF84" s="30"/>
      <c r="AG84" s="30"/>
      <c r="AH84" s="29"/>
      <c r="AI84" s="29"/>
      <c r="AJ84" s="30"/>
      <c r="AK84" s="30"/>
      <c r="AL84" s="29"/>
      <c r="AM84" s="29"/>
      <c r="AN84" s="30"/>
      <c r="AO84" s="30"/>
      <c r="AP84" s="29"/>
      <c r="AQ84" s="29"/>
      <c r="AR84" s="30"/>
      <c r="AS84" s="30"/>
      <c r="AT84" s="29"/>
      <c r="AU84" s="29"/>
      <c r="AV84" s="30"/>
      <c r="AW84" s="30"/>
    </row>
    <row r="85" spans="1:49" s="25" customFormat="1" ht="15.75" thickBot="1">
      <c r="A85" s="31"/>
      <c r="B85" s="31"/>
      <c r="C85" s="32" t="s">
        <v>7</v>
      </c>
      <c r="D85" s="33">
        <f>SUM(D82:D84)</f>
        <v>0</v>
      </c>
      <c r="H85" s="33">
        <f>SUM(H82:H84)</f>
        <v>0</v>
      </c>
      <c r="L85" s="33">
        <f>SUM(L82:L84)</f>
        <v>0</v>
      </c>
      <c r="P85" s="33">
        <f>SUM(P82:P84)</f>
        <v>0</v>
      </c>
      <c r="Q85" s="30"/>
      <c r="T85" s="33">
        <f>SUM(T82:T84)</f>
        <v>0</v>
      </c>
      <c r="U85" s="30"/>
      <c r="X85" s="33">
        <f>SUM(X82:X84)</f>
        <v>0</v>
      </c>
      <c r="Y85" s="30"/>
      <c r="AA85" s="29"/>
      <c r="AB85" s="30"/>
      <c r="AC85" s="30"/>
      <c r="AD85" s="29"/>
      <c r="AE85" s="29"/>
      <c r="AF85" s="30"/>
      <c r="AG85" s="30"/>
      <c r="AH85" s="29"/>
      <c r="AI85" s="29"/>
      <c r="AJ85" s="30"/>
      <c r="AK85" s="30"/>
      <c r="AL85" s="29"/>
      <c r="AM85" s="29"/>
      <c r="AN85" s="30"/>
      <c r="AO85" s="30"/>
      <c r="AP85" s="29"/>
      <c r="AQ85" s="29"/>
      <c r="AR85" s="30"/>
      <c r="AS85" s="30"/>
      <c r="AT85" s="29"/>
      <c r="AU85" s="29"/>
      <c r="AV85" s="30"/>
      <c r="AW85" s="30"/>
    </row>
    <row r="86" spans="1:49" s="25" customFormat="1" ht="16.5" thickTop="1">
      <c r="A86" s="34"/>
      <c r="B86" s="35"/>
      <c r="C86" s="36"/>
      <c r="D86" s="15"/>
      <c r="E86" s="30"/>
      <c r="F86" s="36"/>
      <c r="H86" s="30"/>
      <c r="L86" s="30"/>
      <c r="P86" s="30"/>
      <c r="Q86" s="30"/>
      <c r="T86" s="30"/>
      <c r="U86" s="30"/>
      <c r="X86" s="15"/>
      <c r="Y86" s="30"/>
      <c r="AA86" s="29"/>
      <c r="AB86" s="30"/>
      <c r="AC86" s="30"/>
      <c r="AD86" s="29"/>
      <c r="AE86" s="29"/>
      <c r="AF86" s="30"/>
      <c r="AG86" s="30"/>
      <c r="AH86" s="29"/>
      <c r="AI86" s="29"/>
      <c r="AJ86" s="30"/>
      <c r="AK86" s="30"/>
      <c r="AL86" s="29"/>
      <c r="AM86" s="29"/>
      <c r="AN86" s="30"/>
      <c r="AO86" s="30"/>
      <c r="AP86" s="29"/>
      <c r="AQ86" s="29"/>
      <c r="AR86" s="30"/>
      <c r="AS86" s="30"/>
      <c r="AT86" s="29"/>
      <c r="AU86" s="29"/>
      <c r="AV86" s="30"/>
      <c r="AW86" s="30"/>
    </row>
    <row r="87" spans="1:49" s="25" customFormat="1" ht="15.75" thickBot="1">
      <c r="A87" s="25" t="s">
        <v>8</v>
      </c>
      <c r="C87" s="37"/>
      <c r="D87" s="28"/>
      <c r="H87" s="28"/>
      <c r="L87" s="28"/>
      <c r="P87" s="28"/>
      <c r="Q87" s="28"/>
      <c r="T87" s="28"/>
      <c r="U87" s="28"/>
      <c r="X87" s="28"/>
      <c r="Y87" s="28"/>
      <c r="AA87" s="29"/>
      <c r="AB87" s="30"/>
      <c r="AC87" s="30"/>
      <c r="AD87" s="29"/>
      <c r="AE87" s="29"/>
      <c r="AF87" s="30"/>
      <c r="AG87" s="30"/>
      <c r="AH87" s="29"/>
      <c r="AI87" s="29"/>
      <c r="AJ87" s="30"/>
      <c r="AK87" s="30"/>
      <c r="AL87" s="29"/>
      <c r="AM87" s="29"/>
      <c r="AN87" s="30"/>
      <c r="AO87" s="30"/>
      <c r="AP87" s="29"/>
      <c r="AQ87" s="29"/>
      <c r="AR87" s="30"/>
      <c r="AS87" s="30"/>
      <c r="AT87" s="29"/>
      <c r="AU87" s="29"/>
      <c r="AV87" s="30"/>
      <c r="AW87" s="30"/>
    </row>
    <row r="88" spans="1:49" ht="15.75">
      <c r="A88" s="62" t="s">
        <v>5</v>
      </c>
      <c r="B88" s="63"/>
      <c r="C88" s="63"/>
      <c r="D88" s="38">
        <f>SUM(D82:Z82)</f>
        <v>0</v>
      </c>
      <c r="E88" s="25"/>
      <c r="G88" s="39" t="s">
        <v>9</v>
      </c>
      <c r="H88" s="40" t="s">
        <v>351</v>
      </c>
      <c r="I88" s="25"/>
      <c r="L88" s="5"/>
      <c r="M88" s="25"/>
      <c r="P88" s="28"/>
      <c r="Q88" s="28"/>
      <c r="T88" s="28"/>
      <c r="U88" s="28"/>
      <c r="X88" s="28"/>
      <c r="Y88" s="28"/>
      <c r="AA88" s="10"/>
      <c r="AB88" s="30"/>
      <c r="AC88" s="30"/>
      <c r="AD88" s="10"/>
      <c r="AE88" s="10"/>
      <c r="AF88" s="30"/>
      <c r="AG88" s="30"/>
      <c r="AH88" s="10"/>
      <c r="AI88" s="10"/>
      <c r="AJ88" s="30"/>
      <c r="AK88" s="30"/>
      <c r="AL88" s="10"/>
      <c r="AM88" s="10"/>
      <c r="AN88" s="30"/>
      <c r="AO88" s="30"/>
      <c r="AP88" s="10"/>
      <c r="AQ88" s="10"/>
      <c r="AR88" s="30"/>
      <c r="AS88" s="30"/>
      <c r="AV88" s="30"/>
      <c r="AW88" s="30"/>
    </row>
    <row r="89" spans="1:45" ht="15.75">
      <c r="A89" s="64" t="s">
        <v>6</v>
      </c>
      <c r="B89" s="65"/>
      <c r="C89" s="65"/>
      <c r="D89" s="41">
        <f>SUM(D83:AR83)</f>
        <v>0</v>
      </c>
      <c r="E89" s="25"/>
      <c r="H89" s="40" t="s">
        <v>352</v>
      </c>
      <c r="I89" s="25"/>
      <c r="L89" s="5"/>
      <c r="M89" s="25"/>
      <c r="AA89" s="10"/>
      <c r="AB89" s="4"/>
      <c r="AC89" s="4"/>
      <c r="AD89" s="10"/>
      <c r="AE89" s="10"/>
      <c r="AF89" s="4"/>
      <c r="AG89" s="4"/>
      <c r="AH89" s="10"/>
      <c r="AI89" s="10"/>
      <c r="AJ89" s="4"/>
      <c r="AK89" s="4"/>
      <c r="AL89" s="10"/>
      <c r="AM89" s="10"/>
      <c r="AN89" s="4"/>
      <c r="AO89" s="4"/>
      <c r="AP89" s="10"/>
      <c r="AQ89" s="10"/>
      <c r="AR89" s="4"/>
      <c r="AS89" s="4"/>
    </row>
    <row r="90" spans="1:45" ht="15">
      <c r="A90" s="60" t="s">
        <v>353</v>
      </c>
      <c r="B90" s="61"/>
      <c r="C90" s="61"/>
      <c r="D90" s="42">
        <f>SUM(D84:Z84)</f>
        <v>0</v>
      </c>
      <c r="E90" s="25"/>
      <c r="H90" s="40"/>
      <c r="I90" s="25"/>
      <c r="L90" s="37"/>
      <c r="M90" s="25"/>
      <c r="AA90" s="10"/>
      <c r="AB90" s="4"/>
      <c r="AC90" s="4"/>
      <c r="AD90" s="10"/>
      <c r="AE90" s="10"/>
      <c r="AF90" s="4"/>
      <c r="AG90" s="4"/>
      <c r="AH90" s="10"/>
      <c r="AI90" s="10"/>
      <c r="AJ90" s="4"/>
      <c r="AK90" s="4"/>
      <c r="AL90" s="10"/>
      <c r="AM90" s="10"/>
      <c r="AN90" s="4"/>
      <c r="AO90" s="4"/>
      <c r="AP90" s="10"/>
      <c r="AQ90" s="10"/>
      <c r="AR90" s="4"/>
      <c r="AS90" s="4"/>
    </row>
    <row r="91" spans="1:45" ht="15.75" thickBot="1">
      <c r="A91" s="43"/>
      <c r="B91" s="44"/>
      <c r="C91" s="45" t="s">
        <v>7</v>
      </c>
      <c r="D91" s="46">
        <f>SUM(D88:D90)</f>
        <v>0</v>
      </c>
      <c r="E91" s="25"/>
      <c r="H91" s="40"/>
      <c r="I91" s="25"/>
      <c r="M91" s="25"/>
      <c r="AA91" s="10"/>
      <c r="AB91" s="4"/>
      <c r="AC91" s="4"/>
      <c r="AD91" s="10"/>
      <c r="AE91" s="10"/>
      <c r="AF91" s="4"/>
      <c r="AG91" s="4"/>
      <c r="AH91" s="10"/>
      <c r="AI91" s="10"/>
      <c r="AJ91" s="4"/>
      <c r="AK91" s="4"/>
      <c r="AL91" s="10"/>
      <c r="AM91" s="10"/>
      <c r="AN91" s="4"/>
      <c r="AO91" s="4"/>
      <c r="AP91" s="10"/>
      <c r="AQ91" s="10"/>
      <c r="AR91" s="4"/>
      <c r="AS91" s="4"/>
    </row>
    <row r="92" spans="5:45" ht="15">
      <c r="E92" s="25"/>
      <c r="I92" s="25"/>
      <c r="M92" s="25"/>
      <c r="AA92" s="10"/>
      <c r="AB92" s="4"/>
      <c r="AC92" s="4"/>
      <c r="AD92" s="10"/>
      <c r="AE92" s="10"/>
      <c r="AF92" s="4"/>
      <c r="AG92" s="4"/>
      <c r="AH92" s="10"/>
      <c r="AI92" s="10"/>
      <c r="AJ92" s="4"/>
      <c r="AK92" s="4"/>
      <c r="AL92" s="10"/>
      <c r="AM92" s="10"/>
      <c r="AN92" s="4"/>
      <c r="AO92" s="4"/>
      <c r="AP92" s="10"/>
      <c r="AQ92" s="10"/>
      <c r="AR92" s="4"/>
      <c r="AS92" s="4"/>
    </row>
    <row r="93" spans="3:45" ht="15">
      <c r="C93" s="5"/>
      <c r="E93" s="25"/>
      <c r="I93" s="25"/>
      <c r="M93" s="25"/>
      <c r="AA93" s="10"/>
      <c r="AB93" s="4"/>
      <c r="AC93" s="4"/>
      <c r="AD93" s="10"/>
      <c r="AE93" s="10"/>
      <c r="AF93" s="4"/>
      <c r="AG93" s="4"/>
      <c r="AH93" s="10"/>
      <c r="AI93" s="10"/>
      <c r="AJ93" s="4"/>
      <c r="AK93" s="4"/>
      <c r="AL93" s="10"/>
      <c r="AM93" s="10"/>
      <c r="AN93" s="4"/>
      <c r="AO93" s="4"/>
      <c r="AP93" s="10"/>
      <c r="AQ93" s="10"/>
      <c r="AR93" s="4"/>
      <c r="AS93" s="4"/>
    </row>
    <row r="94" spans="1:45" ht="15">
      <c r="A94" s="25" t="s">
        <v>10</v>
      </c>
      <c r="AA94" s="10"/>
      <c r="AB94" s="4"/>
      <c r="AC94" s="4"/>
      <c r="AD94" s="10"/>
      <c r="AE94" s="10"/>
      <c r="AF94" s="4"/>
      <c r="AG94" s="4"/>
      <c r="AH94" s="10"/>
      <c r="AI94" s="10"/>
      <c r="AJ94" s="4"/>
      <c r="AK94" s="4"/>
      <c r="AL94" s="10"/>
      <c r="AM94" s="10"/>
      <c r="AN94" s="4"/>
      <c r="AO94" s="4"/>
      <c r="AP94" s="10"/>
      <c r="AQ94" s="10"/>
      <c r="AR94" s="4"/>
      <c r="AS94" s="4"/>
    </row>
    <row r="95" spans="2:48" ht="15.75">
      <c r="B95" s="66" t="s">
        <v>11</v>
      </c>
      <c r="C95" s="67"/>
      <c r="D95" s="28">
        <f>COUNTIF(E3:E78,"Y")</f>
        <v>8</v>
      </c>
      <c r="E95" s="28"/>
      <c r="H95" s="28">
        <f>COUNTIF(I3:I78,"Y")</f>
        <v>15</v>
      </c>
      <c r="I95" s="28"/>
      <c r="L95" s="28">
        <f>COUNTIF(M3:M78,"Y")</f>
        <v>7</v>
      </c>
      <c r="M95" s="28"/>
      <c r="P95" s="28">
        <f>COUNTIF(Q3:Q78,"Y")</f>
        <v>9</v>
      </c>
      <c r="Q95" s="28"/>
      <c r="T95" s="28">
        <f>COUNTIF(U3:U78,"Y")</f>
        <v>8</v>
      </c>
      <c r="U95" s="28"/>
      <c r="X95" s="28">
        <f>COUNTIF(Y3:Y78,"Y")</f>
        <v>8</v>
      </c>
      <c r="AA95" s="10"/>
      <c r="AB95" s="30"/>
      <c r="AC95" s="4"/>
      <c r="AD95" s="10"/>
      <c r="AE95" s="10"/>
      <c r="AF95" s="30"/>
      <c r="AG95" s="4"/>
      <c r="AH95" s="10"/>
      <c r="AI95" s="10"/>
      <c r="AJ95" s="30"/>
      <c r="AK95" s="4"/>
      <c r="AL95" s="10"/>
      <c r="AM95" s="10"/>
      <c r="AN95" s="30"/>
      <c r="AO95" s="4"/>
      <c r="AP95" s="10"/>
      <c r="AQ95" s="10"/>
      <c r="AR95" s="30"/>
      <c r="AS95" s="4"/>
      <c r="AV95" s="30"/>
    </row>
    <row r="96" spans="2:49" s="10" customFormat="1" ht="15.75">
      <c r="B96" s="68" t="s">
        <v>12</v>
      </c>
      <c r="C96" s="69"/>
      <c r="D96" s="47">
        <f>COUNTIF(E3:E78,"D")</f>
        <v>0</v>
      </c>
      <c r="E96" s="4"/>
      <c r="H96" s="30">
        <f>COUNTIF(I3:I78,"D")</f>
        <v>0</v>
      </c>
      <c r="I96" s="4"/>
      <c r="L96" s="30">
        <f>COUNTIF(M3:M78,"D")</f>
        <v>0</v>
      </c>
      <c r="M96" s="4"/>
      <c r="P96" s="30">
        <f>COUNTIF(Q3:Q78,"D")</f>
        <v>0</v>
      </c>
      <c r="Q96" s="4"/>
      <c r="T96" s="30">
        <f>COUNTIF(U3:U78,"D")</f>
        <v>0</v>
      </c>
      <c r="U96" s="4"/>
      <c r="X96" s="30">
        <f>COUNTIF(Y3:Y78,"D")</f>
        <v>0</v>
      </c>
      <c r="Y96" s="4"/>
      <c r="AB96" s="30"/>
      <c r="AC96" s="4"/>
      <c r="AF96" s="30"/>
      <c r="AG96" s="4"/>
      <c r="AJ96" s="30"/>
      <c r="AK96" s="4"/>
      <c r="AN96" s="30"/>
      <c r="AO96" s="4"/>
      <c r="AR96" s="30"/>
      <c r="AS96" s="4"/>
      <c r="AV96" s="30"/>
      <c r="AW96" s="4"/>
    </row>
    <row r="97" spans="2:49" s="10" customFormat="1" ht="15.75">
      <c r="B97" s="70" t="s">
        <v>13</v>
      </c>
      <c r="C97" s="71"/>
      <c r="D97" s="30">
        <f>SUM(D95:D96)</f>
        <v>8</v>
      </c>
      <c r="E97" s="4"/>
      <c r="H97" s="30">
        <f>SUM(H95:H96)</f>
        <v>15</v>
      </c>
      <c r="I97" s="4"/>
      <c r="L97" s="30">
        <f>SUM(L95:L96)</f>
        <v>7</v>
      </c>
      <c r="M97" s="4"/>
      <c r="P97" s="30">
        <f>SUM(P95:P96)</f>
        <v>9</v>
      </c>
      <c r="Q97" s="4"/>
      <c r="T97" s="30">
        <f>SUM(T95:T96)</f>
        <v>8</v>
      </c>
      <c r="U97" s="4"/>
      <c r="X97" s="30">
        <f>SUM(X95:X96)</f>
        <v>8</v>
      </c>
      <c r="Y97" s="4"/>
      <c r="AB97" s="30"/>
      <c r="AC97" s="4"/>
      <c r="AF97" s="30"/>
      <c r="AG97" s="4"/>
      <c r="AJ97" s="30"/>
      <c r="AK97" s="4"/>
      <c r="AN97" s="30"/>
      <c r="AO97" s="4"/>
      <c r="AR97" s="30"/>
      <c r="AS97" s="4"/>
      <c r="AV97" s="30"/>
      <c r="AW97" s="4"/>
    </row>
    <row r="98" spans="2:48" ht="15.75">
      <c r="B98" s="72" t="s">
        <v>14</v>
      </c>
      <c r="C98" s="73"/>
      <c r="D98" s="28">
        <f>COUNTA(C3:C78)</f>
        <v>47</v>
      </c>
      <c r="H98" s="28">
        <f>COUNTA(G3:G78)</f>
        <v>47</v>
      </c>
      <c r="L98" s="28">
        <f>COUNTA(K3:K78)</f>
        <v>50</v>
      </c>
      <c r="P98" s="28">
        <f>COUNTA(O3:O78)</f>
        <v>54</v>
      </c>
      <c r="T98" s="28">
        <f>COUNTA(S3:S78)</f>
        <v>49</v>
      </c>
      <c r="X98" s="28">
        <f>COUNTA(W3:W78)</f>
        <v>65</v>
      </c>
      <c r="AA98" s="10"/>
      <c r="AB98" s="30"/>
      <c r="AC98" s="4"/>
      <c r="AD98" s="10"/>
      <c r="AE98" s="10"/>
      <c r="AF98" s="30"/>
      <c r="AG98" s="4"/>
      <c r="AH98" s="10"/>
      <c r="AI98" s="10"/>
      <c r="AJ98" s="30"/>
      <c r="AK98" s="4"/>
      <c r="AL98" s="10"/>
      <c r="AM98" s="10"/>
      <c r="AN98" s="30"/>
      <c r="AO98" s="4"/>
      <c r="AP98" s="10"/>
      <c r="AQ98" s="10"/>
      <c r="AR98" s="30"/>
      <c r="AS98" s="4"/>
      <c r="AV98" s="30"/>
    </row>
    <row r="99" spans="2:48" ht="15.75">
      <c r="B99" s="74" t="s">
        <v>15</v>
      </c>
      <c r="C99" s="74"/>
      <c r="D99" s="48">
        <f>IF(D98=0,0,D97/D98)</f>
        <v>0.1702127659574468</v>
      </c>
      <c r="H99" s="48">
        <f>IF(H98=0,0,H97/H98)</f>
        <v>0.3191489361702128</v>
      </c>
      <c r="L99" s="48">
        <f>IF(L98=0,0,L97/L98)</f>
        <v>0.14</v>
      </c>
      <c r="P99" s="48">
        <f>IF(P98=0,0,P97/P98)</f>
        <v>0.16666666666666666</v>
      </c>
      <c r="T99" s="48">
        <f>IF(T98=0,0,T97/T98)</f>
        <v>0.16326530612244897</v>
      </c>
      <c r="X99" s="48">
        <f>IF(X98=0,0,X97/X98)</f>
        <v>0.12307692307692308</v>
      </c>
      <c r="AA99" s="10"/>
      <c r="AB99" s="49"/>
      <c r="AC99" s="4"/>
      <c r="AD99" s="10"/>
      <c r="AE99" s="10"/>
      <c r="AF99" s="49"/>
      <c r="AG99" s="4"/>
      <c r="AH99" s="10"/>
      <c r="AI99" s="10"/>
      <c r="AJ99" s="49"/>
      <c r="AK99" s="4"/>
      <c r="AL99" s="10"/>
      <c r="AM99" s="10"/>
      <c r="AN99" s="49"/>
      <c r="AO99" s="4"/>
      <c r="AP99" s="10"/>
      <c r="AQ99" s="10"/>
      <c r="AR99" s="49"/>
      <c r="AS99" s="4"/>
      <c r="AV99" s="49"/>
    </row>
    <row r="100" spans="2:48" ht="15.75">
      <c r="B100" s="74" t="s">
        <v>16</v>
      </c>
      <c r="C100" s="74"/>
      <c r="D100" s="48">
        <f>IF(D98=0,1,(D98-D97)/D98)</f>
        <v>0.8297872340425532</v>
      </c>
      <c r="H100" s="48">
        <f>IF(H98=0,1,(H98-H97)/H98)</f>
        <v>0.6808510638297872</v>
      </c>
      <c r="L100" s="48">
        <f>IF(L98=0,1,(L98-L97)/L98)</f>
        <v>0.86</v>
      </c>
      <c r="P100" s="48">
        <f>IF(P98=0,1,(P98-P97)/P98)</f>
        <v>0.8333333333333334</v>
      </c>
      <c r="T100" s="48">
        <f>IF(T98=0,1,(T98-T97)/T98)</f>
        <v>0.8367346938775511</v>
      </c>
      <c r="X100" s="48">
        <f>IF(X98=0,1,(X98-X97)/X98)</f>
        <v>0.8769230769230769</v>
      </c>
      <c r="AA100" s="10"/>
      <c r="AB100" s="49"/>
      <c r="AC100" s="4"/>
      <c r="AD100" s="10"/>
      <c r="AE100" s="10"/>
      <c r="AF100" s="49"/>
      <c r="AG100" s="4"/>
      <c r="AH100" s="10"/>
      <c r="AI100" s="10"/>
      <c r="AJ100" s="49"/>
      <c r="AK100" s="4"/>
      <c r="AL100" s="10"/>
      <c r="AM100" s="10"/>
      <c r="AN100" s="49"/>
      <c r="AO100" s="4"/>
      <c r="AP100" s="10"/>
      <c r="AQ100" s="10"/>
      <c r="AR100" s="49"/>
      <c r="AS100" s="4"/>
      <c r="AV100" s="49"/>
    </row>
    <row r="101" spans="1:45" ht="15">
      <c r="A101" s="25" t="s">
        <v>8</v>
      </c>
      <c r="B101" s="25"/>
      <c r="C101" s="37"/>
      <c r="D101" s="28"/>
      <c r="AA101" s="10"/>
      <c r="AB101" s="4"/>
      <c r="AC101" s="4"/>
      <c r="AD101" s="10"/>
      <c r="AE101" s="10"/>
      <c r="AF101" s="4"/>
      <c r="AG101" s="4"/>
      <c r="AH101" s="10"/>
      <c r="AI101" s="10"/>
      <c r="AJ101" s="4"/>
      <c r="AK101" s="4"/>
      <c r="AL101" s="10"/>
      <c r="AM101" s="10"/>
      <c r="AN101" s="4"/>
      <c r="AO101" s="4"/>
      <c r="AP101" s="10"/>
      <c r="AQ101" s="10"/>
      <c r="AR101" s="4"/>
      <c r="AS101" s="4"/>
    </row>
    <row r="102" spans="2:45" ht="15.75">
      <c r="B102" s="66" t="s">
        <v>11</v>
      </c>
      <c r="C102" s="67"/>
      <c r="D102" s="30">
        <f>SUM(D95:Z95)</f>
        <v>55</v>
      </c>
      <c r="AH102" s="10"/>
      <c r="AI102" s="10"/>
      <c r="AJ102" s="4"/>
      <c r="AK102" s="4"/>
      <c r="AL102" s="10"/>
      <c r="AM102" s="10"/>
      <c r="AN102" s="4"/>
      <c r="AO102" s="4"/>
      <c r="AP102" s="10"/>
      <c r="AQ102" s="10"/>
      <c r="AR102" s="4"/>
      <c r="AS102" s="4"/>
    </row>
    <row r="103" spans="2:45" ht="15.75">
      <c r="B103" s="75" t="s">
        <v>12</v>
      </c>
      <c r="C103" s="76"/>
      <c r="D103" s="30">
        <f>SUM(D96:Z96)</f>
        <v>0</v>
      </c>
      <c r="F103" s="30"/>
      <c r="G103" s="30"/>
      <c r="AH103" s="10"/>
      <c r="AI103" s="10"/>
      <c r="AJ103" s="4"/>
      <c r="AK103" s="4"/>
      <c r="AL103" s="10"/>
      <c r="AM103" s="10"/>
      <c r="AN103" s="4"/>
      <c r="AO103" s="4"/>
      <c r="AP103" s="10"/>
      <c r="AQ103" s="10"/>
      <c r="AR103" s="4"/>
      <c r="AS103" s="4"/>
    </row>
    <row r="104" spans="2:45" ht="15.75">
      <c r="B104" s="74" t="s">
        <v>13</v>
      </c>
      <c r="C104" s="74"/>
      <c r="D104" s="30">
        <f>SUM(D97:Z97)</f>
        <v>55</v>
      </c>
      <c r="F104" s="30"/>
      <c r="G104" s="30"/>
      <c r="AH104" s="10"/>
      <c r="AI104" s="10"/>
      <c r="AJ104" s="4"/>
      <c r="AK104" s="4"/>
      <c r="AL104" s="10"/>
      <c r="AM104" s="10"/>
      <c r="AN104" s="4"/>
      <c r="AO104" s="4"/>
      <c r="AP104" s="10"/>
      <c r="AQ104" s="10"/>
      <c r="AR104" s="4"/>
      <c r="AS104" s="4"/>
    </row>
    <row r="105" spans="2:45" ht="15.75">
      <c r="B105" s="74" t="s">
        <v>14</v>
      </c>
      <c r="C105" s="74"/>
      <c r="D105" s="30">
        <f>SUM(D98:Z98)</f>
        <v>312</v>
      </c>
      <c r="F105" s="30"/>
      <c r="G105" s="30"/>
      <c r="AH105" s="10"/>
      <c r="AI105" s="10"/>
      <c r="AJ105" s="4"/>
      <c r="AK105" s="4"/>
      <c r="AL105" s="10"/>
      <c r="AM105" s="10"/>
      <c r="AN105" s="4"/>
      <c r="AO105" s="4"/>
      <c r="AP105" s="10"/>
      <c r="AQ105" s="10"/>
      <c r="AR105" s="4"/>
      <c r="AS105" s="4"/>
    </row>
    <row r="106" spans="2:45" ht="15.75">
      <c r="B106" s="74" t="s">
        <v>15</v>
      </c>
      <c r="C106" s="74"/>
      <c r="D106" s="48">
        <f>IF(D105=0,0,D102/D105)</f>
        <v>0.1762820512820513</v>
      </c>
      <c r="F106" s="30"/>
      <c r="G106" s="30"/>
      <c r="AH106" s="10"/>
      <c r="AI106" s="10"/>
      <c r="AJ106" s="4"/>
      <c r="AK106" s="4"/>
      <c r="AL106" s="10"/>
      <c r="AM106" s="10"/>
      <c r="AN106" s="4"/>
      <c r="AO106" s="4"/>
      <c r="AP106" s="10"/>
      <c r="AQ106" s="10"/>
      <c r="AR106" s="4"/>
      <c r="AS106" s="4"/>
    </row>
    <row r="107" spans="2:45" ht="15.75">
      <c r="B107" s="74" t="s">
        <v>16</v>
      </c>
      <c r="C107" s="74"/>
      <c r="D107" s="48">
        <f>IF(D105=0,1,(D105-D104)/D105)</f>
        <v>0.8237179487179487</v>
      </c>
      <c r="F107" s="48"/>
      <c r="G107" s="48"/>
      <c r="AH107" s="10"/>
      <c r="AI107" s="10"/>
      <c r="AJ107" s="4"/>
      <c r="AK107" s="4"/>
      <c r="AL107" s="10"/>
      <c r="AM107" s="10"/>
      <c r="AN107" s="4"/>
      <c r="AO107" s="4"/>
      <c r="AP107" s="10"/>
      <c r="AQ107" s="10"/>
      <c r="AR107" s="4"/>
      <c r="AS107" s="4"/>
    </row>
    <row r="108" spans="3:45" ht="15">
      <c r="C108" s="5"/>
      <c r="F108" s="48"/>
      <c r="G108" s="48"/>
      <c r="AH108" s="10"/>
      <c r="AI108" s="10"/>
      <c r="AJ108" s="4"/>
      <c r="AK108" s="4"/>
      <c r="AL108" s="10"/>
      <c r="AM108" s="10"/>
      <c r="AN108" s="4"/>
      <c r="AO108" s="4"/>
      <c r="AP108" s="10"/>
      <c r="AQ108" s="10"/>
      <c r="AR108" s="4"/>
      <c r="AS108" s="4"/>
    </row>
    <row r="109" spans="3:45" ht="15">
      <c r="C109" s="5"/>
      <c r="AH109" s="10"/>
      <c r="AI109" s="10"/>
      <c r="AJ109" s="4"/>
      <c r="AK109" s="4"/>
      <c r="AL109" s="10"/>
      <c r="AM109" s="10"/>
      <c r="AN109" s="4"/>
      <c r="AO109" s="4"/>
      <c r="AP109" s="10"/>
      <c r="AQ109" s="10"/>
      <c r="AR109" s="4"/>
      <c r="AS109" s="4"/>
    </row>
    <row r="110" spans="3:45" ht="15">
      <c r="C110" s="5"/>
      <c r="AH110" s="10"/>
      <c r="AI110" s="10"/>
      <c r="AJ110" s="4"/>
      <c r="AK110" s="4"/>
      <c r="AL110" s="10"/>
      <c r="AM110" s="10"/>
      <c r="AN110" s="4"/>
      <c r="AO110" s="4"/>
      <c r="AP110" s="10"/>
      <c r="AQ110" s="10"/>
      <c r="AR110" s="4"/>
      <c r="AS110" s="4"/>
    </row>
    <row r="111" ht="15">
      <c r="C111" s="5"/>
    </row>
    <row r="112" ht="15">
      <c r="C112" s="5"/>
    </row>
    <row r="113" ht="15">
      <c r="C113" s="5"/>
    </row>
    <row r="114" ht="15">
      <c r="C114" s="5"/>
    </row>
    <row r="115" ht="15">
      <c r="C115" s="5"/>
    </row>
    <row r="116" ht="15">
      <c r="C116" s="5"/>
    </row>
    <row r="117" ht="15">
      <c r="C117" s="5"/>
    </row>
    <row r="118" ht="15">
      <c r="C118" s="5"/>
    </row>
    <row r="119" ht="15">
      <c r="C119" s="5"/>
    </row>
    <row r="120" ht="15">
      <c r="C120" s="5"/>
    </row>
    <row r="121" ht="15">
      <c r="C121" s="5"/>
    </row>
    <row r="122" ht="15">
      <c r="C122" s="5"/>
    </row>
    <row r="123" ht="15">
      <c r="C123" s="5"/>
    </row>
    <row r="124" ht="15">
      <c r="C124" s="5"/>
    </row>
    <row r="125" ht="15">
      <c r="C125" s="5"/>
    </row>
    <row r="126" ht="15">
      <c r="C126" s="5"/>
    </row>
    <row r="127" ht="15">
      <c r="C127" s="5"/>
    </row>
    <row r="128" ht="15">
      <c r="C128" s="5"/>
    </row>
    <row r="129" ht="15">
      <c r="C129" s="5"/>
    </row>
    <row r="130" ht="15">
      <c r="C130" s="5"/>
    </row>
    <row r="131" ht="15">
      <c r="C131" s="5"/>
    </row>
    <row r="132" ht="15">
      <c r="C132" s="5"/>
    </row>
    <row r="133" ht="15">
      <c r="C133" s="5"/>
    </row>
    <row r="134" ht="15">
      <c r="C134" s="5"/>
    </row>
    <row r="135" ht="15">
      <c r="C135" s="5"/>
    </row>
    <row r="136" ht="15">
      <c r="C136" s="5"/>
    </row>
    <row r="137" ht="15">
      <c r="C137" s="5"/>
    </row>
    <row r="138" ht="15">
      <c r="C138" s="5"/>
    </row>
    <row r="139" ht="15">
      <c r="C139" s="5"/>
    </row>
    <row r="140" ht="15">
      <c r="C140" s="5"/>
    </row>
    <row r="141" ht="15">
      <c r="C141" s="5"/>
    </row>
    <row r="142" ht="15">
      <c r="C142" s="5"/>
    </row>
    <row r="143" ht="15">
      <c r="C143" s="5"/>
    </row>
    <row r="144" ht="15">
      <c r="C144" s="5"/>
    </row>
    <row r="145" ht="15">
      <c r="C145" s="5"/>
    </row>
    <row r="146" ht="15">
      <c r="C146" s="5"/>
    </row>
    <row r="147" ht="15">
      <c r="C147" s="5"/>
    </row>
    <row r="148" ht="15">
      <c r="C148" s="5"/>
    </row>
    <row r="149" ht="15">
      <c r="C149" s="5"/>
    </row>
    <row r="150" ht="15">
      <c r="C150" s="5"/>
    </row>
    <row r="151" ht="15">
      <c r="C151" s="5"/>
    </row>
    <row r="152" ht="15">
      <c r="C152" s="5"/>
    </row>
    <row r="153" ht="15">
      <c r="C153" s="5"/>
    </row>
    <row r="154" ht="15">
      <c r="C154" s="5"/>
    </row>
    <row r="155" ht="15">
      <c r="C155" s="5"/>
    </row>
    <row r="156" ht="15">
      <c r="C156" s="5"/>
    </row>
    <row r="157" ht="15">
      <c r="C157" s="5"/>
    </row>
    <row r="158" ht="15">
      <c r="C158" s="5"/>
    </row>
    <row r="159" ht="15">
      <c r="C159" s="5"/>
    </row>
    <row r="160" ht="15">
      <c r="C160" s="5"/>
    </row>
    <row r="161" ht="15">
      <c r="C161" s="5"/>
    </row>
    <row r="162" ht="15">
      <c r="C162" s="5"/>
    </row>
    <row r="163" ht="15">
      <c r="C163" s="5"/>
    </row>
    <row r="164" ht="15">
      <c r="C164" s="5"/>
    </row>
    <row r="165" ht="15">
      <c r="C165" s="5"/>
    </row>
    <row r="166" ht="15">
      <c r="C166" s="5"/>
    </row>
    <row r="167" ht="15">
      <c r="C167" s="5"/>
    </row>
    <row r="168" ht="15">
      <c r="C168" s="5"/>
    </row>
    <row r="169" ht="15">
      <c r="C169" s="5"/>
    </row>
    <row r="170" ht="15">
      <c r="C170" s="5"/>
    </row>
    <row r="171" ht="15">
      <c r="C171" s="5"/>
    </row>
    <row r="172" ht="15">
      <c r="C172" s="5"/>
    </row>
    <row r="173" ht="15">
      <c r="C173" s="5"/>
    </row>
    <row r="174" ht="15">
      <c r="C174" s="5"/>
    </row>
    <row r="175" ht="15">
      <c r="C175" s="5"/>
    </row>
    <row r="176" ht="15">
      <c r="C176" s="5"/>
    </row>
    <row r="177" ht="15">
      <c r="C177" s="5"/>
    </row>
    <row r="178" ht="15">
      <c r="C178" s="5"/>
    </row>
    <row r="179" ht="15">
      <c r="C179" s="5"/>
    </row>
    <row r="180" ht="15">
      <c r="C180" s="5"/>
    </row>
    <row r="181" ht="15">
      <c r="C181" s="5"/>
    </row>
    <row r="182" ht="15">
      <c r="C182" s="5"/>
    </row>
    <row r="183" ht="15">
      <c r="C183" s="5"/>
    </row>
    <row r="184" ht="15">
      <c r="C184" s="5"/>
    </row>
    <row r="185" ht="15">
      <c r="C185" s="5"/>
    </row>
    <row r="186" ht="15">
      <c r="C186" s="5"/>
    </row>
    <row r="187" ht="15">
      <c r="C187" s="5"/>
    </row>
    <row r="188" ht="15">
      <c r="C188" s="5"/>
    </row>
    <row r="189" ht="15">
      <c r="C189" s="5"/>
    </row>
    <row r="190" ht="15">
      <c r="C190" s="5"/>
    </row>
    <row r="191" ht="15">
      <c r="C191" s="5"/>
    </row>
    <row r="192" ht="15">
      <c r="C192" s="5"/>
    </row>
    <row r="193" ht="15">
      <c r="C193" s="5"/>
    </row>
    <row r="194" ht="15">
      <c r="C194" s="5"/>
    </row>
    <row r="195" ht="15">
      <c r="C195" s="5"/>
    </row>
    <row r="196" ht="15">
      <c r="C196" s="5"/>
    </row>
    <row r="197" ht="15">
      <c r="C197" s="5"/>
    </row>
    <row r="198" ht="15">
      <c r="C198" s="5"/>
    </row>
    <row r="199" ht="15">
      <c r="C199" s="5"/>
    </row>
    <row r="200" ht="15">
      <c r="C200" s="5"/>
    </row>
    <row r="201" ht="15">
      <c r="C201" s="5"/>
    </row>
    <row r="202" ht="15">
      <c r="C202" s="5"/>
    </row>
    <row r="203" ht="15">
      <c r="C203" s="5"/>
    </row>
    <row r="204" ht="15">
      <c r="C204" s="5"/>
    </row>
    <row r="205" ht="15">
      <c r="C205" s="5"/>
    </row>
    <row r="206" ht="15">
      <c r="C206" s="5"/>
    </row>
    <row r="207" ht="15">
      <c r="C207" s="5"/>
    </row>
    <row r="208" ht="15">
      <c r="C208" s="5"/>
    </row>
    <row r="209" ht="15">
      <c r="C209" s="5"/>
    </row>
    <row r="210" ht="15">
      <c r="C210" s="5"/>
    </row>
    <row r="211" ht="15">
      <c r="C211" s="5"/>
    </row>
    <row r="212" ht="15">
      <c r="C212" s="5"/>
    </row>
    <row r="213" ht="15">
      <c r="C213" s="5"/>
    </row>
    <row r="214" ht="15">
      <c r="C214" s="5"/>
    </row>
    <row r="215" ht="15">
      <c r="C215" s="5"/>
    </row>
    <row r="216" ht="15">
      <c r="C216" s="5"/>
    </row>
    <row r="217" ht="15">
      <c r="C217" s="5"/>
    </row>
    <row r="218" ht="15">
      <c r="C218" s="5"/>
    </row>
    <row r="219" ht="15">
      <c r="C219" s="5"/>
    </row>
    <row r="220" ht="15">
      <c r="C220" s="5"/>
    </row>
    <row r="221" ht="15">
      <c r="C221" s="5"/>
    </row>
    <row r="222" ht="15">
      <c r="C222" s="5"/>
    </row>
    <row r="223" ht="15">
      <c r="C223" s="5"/>
    </row>
    <row r="224" ht="15">
      <c r="C224" s="5"/>
    </row>
    <row r="225" ht="15">
      <c r="C225" s="5"/>
    </row>
    <row r="226" ht="15">
      <c r="C226" s="5"/>
    </row>
    <row r="227" ht="15">
      <c r="C227" s="5"/>
    </row>
    <row r="228" ht="15">
      <c r="C228" s="5"/>
    </row>
    <row r="229" ht="15">
      <c r="C229" s="5"/>
    </row>
    <row r="230" ht="15">
      <c r="C230" s="5"/>
    </row>
    <row r="231" ht="15">
      <c r="C231" s="5"/>
    </row>
    <row r="232" ht="15">
      <c r="C232" s="5"/>
    </row>
    <row r="233" ht="15">
      <c r="C233" s="5"/>
    </row>
    <row r="234" ht="15">
      <c r="C234" s="5"/>
    </row>
    <row r="235" ht="15">
      <c r="C235" s="5"/>
    </row>
    <row r="236" ht="15">
      <c r="C236" s="5"/>
    </row>
    <row r="237" ht="15">
      <c r="C237" s="5"/>
    </row>
    <row r="238" ht="15">
      <c r="C238" s="5"/>
    </row>
    <row r="239" ht="15">
      <c r="C239" s="5"/>
    </row>
    <row r="240" ht="15">
      <c r="C240" s="5"/>
    </row>
    <row r="241" ht="15">
      <c r="C241" s="5"/>
    </row>
    <row r="242" ht="15">
      <c r="C242" s="5"/>
    </row>
    <row r="243" ht="15">
      <c r="C243" s="5"/>
    </row>
    <row r="244" ht="15">
      <c r="C244" s="5"/>
    </row>
    <row r="245" ht="15">
      <c r="C245" s="5"/>
    </row>
    <row r="246" ht="15">
      <c r="C246" s="5"/>
    </row>
    <row r="247" ht="15">
      <c r="C247" s="5"/>
    </row>
    <row r="248" ht="15">
      <c r="C248" s="5"/>
    </row>
    <row r="249" ht="15">
      <c r="C249" s="5"/>
    </row>
    <row r="250" ht="15">
      <c r="C250" s="5"/>
    </row>
    <row r="251" ht="15">
      <c r="C251" s="5"/>
    </row>
    <row r="252" ht="15">
      <c r="C252" s="5"/>
    </row>
    <row r="253" ht="15">
      <c r="C253" s="5"/>
    </row>
    <row r="254" ht="15">
      <c r="C254" s="5"/>
    </row>
    <row r="255" ht="15">
      <c r="C255" s="5"/>
    </row>
    <row r="256" ht="15">
      <c r="C256" s="5"/>
    </row>
    <row r="257" ht="15">
      <c r="C257" s="5"/>
    </row>
    <row r="258" ht="15">
      <c r="C258" s="5"/>
    </row>
    <row r="259" ht="15">
      <c r="C259" s="5"/>
    </row>
    <row r="260" ht="15">
      <c r="C260" s="5"/>
    </row>
    <row r="261" ht="15">
      <c r="C261" s="5"/>
    </row>
    <row r="262" ht="15">
      <c r="C262" s="5"/>
    </row>
    <row r="263" ht="15">
      <c r="C263" s="5"/>
    </row>
    <row r="264" ht="15">
      <c r="C264" s="5"/>
    </row>
    <row r="265" ht="15">
      <c r="C265" s="5"/>
    </row>
    <row r="266" ht="15">
      <c r="C266" s="5"/>
    </row>
    <row r="267" ht="15">
      <c r="C267" s="5"/>
    </row>
    <row r="268" ht="15">
      <c r="C268" s="5"/>
    </row>
    <row r="269" ht="15">
      <c r="C269" s="5"/>
    </row>
    <row r="270" ht="15">
      <c r="C270" s="5"/>
    </row>
    <row r="271" ht="15">
      <c r="C271" s="5"/>
    </row>
    <row r="272" ht="15">
      <c r="C272" s="5"/>
    </row>
    <row r="273" ht="15">
      <c r="C273" s="5"/>
    </row>
    <row r="274" ht="15">
      <c r="C274" s="5"/>
    </row>
    <row r="275" ht="15">
      <c r="C275" s="5"/>
    </row>
    <row r="276" ht="15">
      <c r="C276" s="5"/>
    </row>
    <row r="277" ht="15">
      <c r="C277" s="5"/>
    </row>
    <row r="278" ht="15">
      <c r="C278" s="5"/>
    </row>
    <row r="279" ht="15">
      <c r="C279" s="5"/>
    </row>
    <row r="280" ht="15">
      <c r="C280" s="5"/>
    </row>
    <row r="281" ht="15">
      <c r="C281" s="5"/>
    </row>
    <row r="282" ht="15">
      <c r="C282" s="5"/>
    </row>
    <row r="283" ht="15">
      <c r="C283" s="5"/>
    </row>
    <row r="284" ht="15">
      <c r="C284" s="5"/>
    </row>
    <row r="285" ht="15">
      <c r="C285" s="5"/>
    </row>
    <row r="286" ht="15">
      <c r="C286" s="5"/>
    </row>
    <row r="287" ht="15">
      <c r="C287" s="5"/>
    </row>
    <row r="288" ht="15">
      <c r="C288" s="5"/>
    </row>
    <row r="289" ht="15">
      <c r="C289" s="5"/>
    </row>
    <row r="290" ht="15">
      <c r="C290" s="5"/>
    </row>
    <row r="291" ht="15">
      <c r="C291" s="5"/>
    </row>
    <row r="292" ht="15">
      <c r="C292" s="5"/>
    </row>
    <row r="293" ht="15">
      <c r="C293" s="5"/>
    </row>
    <row r="294" ht="15">
      <c r="C294" s="5"/>
    </row>
    <row r="295" ht="15">
      <c r="C295" s="5"/>
    </row>
    <row r="296" ht="15">
      <c r="C296" s="5"/>
    </row>
    <row r="297" ht="15">
      <c r="C297" s="5"/>
    </row>
    <row r="298" ht="15">
      <c r="C298" s="5"/>
    </row>
    <row r="299" ht="15">
      <c r="C299" s="5"/>
    </row>
    <row r="300" ht="15">
      <c r="C300" s="5"/>
    </row>
    <row r="301" ht="15">
      <c r="C301" s="5"/>
    </row>
    <row r="302" ht="15">
      <c r="C302" s="5"/>
    </row>
    <row r="303" ht="15">
      <c r="C303" s="5"/>
    </row>
    <row r="304" ht="15">
      <c r="C304" s="5"/>
    </row>
    <row r="305" ht="15">
      <c r="C305" s="5"/>
    </row>
    <row r="306" ht="15">
      <c r="C306" s="5"/>
    </row>
    <row r="307" ht="15">
      <c r="C307" s="5"/>
    </row>
    <row r="308" ht="15">
      <c r="C308" s="5"/>
    </row>
    <row r="309" ht="15">
      <c r="C309" s="5"/>
    </row>
    <row r="310" ht="15">
      <c r="C310" s="5"/>
    </row>
    <row r="311" ht="15">
      <c r="C311" s="5"/>
    </row>
    <row r="312" ht="15">
      <c r="C312" s="5"/>
    </row>
    <row r="313" ht="15">
      <c r="C313" s="5"/>
    </row>
    <row r="314" ht="15">
      <c r="C314" s="5"/>
    </row>
    <row r="315" ht="15">
      <c r="C315" s="5"/>
    </row>
    <row r="316" ht="15">
      <c r="C316" s="5"/>
    </row>
    <row r="317" ht="15">
      <c r="C317" s="5"/>
    </row>
    <row r="318" spans="4:49" s="50" customFormat="1" ht="15">
      <c r="D318" s="8"/>
      <c r="E318" s="8"/>
      <c r="H318" s="8"/>
      <c r="I318" s="8"/>
      <c r="L318" s="8"/>
      <c r="M318" s="8"/>
      <c r="P318" s="8"/>
      <c r="Q318" s="8"/>
      <c r="T318" s="8"/>
      <c r="U318" s="8"/>
      <c r="X318" s="8"/>
      <c r="Y318" s="8"/>
      <c r="AB318" s="8"/>
      <c r="AC318" s="8"/>
      <c r="AF318" s="8"/>
      <c r="AG318" s="8"/>
      <c r="AJ318" s="8"/>
      <c r="AK318" s="8"/>
      <c r="AN318" s="8"/>
      <c r="AO318" s="8"/>
      <c r="AR318" s="8"/>
      <c r="AS318" s="8"/>
      <c r="AT318" s="51"/>
      <c r="AU318" s="51"/>
      <c r="AV318" s="4"/>
      <c r="AW318" s="4"/>
    </row>
    <row r="319" ht="15">
      <c r="C319" s="5"/>
    </row>
    <row r="320" ht="15">
      <c r="C320" s="5"/>
    </row>
    <row r="321" ht="15">
      <c r="C321" s="5"/>
    </row>
    <row r="322" ht="15">
      <c r="C322" s="5"/>
    </row>
    <row r="323" ht="15">
      <c r="C323" s="5"/>
    </row>
    <row r="324" ht="15">
      <c r="C324" s="5"/>
    </row>
    <row r="325" ht="15">
      <c r="C325" s="5"/>
    </row>
    <row r="326" ht="15">
      <c r="C326" s="5"/>
    </row>
    <row r="327" ht="15">
      <c r="C327" s="5"/>
    </row>
    <row r="328" ht="15">
      <c r="C328" s="5"/>
    </row>
    <row r="329" ht="15">
      <c r="C329" s="5"/>
    </row>
    <row r="330" ht="15">
      <c r="C330" s="5"/>
    </row>
    <row r="331" ht="15">
      <c r="C331" s="5"/>
    </row>
    <row r="332" ht="15">
      <c r="C332" s="5"/>
    </row>
    <row r="333" ht="15">
      <c r="C333" s="5"/>
    </row>
    <row r="334" ht="15">
      <c r="C334" s="5"/>
    </row>
    <row r="335" ht="15">
      <c r="C335" s="5"/>
    </row>
    <row r="336" ht="15">
      <c r="C336" s="5"/>
    </row>
    <row r="337" ht="15">
      <c r="C337" s="5"/>
    </row>
    <row r="338" ht="15">
      <c r="C338" s="5"/>
    </row>
    <row r="339" ht="15">
      <c r="C339" s="5"/>
    </row>
    <row r="340" ht="15">
      <c r="C340" s="5"/>
    </row>
    <row r="341" ht="15">
      <c r="C341" s="5"/>
    </row>
    <row r="342" ht="15">
      <c r="C342" s="5"/>
    </row>
    <row r="343" ht="15">
      <c r="C343" s="5"/>
    </row>
    <row r="344" ht="15">
      <c r="C344" s="5"/>
    </row>
    <row r="345" ht="15">
      <c r="C345" s="5"/>
    </row>
    <row r="346" ht="15">
      <c r="C346" s="5"/>
    </row>
    <row r="347" ht="15">
      <c r="C347" s="5"/>
    </row>
    <row r="348" ht="15">
      <c r="C348" s="5"/>
    </row>
    <row r="349" ht="15">
      <c r="C349" s="5"/>
    </row>
    <row r="350" ht="15">
      <c r="C350" s="5"/>
    </row>
    <row r="351" ht="15">
      <c r="C351" s="5"/>
    </row>
    <row r="352" ht="15">
      <c r="C352" s="5"/>
    </row>
    <row r="353" ht="15">
      <c r="C353" s="5"/>
    </row>
    <row r="354" ht="15">
      <c r="C354" s="5"/>
    </row>
    <row r="355" ht="15">
      <c r="C355" s="5"/>
    </row>
    <row r="356" ht="15">
      <c r="C356" s="5"/>
    </row>
    <row r="357" ht="15">
      <c r="C357" s="5"/>
    </row>
    <row r="358" ht="15">
      <c r="C358" s="5"/>
    </row>
    <row r="359" ht="15">
      <c r="C359" s="5"/>
    </row>
    <row r="360" ht="15">
      <c r="C360" s="5"/>
    </row>
    <row r="361" ht="15">
      <c r="C361" s="5"/>
    </row>
    <row r="362" ht="15">
      <c r="C362" s="5"/>
    </row>
    <row r="363" ht="15">
      <c r="C363" s="5"/>
    </row>
    <row r="364" ht="15">
      <c r="C364" s="5"/>
    </row>
    <row r="365" ht="15">
      <c r="C365" s="5"/>
    </row>
    <row r="366" ht="15">
      <c r="C366" s="5"/>
    </row>
    <row r="367" ht="15">
      <c r="C367" s="5"/>
    </row>
    <row r="368" ht="15">
      <c r="C368" s="5"/>
    </row>
    <row r="369" ht="15">
      <c r="C369" s="5"/>
    </row>
    <row r="370" ht="15">
      <c r="C370" s="5"/>
    </row>
    <row r="371" ht="15">
      <c r="C371" s="5"/>
    </row>
    <row r="372" ht="15">
      <c r="C372" s="5"/>
    </row>
    <row r="373" ht="15">
      <c r="C373" s="5"/>
    </row>
    <row r="374" ht="15">
      <c r="C374" s="5"/>
    </row>
    <row r="375" ht="15">
      <c r="C375" s="5"/>
    </row>
    <row r="376" ht="15">
      <c r="C376" s="5"/>
    </row>
    <row r="377" ht="15">
      <c r="C377" s="5"/>
    </row>
    <row r="378" ht="15">
      <c r="C378" s="5"/>
    </row>
    <row r="379" ht="15">
      <c r="C379" s="5"/>
    </row>
    <row r="380" ht="15">
      <c r="C380" s="5"/>
    </row>
    <row r="381" ht="15">
      <c r="C381" s="5"/>
    </row>
    <row r="382" ht="15">
      <c r="C382" s="5"/>
    </row>
    <row r="383" ht="15">
      <c r="C383" s="5"/>
    </row>
    <row r="384" ht="15">
      <c r="C384" s="5"/>
    </row>
    <row r="385" ht="15">
      <c r="C385" s="5"/>
    </row>
    <row r="386" ht="15">
      <c r="C386" s="5"/>
    </row>
    <row r="387" ht="15">
      <c r="C387" s="5"/>
    </row>
    <row r="388" ht="15">
      <c r="C388" s="5"/>
    </row>
    <row r="389" ht="15">
      <c r="C389" s="5"/>
    </row>
    <row r="390" ht="15">
      <c r="C390" s="5"/>
    </row>
    <row r="391" ht="15">
      <c r="C391" s="5"/>
    </row>
    <row r="392" ht="15">
      <c r="C392" s="5"/>
    </row>
    <row r="393" ht="15">
      <c r="C393" s="5"/>
    </row>
    <row r="394" ht="15">
      <c r="C394" s="5"/>
    </row>
    <row r="395" ht="15">
      <c r="C395" s="5"/>
    </row>
    <row r="396" ht="15">
      <c r="C396" s="5"/>
    </row>
    <row r="397" ht="15">
      <c r="C397" s="5"/>
    </row>
    <row r="398" ht="15">
      <c r="C398" s="5"/>
    </row>
    <row r="399" ht="15">
      <c r="C399" s="5"/>
    </row>
    <row r="400" ht="15">
      <c r="C400" s="5"/>
    </row>
    <row r="401" ht="15">
      <c r="C401" s="5"/>
    </row>
    <row r="402" ht="15">
      <c r="C402" s="5"/>
    </row>
    <row r="403" ht="15">
      <c r="C403" s="5"/>
    </row>
    <row r="404" ht="15">
      <c r="C404" s="5"/>
    </row>
    <row r="405" ht="15">
      <c r="C405" s="5"/>
    </row>
    <row r="406" ht="15">
      <c r="C406" s="5"/>
    </row>
    <row r="407" ht="15">
      <c r="C407" s="5"/>
    </row>
    <row r="408" ht="15">
      <c r="C408" s="5"/>
    </row>
    <row r="409" ht="15">
      <c r="C409" s="5"/>
    </row>
    <row r="410" ht="15">
      <c r="C410" s="5"/>
    </row>
    <row r="411" ht="15">
      <c r="C411" s="5"/>
    </row>
    <row r="412" ht="15">
      <c r="C412" s="5"/>
    </row>
    <row r="413" ht="15">
      <c r="C413" s="5"/>
    </row>
    <row r="414" ht="15">
      <c r="C414" s="5"/>
    </row>
    <row r="415" ht="15">
      <c r="C415" s="5"/>
    </row>
    <row r="416" ht="15">
      <c r="C416" s="5"/>
    </row>
    <row r="417" ht="15">
      <c r="C417" s="5"/>
    </row>
    <row r="418" ht="15">
      <c r="C418" s="5"/>
    </row>
    <row r="419" ht="15">
      <c r="C419" s="5"/>
    </row>
    <row r="420" ht="15">
      <c r="C420" s="5"/>
    </row>
    <row r="421" ht="15">
      <c r="C421" s="5"/>
    </row>
    <row r="422" ht="15">
      <c r="C422" s="5"/>
    </row>
    <row r="423" ht="15">
      <c r="C423" s="5"/>
    </row>
    <row r="424" ht="15">
      <c r="C424" s="5"/>
    </row>
    <row r="425" ht="15">
      <c r="C425" s="5"/>
    </row>
    <row r="426" ht="15">
      <c r="C426" s="5"/>
    </row>
    <row r="427" ht="15">
      <c r="C427" s="5"/>
    </row>
    <row r="428" ht="15">
      <c r="C428" s="5"/>
    </row>
    <row r="429" ht="15">
      <c r="C429" s="5"/>
    </row>
    <row r="430" ht="15">
      <c r="C430" s="5"/>
    </row>
    <row r="431" ht="15">
      <c r="C431" s="5"/>
    </row>
    <row r="432" ht="15">
      <c r="C432" s="5"/>
    </row>
    <row r="433" ht="15">
      <c r="C433" s="5"/>
    </row>
    <row r="434" ht="15">
      <c r="C434" s="5"/>
    </row>
    <row r="435" ht="15">
      <c r="C435" s="5"/>
    </row>
    <row r="436" ht="15">
      <c r="C436" s="5"/>
    </row>
    <row r="437" ht="15">
      <c r="C437" s="5"/>
    </row>
    <row r="438" ht="15">
      <c r="C438" s="5"/>
    </row>
    <row r="439" ht="15">
      <c r="C439" s="5"/>
    </row>
    <row r="440" ht="15">
      <c r="C440" s="5"/>
    </row>
    <row r="441" ht="15">
      <c r="C441" s="5"/>
    </row>
    <row r="442" ht="15">
      <c r="C442" s="5"/>
    </row>
    <row r="443" ht="15">
      <c r="C443" s="5"/>
    </row>
    <row r="444" ht="15">
      <c r="C444" s="5"/>
    </row>
    <row r="445" ht="15">
      <c r="C445" s="5"/>
    </row>
    <row r="446" ht="15">
      <c r="C446" s="5"/>
    </row>
    <row r="447" ht="15">
      <c r="C447" s="5"/>
    </row>
    <row r="448" ht="15">
      <c r="C448" s="5"/>
    </row>
    <row r="449" ht="15">
      <c r="C449" s="5"/>
    </row>
    <row r="450" ht="15">
      <c r="C450" s="5"/>
    </row>
    <row r="451" ht="15">
      <c r="C451" s="5"/>
    </row>
    <row r="452" ht="15">
      <c r="C452" s="5"/>
    </row>
    <row r="453" ht="15">
      <c r="C453" s="5"/>
    </row>
    <row r="454" ht="15">
      <c r="C454" s="5"/>
    </row>
    <row r="455" ht="15">
      <c r="C455" s="5"/>
    </row>
    <row r="456" ht="15">
      <c r="C456" s="5"/>
    </row>
    <row r="457" ht="15">
      <c r="C457" s="5"/>
    </row>
    <row r="458" ht="15">
      <c r="C458" s="5"/>
    </row>
    <row r="459" ht="15">
      <c r="C459" s="5"/>
    </row>
    <row r="460" ht="15">
      <c r="C460" s="5"/>
    </row>
    <row r="461" ht="15">
      <c r="C461" s="5"/>
    </row>
    <row r="462" ht="15">
      <c r="C462" s="5"/>
    </row>
    <row r="463" ht="15">
      <c r="C463" s="5"/>
    </row>
    <row r="464" ht="15">
      <c r="C464" s="5"/>
    </row>
    <row r="465" ht="15">
      <c r="C465" s="5"/>
    </row>
    <row r="466" ht="15">
      <c r="C466" s="5"/>
    </row>
    <row r="467" ht="15">
      <c r="C467" s="5"/>
    </row>
    <row r="468" ht="15">
      <c r="C468" s="5"/>
    </row>
    <row r="469" ht="15">
      <c r="C469" s="5"/>
    </row>
    <row r="470" ht="15">
      <c r="C470" s="5"/>
    </row>
    <row r="471" ht="15">
      <c r="C471" s="5"/>
    </row>
    <row r="472" ht="15">
      <c r="C472" s="5"/>
    </row>
    <row r="473" ht="15">
      <c r="C473" s="5"/>
    </row>
    <row r="474" ht="15">
      <c r="C474" s="5"/>
    </row>
    <row r="475" ht="15">
      <c r="C475" s="5"/>
    </row>
    <row r="476" ht="15">
      <c r="C476" s="5"/>
    </row>
    <row r="477" ht="15">
      <c r="C477" s="5"/>
    </row>
    <row r="478" ht="15">
      <c r="C478" s="5"/>
    </row>
    <row r="479" ht="15">
      <c r="C479" s="5"/>
    </row>
    <row r="480" ht="15">
      <c r="C480" s="5"/>
    </row>
    <row r="481" ht="15">
      <c r="C481" s="5"/>
    </row>
    <row r="482" ht="15">
      <c r="C482" s="5"/>
    </row>
    <row r="483" ht="15">
      <c r="C483" s="5"/>
    </row>
    <row r="484" ht="15">
      <c r="C484" s="5"/>
    </row>
    <row r="485" ht="15">
      <c r="C485" s="5"/>
    </row>
    <row r="486" ht="15">
      <c r="C486" s="5"/>
    </row>
    <row r="487" ht="15">
      <c r="C487" s="5"/>
    </row>
    <row r="488" ht="15">
      <c r="C488" s="5"/>
    </row>
    <row r="489" ht="15">
      <c r="C489" s="5"/>
    </row>
    <row r="490" ht="15">
      <c r="C490" s="5"/>
    </row>
    <row r="491" ht="15">
      <c r="C491" s="5"/>
    </row>
    <row r="492" ht="15">
      <c r="C492" s="5"/>
    </row>
    <row r="493" ht="15">
      <c r="C493" s="5"/>
    </row>
    <row r="494" ht="15">
      <c r="C494" s="5"/>
    </row>
    <row r="495" ht="15">
      <c r="C495" s="5"/>
    </row>
    <row r="496" ht="15">
      <c r="C496" s="5"/>
    </row>
    <row r="497" ht="15">
      <c r="C497" s="5"/>
    </row>
    <row r="498" ht="15">
      <c r="C498" s="5"/>
    </row>
    <row r="499" ht="15">
      <c r="C499" s="5"/>
    </row>
    <row r="500" ht="15">
      <c r="C500" s="5"/>
    </row>
    <row r="501" ht="15">
      <c r="C501" s="5"/>
    </row>
    <row r="502" ht="15">
      <c r="C502" s="5"/>
    </row>
    <row r="503" ht="15">
      <c r="C503" s="5"/>
    </row>
    <row r="504" ht="15">
      <c r="C504" s="5"/>
    </row>
    <row r="505" ht="15">
      <c r="C505" s="5"/>
    </row>
    <row r="506" ht="15">
      <c r="C506" s="5"/>
    </row>
    <row r="507" ht="15">
      <c r="C507" s="5"/>
    </row>
    <row r="508" ht="15">
      <c r="C508" s="5"/>
    </row>
    <row r="509" ht="15">
      <c r="C509" s="5"/>
    </row>
    <row r="510" ht="15">
      <c r="C510" s="5"/>
    </row>
    <row r="511" ht="15">
      <c r="C511" s="5"/>
    </row>
    <row r="512" ht="15">
      <c r="C512" s="5"/>
    </row>
    <row r="513" ht="15">
      <c r="C513" s="5"/>
    </row>
    <row r="514" ht="15">
      <c r="C514" s="5"/>
    </row>
    <row r="515" ht="15">
      <c r="C515" s="5"/>
    </row>
    <row r="516" ht="15">
      <c r="C516" s="5"/>
    </row>
    <row r="517" ht="15">
      <c r="C517" s="5"/>
    </row>
    <row r="518" ht="15">
      <c r="C518" s="5"/>
    </row>
    <row r="519" ht="15">
      <c r="C519" s="5"/>
    </row>
    <row r="520" ht="15">
      <c r="C520" s="5"/>
    </row>
    <row r="521" ht="15">
      <c r="C521" s="5"/>
    </row>
    <row r="522" ht="15">
      <c r="C522" s="5"/>
    </row>
    <row r="523" ht="15">
      <c r="C523" s="5"/>
    </row>
    <row r="524" ht="15">
      <c r="C524" s="5"/>
    </row>
    <row r="525" ht="15">
      <c r="C525" s="5"/>
    </row>
    <row r="526" ht="15">
      <c r="C526" s="5"/>
    </row>
    <row r="527" ht="15">
      <c r="C527" s="5"/>
    </row>
    <row r="528" ht="15">
      <c r="C528" s="5"/>
    </row>
    <row r="529" ht="15">
      <c r="C529" s="5"/>
    </row>
    <row r="530" ht="15">
      <c r="C530" s="5"/>
    </row>
    <row r="531" ht="15">
      <c r="C531" s="5"/>
    </row>
    <row r="532" ht="15">
      <c r="C532" s="5"/>
    </row>
    <row r="533" ht="15">
      <c r="C533" s="5"/>
    </row>
    <row r="534" ht="15">
      <c r="C534" s="5"/>
    </row>
    <row r="535" ht="15">
      <c r="C535" s="5"/>
    </row>
    <row r="536" ht="15">
      <c r="C536" s="5"/>
    </row>
    <row r="537" ht="15">
      <c r="C537" s="5"/>
    </row>
    <row r="538" ht="15">
      <c r="C538" s="5"/>
    </row>
    <row r="539" ht="15">
      <c r="C539" s="5"/>
    </row>
    <row r="540" ht="15">
      <c r="C540" s="5"/>
    </row>
    <row r="541" ht="15">
      <c r="C541" s="5"/>
    </row>
    <row r="542" ht="15">
      <c r="C542" s="5"/>
    </row>
    <row r="543" ht="15">
      <c r="C543" s="5"/>
    </row>
    <row r="544" ht="15">
      <c r="C544" s="5"/>
    </row>
    <row r="545" ht="15">
      <c r="C545" s="5"/>
    </row>
    <row r="546" ht="15">
      <c r="C546" s="5"/>
    </row>
    <row r="547" ht="15">
      <c r="C547" s="5"/>
    </row>
    <row r="548" ht="15">
      <c r="C548" s="5"/>
    </row>
    <row r="549" ht="15">
      <c r="C549" s="5"/>
    </row>
    <row r="550" ht="15">
      <c r="C550" s="5"/>
    </row>
    <row r="551" ht="15">
      <c r="C551" s="5"/>
    </row>
    <row r="552" ht="15">
      <c r="C552" s="5"/>
    </row>
    <row r="553" ht="15">
      <c r="C553" s="5"/>
    </row>
    <row r="554" ht="15">
      <c r="C554" s="5"/>
    </row>
    <row r="555" ht="15">
      <c r="C555" s="5"/>
    </row>
    <row r="556" ht="15">
      <c r="C556" s="5"/>
    </row>
    <row r="557" ht="15">
      <c r="C557" s="5"/>
    </row>
    <row r="558" ht="15">
      <c r="C558" s="5"/>
    </row>
    <row r="559" ht="15">
      <c r="C559" s="5"/>
    </row>
    <row r="560" ht="15">
      <c r="C560" s="5"/>
    </row>
    <row r="561" ht="15">
      <c r="C561" s="5"/>
    </row>
    <row r="562" ht="15">
      <c r="C562" s="5"/>
    </row>
    <row r="563" ht="15">
      <c r="C563" s="5"/>
    </row>
    <row r="564" ht="15">
      <c r="C564" s="5"/>
    </row>
    <row r="565" ht="15">
      <c r="C565" s="5"/>
    </row>
    <row r="566" ht="15">
      <c r="C566" s="5"/>
    </row>
    <row r="567" ht="15">
      <c r="C567" s="5"/>
    </row>
    <row r="568" ht="15">
      <c r="C568" s="5"/>
    </row>
    <row r="569" ht="15">
      <c r="C569" s="5"/>
    </row>
    <row r="570" ht="15">
      <c r="C570" s="5"/>
    </row>
    <row r="571" ht="15">
      <c r="C571" s="5"/>
    </row>
    <row r="572" ht="15">
      <c r="C572" s="5"/>
    </row>
    <row r="573" ht="15">
      <c r="C573" s="5"/>
    </row>
    <row r="574" ht="15">
      <c r="C574" s="5"/>
    </row>
    <row r="575" ht="15">
      <c r="C575" s="5"/>
    </row>
    <row r="576" ht="15">
      <c r="C576" s="5"/>
    </row>
    <row r="577" ht="15">
      <c r="C577" s="5"/>
    </row>
    <row r="578" ht="15">
      <c r="C578" s="5"/>
    </row>
    <row r="579" ht="15">
      <c r="C579" s="5"/>
    </row>
    <row r="580" ht="15">
      <c r="C580" s="5"/>
    </row>
    <row r="581" ht="15">
      <c r="C581" s="5"/>
    </row>
    <row r="582" ht="15">
      <c r="C582" s="5"/>
    </row>
    <row r="583" ht="15">
      <c r="C583" s="5"/>
    </row>
    <row r="584" ht="15">
      <c r="C584" s="5"/>
    </row>
    <row r="585" ht="15">
      <c r="C585" s="5"/>
    </row>
    <row r="586" ht="15">
      <c r="C586" s="5"/>
    </row>
    <row r="587" ht="15">
      <c r="C587" s="5"/>
    </row>
    <row r="588" ht="15">
      <c r="C588" s="5"/>
    </row>
    <row r="589" ht="15">
      <c r="C589" s="5"/>
    </row>
    <row r="590" ht="15">
      <c r="C590" s="5"/>
    </row>
    <row r="591" ht="15">
      <c r="C591" s="5"/>
    </row>
    <row r="592" ht="15">
      <c r="C592" s="5"/>
    </row>
    <row r="593" ht="15">
      <c r="C593" s="5"/>
    </row>
    <row r="594" ht="15">
      <c r="C594" s="5"/>
    </row>
    <row r="595" ht="15">
      <c r="C595" s="5"/>
    </row>
    <row r="596" ht="15">
      <c r="C596" s="5"/>
    </row>
    <row r="597" ht="15">
      <c r="C597" s="5"/>
    </row>
    <row r="598" ht="15">
      <c r="C598" s="5"/>
    </row>
    <row r="599" ht="15">
      <c r="C599" s="5"/>
    </row>
    <row r="600" ht="15">
      <c r="C600" s="5"/>
    </row>
    <row r="601" ht="15">
      <c r="C601" s="5"/>
    </row>
    <row r="602" ht="15">
      <c r="C602" s="5"/>
    </row>
    <row r="603" ht="15">
      <c r="C603" s="5"/>
    </row>
    <row r="604" ht="15">
      <c r="C604" s="5"/>
    </row>
    <row r="605" ht="15">
      <c r="C605" s="5"/>
    </row>
    <row r="606" ht="15">
      <c r="C606" s="5"/>
    </row>
    <row r="607" ht="15">
      <c r="C607" s="5"/>
    </row>
    <row r="608" ht="15">
      <c r="C608" s="5"/>
    </row>
    <row r="609" ht="15">
      <c r="C609" s="5"/>
    </row>
    <row r="610" ht="15">
      <c r="C610" s="5"/>
    </row>
    <row r="611" ht="15">
      <c r="C611" s="5"/>
    </row>
    <row r="612" ht="15">
      <c r="C612" s="5"/>
    </row>
    <row r="613" ht="15">
      <c r="C613" s="5"/>
    </row>
    <row r="614" ht="15">
      <c r="C614" s="5"/>
    </row>
    <row r="615" ht="15">
      <c r="C615" s="5"/>
    </row>
    <row r="616" ht="15">
      <c r="C616" s="5"/>
    </row>
    <row r="617" ht="15">
      <c r="C617" s="5"/>
    </row>
    <row r="618" ht="15">
      <c r="C618" s="5"/>
    </row>
    <row r="619" ht="15">
      <c r="C619" s="5"/>
    </row>
    <row r="620" ht="15">
      <c r="C620" s="5"/>
    </row>
    <row r="621" ht="15">
      <c r="C621" s="5"/>
    </row>
    <row r="622" ht="15">
      <c r="C622" s="5"/>
    </row>
    <row r="623" ht="15">
      <c r="C623" s="5"/>
    </row>
    <row r="624" ht="15">
      <c r="C624" s="5"/>
    </row>
    <row r="625" ht="15">
      <c r="C625" s="5"/>
    </row>
    <row r="626" ht="15">
      <c r="C626" s="5"/>
    </row>
    <row r="627" ht="15">
      <c r="C627" s="5"/>
    </row>
    <row r="628" ht="15">
      <c r="C628" s="5"/>
    </row>
    <row r="629" ht="15">
      <c r="C629" s="5"/>
    </row>
    <row r="630" ht="15">
      <c r="C630" s="5"/>
    </row>
    <row r="631" ht="15">
      <c r="C631" s="5"/>
    </row>
    <row r="632" ht="15">
      <c r="C632" s="5"/>
    </row>
    <row r="633" ht="15">
      <c r="C633" s="5"/>
    </row>
    <row r="634" ht="15">
      <c r="C634" s="5"/>
    </row>
    <row r="635" ht="15">
      <c r="C635" s="5"/>
    </row>
    <row r="636" ht="15">
      <c r="C636" s="5"/>
    </row>
    <row r="637" ht="15">
      <c r="C637" s="5"/>
    </row>
    <row r="638" ht="15">
      <c r="C638" s="5"/>
    </row>
    <row r="639" ht="15">
      <c r="C639" s="5"/>
    </row>
    <row r="640" ht="15">
      <c r="C640" s="5"/>
    </row>
    <row r="641" ht="15">
      <c r="C641" s="5"/>
    </row>
    <row r="642" ht="15">
      <c r="C642" s="5"/>
    </row>
    <row r="643" ht="15">
      <c r="C643" s="5"/>
    </row>
    <row r="644" ht="15">
      <c r="C644" s="5"/>
    </row>
    <row r="645" ht="15">
      <c r="C645" s="5"/>
    </row>
    <row r="646" ht="15">
      <c r="C646" s="5"/>
    </row>
    <row r="647" ht="15">
      <c r="C647" s="5"/>
    </row>
    <row r="648" ht="15">
      <c r="C648" s="5"/>
    </row>
    <row r="649" ht="15">
      <c r="C649" s="5"/>
    </row>
    <row r="650" ht="15">
      <c r="C650" s="5"/>
    </row>
    <row r="651" ht="15">
      <c r="C651" s="5"/>
    </row>
    <row r="652" ht="15">
      <c r="C652" s="5"/>
    </row>
    <row r="653" ht="15">
      <c r="C653" s="5"/>
    </row>
    <row r="654" ht="15">
      <c r="C654" s="5"/>
    </row>
    <row r="655" ht="15">
      <c r="C655" s="5"/>
    </row>
    <row r="656" ht="15">
      <c r="C656" s="5"/>
    </row>
    <row r="657" ht="15">
      <c r="C657" s="5"/>
    </row>
    <row r="658" ht="15">
      <c r="C658" s="5"/>
    </row>
    <row r="659" ht="15">
      <c r="C659" s="5"/>
    </row>
    <row r="660" ht="15">
      <c r="C660" s="5"/>
    </row>
    <row r="661" ht="15">
      <c r="C661" s="5"/>
    </row>
    <row r="662" ht="15">
      <c r="C662" s="5"/>
    </row>
    <row r="663" ht="15">
      <c r="C663" s="5"/>
    </row>
    <row r="664" ht="15">
      <c r="C664" s="5"/>
    </row>
    <row r="665" ht="15">
      <c r="C665" s="5"/>
    </row>
    <row r="666" ht="15">
      <c r="C666" s="5"/>
    </row>
    <row r="667" ht="15">
      <c r="C667" s="5"/>
    </row>
    <row r="668" ht="15">
      <c r="C668" s="5"/>
    </row>
    <row r="669" ht="15">
      <c r="C669" s="5"/>
    </row>
    <row r="670" ht="15">
      <c r="C670" s="5"/>
    </row>
    <row r="671" ht="15">
      <c r="C671" s="5"/>
    </row>
    <row r="672" ht="15">
      <c r="C672" s="5"/>
    </row>
    <row r="673" ht="15">
      <c r="C673" s="5"/>
    </row>
    <row r="674" ht="15">
      <c r="C674" s="5"/>
    </row>
    <row r="675" ht="15">
      <c r="C675" s="5"/>
    </row>
    <row r="676" ht="15">
      <c r="C676" s="5"/>
    </row>
    <row r="677" ht="15">
      <c r="C677" s="5"/>
    </row>
    <row r="678" ht="15">
      <c r="C678" s="5"/>
    </row>
    <row r="679" ht="15">
      <c r="C679" s="5"/>
    </row>
    <row r="680" ht="15">
      <c r="C680" s="5"/>
    </row>
    <row r="681" ht="15">
      <c r="C681" s="5"/>
    </row>
    <row r="682" ht="15">
      <c r="C682" s="5"/>
    </row>
    <row r="683" ht="15">
      <c r="C683" s="5"/>
    </row>
    <row r="684" ht="15">
      <c r="C684" s="5"/>
    </row>
    <row r="685" ht="15">
      <c r="C685" s="5"/>
    </row>
    <row r="686" ht="15">
      <c r="C686" s="5"/>
    </row>
    <row r="687" ht="15">
      <c r="C687" s="5"/>
    </row>
    <row r="688" ht="15">
      <c r="C688" s="5"/>
    </row>
    <row r="689" ht="15">
      <c r="C689" s="5"/>
    </row>
    <row r="690" ht="15">
      <c r="C690" s="5"/>
    </row>
    <row r="691" ht="15">
      <c r="C691" s="5"/>
    </row>
    <row r="692" ht="15">
      <c r="C692" s="5"/>
    </row>
    <row r="693" ht="15">
      <c r="C693" s="5"/>
    </row>
    <row r="694" ht="15">
      <c r="C694" s="5"/>
    </row>
    <row r="695" ht="15">
      <c r="C695" s="5"/>
    </row>
    <row r="696" ht="15">
      <c r="C696" s="5"/>
    </row>
    <row r="697" ht="15">
      <c r="C697" s="5"/>
    </row>
    <row r="698" ht="15">
      <c r="C698" s="5"/>
    </row>
    <row r="699" ht="15">
      <c r="C699" s="5"/>
    </row>
    <row r="700" ht="15">
      <c r="C700" s="5"/>
    </row>
    <row r="701" ht="15">
      <c r="C701" s="5"/>
    </row>
    <row r="702" ht="15">
      <c r="C702" s="5"/>
    </row>
    <row r="703" ht="15">
      <c r="C703" s="5"/>
    </row>
    <row r="704" ht="15">
      <c r="C704" s="5"/>
    </row>
    <row r="705" ht="15">
      <c r="C705" s="5"/>
    </row>
    <row r="706" ht="15">
      <c r="C706" s="5"/>
    </row>
    <row r="707" ht="15">
      <c r="C707" s="5"/>
    </row>
    <row r="708" ht="15">
      <c r="C708" s="5"/>
    </row>
    <row r="709" ht="15">
      <c r="C709" s="5"/>
    </row>
    <row r="710" ht="15">
      <c r="C710" s="5"/>
    </row>
    <row r="711" ht="15">
      <c r="C711" s="5"/>
    </row>
    <row r="712" ht="15">
      <c r="C712" s="5"/>
    </row>
    <row r="713" ht="15">
      <c r="C713" s="5"/>
    </row>
    <row r="714" ht="15">
      <c r="C714" s="5"/>
    </row>
    <row r="715" ht="15">
      <c r="C715" s="5"/>
    </row>
    <row r="716" ht="15">
      <c r="C716" s="5"/>
    </row>
    <row r="717" ht="15">
      <c r="C717" s="5"/>
    </row>
    <row r="718" ht="15">
      <c r="C718" s="5"/>
    </row>
    <row r="719" ht="15">
      <c r="C719" s="5"/>
    </row>
    <row r="720" ht="15">
      <c r="C720" s="5"/>
    </row>
    <row r="721" ht="15">
      <c r="C721" s="5"/>
    </row>
    <row r="722" ht="15">
      <c r="C722" s="5"/>
    </row>
    <row r="723" ht="15">
      <c r="C723" s="5"/>
    </row>
    <row r="724" ht="15">
      <c r="C724" s="5"/>
    </row>
    <row r="725" ht="15">
      <c r="C725" s="5"/>
    </row>
    <row r="726" ht="15">
      <c r="C726" s="5"/>
    </row>
    <row r="727" ht="15">
      <c r="C727" s="5"/>
    </row>
    <row r="728" ht="15">
      <c r="C728" s="5"/>
    </row>
    <row r="729" ht="15">
      <c r="C729" s="5"/>
    </row>
    <row r="730" ht="15">
      <c r="C730" s="5"/>
    </row>
    <row r="731" ht="15">
      <c r="C731" s="5"/>
    </row>
    <row r="732" ht="15">
      <c r="C732" s="5"/>
    </row>
    <row r="733" ht="15">
      <c r="C733" s="5"/>
    </row>
    <row r="734" ht="15">
      <c r="C734" s="5"/>
    </row>
    <row r="735" ht="15">
      <c r="C735" s="5"/>
    </row>
    <row r="736" ht="15">
      <c r="C736" s="5"/>
    </row>
    <row r="737" ht="15">
      <c r="C737" s="5"/>
    </row>
    <row r="738" ht="15">
      <c r="C738" s="5"/>
    </row>
    <row r="739" ht="15">
      <c r="C739" s="5"/>
    </row>
    <row r="740" ht="15">
      <c r="C740" s="5"/>
    </row>
    <row r="741" ht="15">
      <c r="C741" s="5"/>
    </row>
    <row r="742" ht="15">
      <c r="C742" s="5"/>
    </row>
    <row r="743" ht="15">
      <c r="C743" s="5"/>
    </row>
    <row r="744" ht="15">
      <c r="C744" s="5"/>
    </row>
    <row r="745" ht="15">
      <c r="C745" s="5"/>
    </row>
    <row r="746" ht="15">
      <c r="C746" s="5"/>
    </row>
    <row r="747" ht="15">
      <c r="C747" s="5"/>
    </row>
    <row r="748" ht="15">
      <c r="C748" s="5"/>
    </row>
    <row r="749" ht="15">
      <c r="C749" s="5"/>
    </row>
    <row r="750" ht="15">
      <c r="C750" s="5"/>
    </row>
    <row r="751" ht="15">
      <c r="C751" s="5"/>
    </row>
    <row r="752" ht="15">
      <c r="C752" s="5"/>
    </row>
    <row r="753" ht="15">
      <c r="C753" s="5"/>
    </row>
    <row r="754" ht="15">
      <c r="C754" s="5"/>
    </row>
    <row r="755" ht="15">
      <c r="C755" s="5"/>
    </row>
    <row r="756" ht="15">
      <c r="C756" s="5"/>
    </row>
    <row r="757" ht="15">
      <c r="C757" s="5"/>
    </row>
    <row r="758" ht="15">
      <c r="C758" s="5"/>
    </row>
    <row r="759" ht="15">
      <c r="C759" s="5"/>
    </row>
    <row r="760" ht="15">
      <c r="C760" s="5"/>
    </row>
    <row r="761" ht="15">
      <c r="C761" s="5"/>
    </row>
    <row r="762" ht="15">
      <c r="C762" s="5"/>
    </row>
    <row r="763" ht="15">
      <c r="C763" s="5"/>
    </row>
    <row r="764" ht="15">
      <c r="C764" s="5"/>
    </row>
    <row r="765" ht="15">
      <c r="C765" s="5"/>
    </row>
    <row r="766" ht="15">
      <c r="C766" s="5"/>
    </row>
    <row r="767" ht="15">
      <c r="C767" s="5"/>
    </row>
    <row r="768" ht="15">
      <c r="C768" s="5"/>
    </row>
    <row r="769" ht="15">
      <c r="C769" s="5"/>
    </row>
    <row r="770" ht="15">
      <c r="C770" s="5"/>
    </row>
    <row r="771" ht="15">
      <c r="C771" s="5"/>
    </row>
    <row r="772" ht="15">
      <c r="C772" s="5"/>
    </row>
    <row r="773" ht="15">
      <c r="C773" s="5"/>
    </row>
    <row r="774" ht="15">
      <c r="C774" s="5"/>
    </row>
    <row r="775" ht="15">
      <c r="C775" s="5"/>
    </row>
    <row r="776" ht="15">
      <c r="C776" s="5"/>
    </row>
    <row r="777" ht="15">
      <c r="C777" s="5"/>
    </row>
    <row r="778" ht="15">
      <c r="C778" s="5"/>
    </row>
    <row r="779" ht="15">
      <c r="C779" s="5"/>
    </row>
    <row r="780" ht="15">
      <c r="C780" s="5"/>
    </row>
    <row r="781" ht="15">
      <c r="C781" s="5"/>
    </row>
    <row r="782" ht="15">
      <c r="C782" s="5"/>
    </row>
    <row r="783" ht="15">
      <c r="C783" s="5"/>
    </row>
    <row r="784" ht="15">
      <c r="C784" s="5"/>
    </row>
    <row r="785" ht="15">
      <c r="C785" s="5"/>
    </row>
    <row r="786" ht="15">
      <c r="C786" s="5"/>
    </row>
    <row r="787" ht="15">
      <c r="C787" s="5"/>
    </row>
    <row r="788" ht="15">
      <c r="C788" s="5"/>
    </row>
    <row r="789" ht="15">
      <c r="C789" s="5"/>
    </row>
    <row r="790" ht="15">
      <c r="C790" s="5"/>
    </row>
    <row r="791" ht="15">
      <c r="C791" s="5"/>
    </row>
    <row r="792" ht="15">
      <c r="C792" s="5"/>
    </row>
    <row r="793" ht="15">
      <c r="C793" s="5"/>
    </row>
    <row r="794" ht="15">
      <c r="C794" s="5"/>
    </row>
    <row r="795" ht="15">
      <c r="C795" s="5"/>
    </row>
    <row r="796" ht="15">
      <c r="C796" s="5"/>
    </row>
    <row r="797" spans="4:49" s="50" customFormat="1" ht="15">
      <c r="D797" s="8"/>
      <c r="E797" s="8"/>
      <c r="H797" s="8"/>
      <c r="I797" s="8"/>
      <c r="L797" s="8"/>
      <c r="M797" s="8"/>
      <c r="P797" s="8"/>
      <c r="Q797" s="8"/>
      <c r="T797" s="8"/>
      <c r="U797" s="8"/>
      <c r="X797" s="8"/>
      <c r="Y797" s="8"/>
      <c r="AB797" s="8"/>
      <c r="AC797" s="8"/>
      <c r="AF797" s="8"/>
      <c r="AG797" s="8"/>
      <c r="AJ797" s="8"/>
      <c r="AK797" s="8"/>
      <c r="AN797" s="8"/>
      <c r="AO797" s="8"/>
      <c r="AR797" s="8"/>
      <c r="AS797" s="8"/>
      <c r="AT797" s="51"/>
      <c r="AU797" s="51"/>
      <c r="AV797" s="4"/>
      <c r="AW797" s="4"/>
    </row>
    <row r="798" ht="15">
      <c r="C798" s="5"/>
    </row>
    <row r="799" ht="15">
      <c r="C799" s="5"/>
    </row>
    <row r="800" ht="15">
      <c r="C800" s="5"/>
    </row>
    <row r="801" ht="15">
      <c r="C801" s="5"/>
    </row>
    <row r="802" ht="15">
      <c r="C802" s="5"/>
    </row>
    <row r="803" ht="15">
      <c r="C803" s="5"/>
    </row>
    <row r="804" ht="15">
      <c r="C804" s="5"/>
    </row>
    <row r="805" ht="15">
      <c r="C805" s="5"/>
    </row>
    <row r="806" ht="15">
      <c r="C806" s="5"/>
    </row>
    <row r="807" ht="15">
      <c r="C807" s="5"/>
    </row>
    <row r="808" ht="15">
      <c r="C808" s="5"/>
    </row>
    <row r="809" ht="15">
      <c r="C809" s="5"/>
    </row>
    <row r="810" ht="15">
      <c r="C810" s="5"/>
    </row>
    <row r="811" ht="15">
      <c r="C811" s="5"/>
    </row>
    <row r="812" ht="15">
      <c r="C812" s="5"/>
    </row>
    <row r="813" ht="15">
      <c r="C813" s="5"/>
    </row>
    <row r="814" ht="15">
      <c r="C814" s="5"/>
    </row>
    <row r="815" ht="15">
      <c r="C815" s="5"/>
    </row>
    <row r="816" ht="15">
      <c r="C816" s="5"/>
    </row>
    <row r="817" ht="15">
      <c r="C817" s="5"/>
    </row>
    <row r="818" ht="15">
      <c r="C818" s="5"/>
    </row>
    <row r="819" ht="15">
      <c r="C819" s="5"/>
    </row>
    <row r="820" ht="15">
      <c r="C820" s="5"/>
    </row>
    <row r="821" ht="15">
      <c r="C821" s="5"/>
    </row>
    <row r="822" ht="15">
      <c r="C822" s="5"/>
    </row>
    <row r="823" ht="15">
      <c r="C823" s="5"/>
    </row>
    <row r="824" ht="15">
      <c r="C824" s="5"/>
    </row>
    <row r="825" ht="15">
      <c r="C825" s="5"/>
    </row>
    <row r="826" ht="15">
      <c r="C826" s="5"/>
    </row>
    <row r="827" ht="15">
      <c r="C827" s="5"/>
    </row>
    <row r="828" ht="15">
      <c r="C828" s="5"/>
    </row>
    <row r="829" ht="15">
      <c r="C829" s="5"/>
    </row>
    <row r="830" ht="15">
      <c r="C830" s="5"/>
    </row>
    <row r="831" ht="15">
      <c r="C831" s="5"/>
    </row>
    <row r="832" ht="15">
      <c r="C832" s="5"/>
    </row>
    <row r="833" ht="15">
      <c r="C833" s="5"/>
    </row>
    <row r="834" ht="15">
      <c r="C834" s="5"/>
    </row>
    <row r="835" ht="15">
      <c r="C835" s="5"/>
    </row>
    <row r="836" ht="15">
      <c r="C836" s="5"/>
    </row>
    <row r="837" ht="15">
      <c r="C837" s="5"/>
    </row>
    <row r="838" ht="15">
      <c r="C838" s="5"/>
    </row>
    <row r="839" ht="15">
      <c r="C839" s="5"/>
    </row>
    <row r="840" ht="15">
      <c r="C840" s="5"/>
    </row>
    <row r="841" ht="15">
      <c r="C841" s="5"/>
    </row>
    <row r="842" ht="15">
      <c r="C842" s="5"/>
    </row>
    <row r="843" ht="15">
      <c r="C843" s="5"/>
    </row>
    <row r="844" ht="15">
      <c r="C844" s="5"/>
    </row>
    <row r="845" ht="15">
      <c r="C845" s="5"/>
    </row>
    <row r="846" ht="15">
      <c r="C846" s="5"/>
    </row>
    <row r="847" ht="15">
      <c r="C847" s="5"/>
    </row>
    <row r="848" ht="15">
      <c r="C848" s="5"/>
    </row>
    <row r="849" ht="15">
      <c r="C849" s="5"/>
    </row>
    <row r="850" ht="15">
      <c r="C850" s="5"/>
    </row>
    <row r="851" ht="15">
      <c r="C851" s="5"/>
    </row>
    <row r="852" ht="15">
      <c r="C852" s="5"/>
    </row>
    <row r="853" ht="15">
      <c r="C853" s="5"/>
    </row>
    <row r="854" ht="15">
      <c r="C854" s="5"/>
    </row>
    <row r="855" ht="15">
      <c r="C855" s="5"/>
    </row>
    <row r="856" ht="15">
      <c r="C856" s="5"/>
    </row>
    <row r="857" ht="15">
      <c r="C857" s="5"/>
    </row>
    <row r="858" ht="15">
      <c r="C858" s="5"/>
    </row>
    <row r="859" ht="15">
      <c r="C859" s="5"/>
    </row>
    <row r="860" ht="15">
      <c r="C860" s="5"/>
    </row>
    <row r="861" ht="15">
      <c r="C861" s="5"/>
    </row>
    <row r="862" ht="15">
      <c r="C862" s="5"/>
    </row>
    <row r="863" ht="15">
      <c r="C863" s="5"/>
    </row>
    <row r="864" ht="15">
      <c r="C864" s="5"/>
    </row>
    <row r="865" ht="15">
      <c r="C865" s="5"/>
    </row>
    <row r="866" ht="15">
      <c r="C866" s="5"/>
    </row>
    <row r="867" ht="15">
      <c r="C867" s="5"/>
    </row>
    <row r="868" ht="15">
      <c r="C868" s="5"/>
    </row>
    <row r="869" ht="15">
      <c r="C869" s="5"/>
    </row>
    <row r="870" ht="15">
      <c r="C870" s="5"/>
    </row>
    <row r="871" ht="15">
      <c r="C871" s="5"/>
    </row>
    <row r="872" ht="15">
      <c r="C872" s="5"/>
    </row>
    <row r="873" ht="15">
      <c r="C873" s="5"/>
    </row>
    <row r="874" ht="15">
      <c r="C874" s="5"/>
    </row>
    <row r="875" ht="15">
      <c r="C875" s="5"/>
    </row>
    <row r="876" spans="4:49" s="50" customFormat="1" ht="15">
      <c r="D876" s="8"/>
      <c r="E876" s="8"/>
      <c r="H876" s="8"/>
      <c r="I876" s="8"/>
      <c r="L876" s="8"/>
      <c r="M876" s="8"/>
      <c r="P876" s="8"/>
      <c r="Q876" s="8"/>
      <c r="T876" s="8"/>
      <c r="U876" s="8"/>
      <c r="X876" s="8"/>
      <c r="Y876" s="8"/>
      <c r="AB876" s="8"/>
      <c r="AC876" s="8"/>
      <c r="AF876" s="8"/>
      <c r="AG876" s="8"/>
      <c r="AJ876" s="8"/>
      <c r="AK876" s="8"/>
      <c r="AN876" s="8"/>
      <c r="AO876" s="8"/>
      <c r="AR876" s="8"/>
      <c r="AS876" s="8"/>
      <c r="AT876" s="51"/>
      <c r="AU876" s="51"/>
      <c r="AV876" s="4"/>
      <c r="AW876" s="4"/>
    </row>
    <row r="877" ht="15">
      <c r="C877" s="5"/>
    </row>
    <row r="878" ht="15">
      <c r="C878" s="5"/>
    </row>
    <row r="879" ht="15">
      <c r="C879" s="5"/>
    </row>
    <row r="880" ht="15">
      <c r="C880" s="5"/>
    </row>
    <row r="881" ht="15">
      <c r="C881" s="5"/>
    </row>
    <row r="882" ht="15">
      <c r="C882" s="5"/>
    </row>
    <row r="883" ht="15">
      <c r="C883" s="5"/>
    </row>
    <row r="884" ht="15">
      <c r="C884" s="5"/>
    </row>
    <row r="885" ht="15">
      <c r="C885" s="5"/>
    </row>
    <row r="886" ht="15">
      <c r="C886" s="5"/>
    </row>
    <row r="887" ht="15">
      <c r="C887" s="5"/>
    </row>
    <row r="888" ht="15">
      <c r="C888" s="5"/>
    </row>
    <row r="889" ht="15">
      <c r="C889" s="5"/>
    </row>
    <row r="890" ht="15">
      <c r="C890" s="5"/>
    </row>
    <row r="891" ht="15">
      <c r="C891" s="5"/>
    </row>
    <row r="892" ht="15">
      <c r="C892" s="5"/>
    </row>
    <row r="893" ht="15">
      <c r="C893" s="5"/>
    </row>
    <row r="894" ht="15">
      <c r="C894" s="5"/>
    </row>
    <row r="895" ht="15">
      <c r="C895" s="5"/>
    </row>
    <row r="896" ht="15">
      <c r="C896" s="5"/>
    </row>
    <row r="897" ht="15">
      <c r="C897" s="5"/>
    </row>
    <row r="898" ht="15">
      <c r="C898" s="5"/>
    </row>
    <row r="899" ht="15">
      <c r="C899" s="5"/>
    </row>
    <row r="900" ht="15">
      <c r="C900" s="5"/>
    </row>
    <row r="901" ht="15">
      <c r="C901" s="5"/>
    </row>
    <row r="902" ht="15">
      <c r="C902" s="5"/>
    </row>
    <row r="903" ht="15">
      <c r="C903" s="5"/>
    </row>
    <row r="904" ht="15">
      <c r="C904" s="5"/>
    </row>
    <row r="905" ht="15">
      <c r="C905" s="5"/>
    </row>
    <row r="906" ht="15">
      <c r="C906" s="5"/>
    </row>
    <row r="907" ht="15">
      <c r="C907" s="5"/>
    </row>
    <row r="908" ht="15">
      <c r="C908" s="5"/>
    </row>
    <row r="909" ht="15">
      <c r="C909" s="5"/>
    </row>
    <row r="910" ht="15">
      <c r="C910" s="5"/>
    </row>
    <row r="911" ht="15">
      <c r="C911" s="5"/>
    </row>
    <row r="912" ht="15">
      <c r="C912" s="5"/>
    </row>
    <row r="913" ht="15">
      <c r="C913" s="5"/>
    </row>
    <row r="914" ht="15">
      <c r="C914" s="5"/>
    </row>
    <row r="915" ht="15">
      <c r="C915" s="5"/>
    </row>
    <row r="916" ht="15">
      <c r="C916" s="5"/>
    </row>
    <row r="917" ht="15">
      <c r="C917" s="5"/>
    </row>
    <row r="918" ht="15">
      <c r="C918" s="5"/>
    </row>
    <row r="919" ht="15">
      <c r="C919" s="5"/>
    </row>
    <row r="920" ht="15">
      <c r="C920" s="5"/>
    </row>
    <row r="921" ht="15">
      <c r="C921" s="5"/>
    </row>
    <row r="922" ht="15">
      <c r="C922" s="5"/>
    </row>
    <row r="923" ht="15">
      <c r="C923" s="5"/>
    </row>
    <row r="924" ht="15">
      <c r="C924" s="5"/>
    </row>
    <row r="925" ht="15">
      <c r="C925" s="5"/>
    </row>
    <row r="926" ht="15">
      <c r="C926" s="5"/>
    </row>
    <row r="927" ht="15">
      <c r="C927" s="5"/>
    </row>
    <row r="928" ht="15">
      <c r="C928" s="5"/>
    </row>
    <row r="929" ht="15">
      <c r="C929" s="5"/>
    </row>
    <row r="930" ht="15">
      <c r="C930" s="5"/>
    </row>
    <row r="931" ht="15">
      <c r="C931" s="5"/>
    </row>
    <row r="932" ht="15">
      <c r="C932" s="5"/>
    </row>
    <row r="933" ht="15">
      <c r="C933" s="5"/>
    </row>
    <row r="934" ht="15">
      <c r="C934" s="5"/>
    </row>
    <row r="935" ht="15">
      <c r="C935" s="5"/>
    </row>
    <row r="936" ht="15">
      <c r="C936" s="5"/>
    </row>
    <row r="937" ht="15">
      <c r="C937" s="5"/>
    </row>
    <row r="938" ht="15">
      <c r="C938" s="5"/>
    </row>
    <row r="939" ht="15">
      <c r="C939" s="5"/>
    </row>
    <row r="940" ht="15">
      <c r="C940" s="5"/>
    </row>
    <row r="941" ht="15">
      <c r="C941" s="5"/>
    </row>
    <row r="942" ht="15">
      <c r="C942" s="5"/>
    </row>
    <row r="943" ht="15">
      <c r="C943" s="5"/>
    </row>
    <row r="944" ht="15">
      <c r="C944" s="5"/>
    </row>
    <row r="945" ht="15">
      <c r="C945" s="5"/>
    </row>
    <row r="946" ht="15">
      <c r="C946" s="5"/>
    </row>
    <row r="947" ht="15">
      <c r="C947" s="5"/>
    </row>
    <row r="948" ht="15">
      <c r="C948" s="5"/>
    </row>
    <row r="949" ht="15">
      <c r="C949" s="5"/>
    </row>
    <row r="950" ht="15">
      <c r="C950" s="5"/>
    </row>
    <row r="951" ht="15">
      <c r="C951" s="5"/>
    </row>
    <row r="952" ht="15">
      <c r="C952" s="5"/>
    </row>
    <row r="953" ht="15">
      <c r="C953" s="5"/>
    </row>
    <row r="954" ht="15">
      <c r="C954" s="5"/>
    </row>
    <row r="955" ht="15">
      <c r="C955" s="5"/>
    </row>
    <row r="956" ht="15">
      <c r="C956" s="5"/>
    </row>
    <row r="957" ht="15">
      <c r="C957" s="5"/>
    </row>
    <row r="958" ht="15">
      <c r="C958" s="5"/>
    </row>
    <row r="959" ht="15">
      <c r="C959" s="5"/>
    </row>
    <row r="960" ht="15">
      <c r="C960" s="5"/>
    </row>
    <row r="961" ht="15">
      <c r="C961" s="5"/>
    </row>
    <row r="962" ht="15">
      <c r="C962" s="5"/>
    </row>
    <row r="963" ht="15">
      <c r="C963" s="5"/>
    </row>
    <row r="964" ht="15">
      <c r="C964" s="5"/>
    </row>
    <row r="965" ht="15">
      <c r="C965" s="5"/>
    </row>
    <row r="966" ht="15">
      <c r="C966" s="5"/>
    </row>
    <row r="967" ht="15">
      <c r="C967" s="5"/>
    </row>
    <row r="968" ht="15">
      <c r="C968" s="5"/>
    </row>
    <row r="969" ht="15">
      <c r="C969" s="5"/>
    </row>
    <row r="970" ht="15">
      <c r="C970" s="5"/>
    </row>
    <row r="971" ht="15">
      <c r="C971" s="5"/>
    </row>
    <row r="972" ht="15">
      <c r="C972" s="5"/>
    </row>
    <row r="973" ht="15">
      <c r="C973" s="5"/>
    </row>
    <row r="974" ht="15">
      <c r="C974" s="5"/>
    </row>
    <row r="975" ht="15">
      <c r="C975" s="5"/>
    </row>
    <row r="976" ht="15">
      <c r="C976" s="5"/>
    </row>
    <row r="977" ht="15">
      <c r="C977" s="5"/>
    </row>
    <row r="978" ht="15">
      <c r="C978" s="5"/>
    </row>
    <row r="979" ht="15">
      <c r="C979" s="5"/>
    </row>
    <row r="980" ht="15">
      <c r="C980" s="5"/>
    </row>
    <row r="981" ht="15">
      <c r="C981" s="5"/>
    </row>
    <row r="982" ht="15">
      <c r="C982" s="5"/>
    </row>
    <row r="983" ht="15">
      <c r="C983" s="5"/>
    </row>
    <row r="984" ht="15">
      <c r="C984" s="5"/>
    </row>
    <row r="985" ht="15">
      <c r="C985" s="5"/>
    </row>
    <row r="986" ht="15">
      <c r="C986" s="5"/>
    </row>
    <row r="987" ht="15">
      <c r="C987" s="5"/>
    </row>
    <row r="988" ht="15">
      <c r="C988" s="5"/>
    </row>
    <row r="989" ht="15">
      <c r="C989" s="5"/>
    </row>
    <row r="990" ht="15">
      <c r="C990" s="5"/>
    </row>
    <row r="991" ht="15">
      <c r="C991" s="5"/>
    </row>
    <row r="992" ht="15">
      <c r="C992" s="5"/>
    </row>
    <row r="993" ht="15">
      <c r="C993" s="5"/>
    </row>
    <row r="994" ht="15">
      <c r="C994" s="5"/>
    </row>
    <row r="995" ht="15">
      <c r="C995" s="5"/>
    </row>
    <row r="996" ht="15">
      <c r="C996" s="5"/>
    </row>
    <row r="997" ht="15">
      <c r="C997" s="5"/>
    </row>
    <row r="998" ht="15">
      <c r="C998" s="5"/>
    </row>
    <row r="999" ht="15">
      <c r="C999" s="5"/>
    </row>
    <row r="1000" ht="15">
      <c r="C1000" s="5"/>
    </row>
    <row r="1001" ht="15">
      <c r="C1001" s="5"/>
    </row>
    <row r="1002" ht="15">
      <c r="C1002" s="5"/>
    </row>
    <row r="1003" ht="15">
      <c r="C1003" s="5"/>
    </row>
    <row r="1004" ht="15">
      <c r="C1004" s="5"/>
    </row>
    <row r="1005" ht="15">
      <c r="C1005" s="5"/>
    </row>
    <row r="1006" ht="15">
      <c r="C1006" s="5"/>
    </row>
    <row r="1007" ht="15">
      <c r="C1007" s="5"/>
    </row>
    <row r="1008" ht="15">
      <c r="C1008" s="5"/>
    </row>
    <row r="1009" ht="15">
      <c r="C1009" s="5"/>
    </row>
    <row r="1010" ht="15">
      <c r="C1010" s="5"/>
    </row>
    <row r="1011" ht="15">
      <c r="C1011" s="5"/>
    </row>
    <row r="1012" ht="15">
      <c r="C1012" s="5"/>
    </row>
    <row r="1013" ht="15">
      <c r="C1013" s="5"/>
    </row>
    <row r="1014" ht="15">
      <c r="C1014" s="5"/>
    </row>
    <row r="1015" ht="15">
      <c r="C1015" s="5"/>
    </row>
    <row r="1016" ht="15">
      <c r="C1016" s="5"/>
    </row>
    <row r="1017" ht="15">
      <c r="C1017" s="5"/>
    </row>
    <row r="1018" ht="15">
      <c r="C1018" s="5"/>
    </row>
    <row r="1019" ht="15">
      <c r="C1019" s="5"/>
    </row>
    <row r="1020" ht="15">
      <c r="C1020" s="5"/>
    </row>
    <row r="1021" ht="15">
      <c r="C1021" s="5"/>
    </row>
    <row r="1022" ht="15">
      <c r="C1022" s="5"/>
    </row>
    <row r="1023" ht="15">
      <c r="C1023" s="5"/>
    </row>
    <row r="1024" ht="15">
      <c r="C1024" s="5"/>
    </row>
    <row r="1025" ht="15">
      <c r="C1025" s="5"/>
    </row>
    <row r="1026" ht="15">
      <c r="C1026" s="5"/>
    </row>
    <row r="1027" ht="15">
      <c r="C1027" s="5"/>
    </row>
    <row r="1028" ht="15">
      <c r="C1028" s="5"/>
    </row>
    <row r="1029" ht="15">
      <c r="C1029" s="5"/>
    </row>
    <row r="1030" ht="15">
      <c r="C1030" s="5"/>
    </row>
    <row r="1031" ht="15">
      <c r="C1031" s="5"/>
    </row>
    <row r="1032" ht="15">
      <c r="C1032" s="5"/>
    </row>
    <row r="1033" ht="15">
      <c r="C1033" s="5"/>
    </row>
    <row r="1034" ht="15">
      <c r="C1034" s="5"/>
    </row>
    <row r="1035" ht="15">
      <c r="C1035" s="5"/>
    </row>
    <row r="1036" ht="15">
      <c r="C1036" s="5"/>
    </row>
    <row r="1037" ht="15">
      <c r="C1037" s="5"/>
    </row>
    <row r="1038" ht="15">
      <c r="C1038" s="5"/>
    </row>
    <row r="1039" ht="15">
      <c r="C1039" s="5"/>
    </row>
    <row r="1040" ht="15">
      <c r="C1040" s="5"/>
    </row>
    <row r="1041" ht="15">
      <c r="C1041" s="5"/>
    </row>
    <row r="1042" ht="15">
      <c r="C1042" s="5"/>
    </row>
    <row r="1043" ht="15">
      <c r="C1043" s="5"/>
    </row>
    <row r="1044" ht="15">
      <c r="C1044" s="5"/>
    </row>
    <row r="1045" ht="15">
      <c r="C1045" s="5"/>
    </row>
    <row r="1046" ht="15">
      <c r="C1046" s="5"/>
    </row>
    <row r="1047" ht="15">
      <c r="C1047" s="5"/>
    </row>
    <row r="1048" ht="15">
      <c r="C1048" s="5"/>
    </row>
    <row r="1049" ht="15">
      <c r="C1049" s="5"/>
    </row>
    <row r="1050" ht="15">
      <c r="C1050" s="5"/>
    </row>
    <row r="1051" ht="15">
      <c r="C1051" s="5"/>
    </row>
    <row r="1052" ht="15">
      <c r="C1052" s="5"/>
    </row>
    <row r="1053" ht="15">
      <c r="C1053" s="5"/>
    </row>
    <row r="1054" ht="15">
      <c r="C1054" s="5"/>
    </row>
    <row r="1055" ht="15">
      <c r="C1055" s="5"/>
    </row>
    <row r="1056" ht="15">
      <c r="C1056" s="5"/>
    </row>
    <row r="1057" ht="15">
      <c r="C1057" s="5"/>
    </row>
    <row r="1058" ht="15">
      <c r="C1058" s="5"/>
    </row>
    <row r="1059" ht="15">
      <c r="C1059" s="5"/>
    </row>
    <row r="1060" ht="15">
      <c r="C1060" s="5"/>
    </row>
    <row r="1061" ht="15">
      <c r="C1061" s="5"/>
    </row>
    <row r="1062" ht="15">
      <c r="C1062" s="5"/>
    </row>
    <row r="1063" ht="15">
      <c r="C1063" s="5"/>
    </row>
    <row r="1064" ht="15">
      <c r="C1064" s="5"/>
    </row>
    <row r="1065" ht="15">
      <c r="C1065" s="5"/>
    </row>
    <row r="1066" ht="15">
      <c r="C1066" s="5"/>
    </row>
    <row r="1067" ht="15">
      <c r="C1067" s="5"/>
    </row>
    <row r="1068" ht="15">
      <c r="C1068" s="5"/>
    </row>
    <row r="1069" ht="15">
      <c r="C1069" s="5"/>
    </row>
    <row r="1070" ht="15">
      <c r="C1070" s="5"/>
    </row>
    <row r="1071" ht="15">
      <c r="C1071" s="5"/>
    </row>
    <row r="1072" ht="15">
      <c r="C1072" s="5"/>
    </row>
    <row r="1073" ht="15">
      <c r="C1073" s="5"/>
    </row>
    <row r="1074" ht="15">
      <c r="C1074" s="5"/>
    </row>
    <row r="1075" ht="15">
      <c r="C1075" s="5"/>
    </row>
    <row r="1076" ht="15">
      <c r="C1076" s="5"/>
    </row>
    <row r="1077" ht="15">
      <c r="C1077" s="5"/>
    </row>
    <row r="1078" ht="15">
      <c r="C1078" s="5"/>
    </row>
    <row r="1079" ht="15">
      <c r="C1079" s="5"/>
    </row>
    <row r="1080" ht="15">
      <c r="C1080" s="5"/>
    </row>
    <row r="1081" ht="15">
      <c r="C1081" s="5"/>
    </row>
    <row r="1082" ht="15">
      <c r="C1082" s="5"/>
    </row>
    <row r="1083" ht="15">
      <c r="C1083" s="5"/>
    </row>
    <row r="1084" ht="15">
      <c r="C1084" s="5"/>
    </row>
    <row r="1085" ht="15">
      <c r="C1085" s="5"/>
    </row>
    <row r="1086" ht="15">
      <c r="C1086" s="5"/>
    </row>
    <row r="1087" ht="15">
      <c r="C1087" s="5"/>
    </row>
    <row r="1088" ht="15">
      <c r="C1088" s="5"/>
    </row>
    <row r="1089" ht="15">
      <c r="C1089" s="5"/>
    </row>
    <row r="1090" ht="15">
      <c r="C1090" s="5"/>
    </row>
    <row r="1091" ht="15">
      <c r="C1091" s="5"/>
    </row>
    <row r="1092" ht="15">
      <c r="C1092" s="5"/>
    </row>
    <row r="1093" ht="15">
      <c r="C1093" s="5"/>
    </row>
    <row r="1094" ht="15">
      <c r="C1094" s="5"/>
    </row>
    <row r="1095" ht="15">
      <c r="C1095" s="5"/>
    </row>
    <row r="1096" ht="15">
      <c r="C1096" s="5"/>
    </row>
    <row r="1097" ht="15">
      <c r="C1097" s="5"/>
    </row>
    <row r="1098" ht="15">
      <c r="C1098" s="5"/>
    </row>
    <row r="1099" ht="15">
      <c r="C1099" s="5"/>
    </row>
    <row r="1100" ht="15">
      <c r="C1100" s="5"/>
    </row>
    <row r="1101" ht="15">
      <c r="C1101" s="5"/>
    </row>
    <row r="1102" ht="15">
      <c r="C1102" s="5"/>
    </row>
    <row r="1103" ht="15">
      <c r="C1103" s="5"/>
    </row>
    <row r="1104" ht="15">
      <c r="C1104" s="5"/>
    </row>
    <row r="1105" ht="15">
      <c r="C1105" s="5"/>
    </row>
    <row r="1106" ht="15">
      <c r="C1106" s="5"/>
    </row>
    <row r="1107" ht="15">
      <c r="C1107" s="5"/>
    </row>
    <row r="1108" ht="15">
      <c r="C1108" s="5"/>
    </row>
    <row r="1109" ht="15">
      <c r="C1109" s="5"/>
    </row>
    <row r="1110" ht="15">
      <c r="C1110" s="5"/>
    </row>
    <row r="1111" ht="15">
      <c r="C1111" s="5"/>
    </row>
    <row r="1112" ht="15">
      <c r="C1112" s="5"/>
    </row>
    <row r="1113" ht="15">
      <c r="C1113" s="5"/>
    </row>
    <row r="1114" ht="15">
      <c r="C1114" s="5"/>
    </row>
    <row r="1115" ht="15">
      <c r="C1115" s="5"/>
    </row>
    <row r="1116" ht="15">
      <c r="C1116" s="5"/>
    </row>
    <row r="1117" ht="15">
      <c r="C1117" s="5"/>
    </row>
    <row r="1118" ht="15">
      <c r="C1118" s="5"/>
    </row>
    <row r="1119" ht="15">
      <c r="C1119" s="5"/>
    </row>
    <row r="1120" ht="15">
      <c r="C1120" s="5"/>
    </row>
    <row r="1121" ht="15">
      <c r="C1121" s="5"/>
    </row>
    <row r="1122" ht="15">
      <c r="C1122" s="5"/>
    </row>
    <row r="1123" ht="15">
      <c r="C1123" s="5"/>
    </row>
    <row r="1124" ht="15">
      <c r="C1124" s="5"/>
    </row>
    <row r="1125" ht="15">
      <c r="C1125" s="5"/>
    </row>
    <row r="1126" ht="15">
      <c r="C1126" s="5"/>
    </row>
    <row r="1127" ht="15">
      <c r="C1127" s="5"/>
    </row>
    <row r="1128" ht="15">
      <c r="C1128" s="5"/>
    </row>
    <row r="1129" ht="15">
      <c r="C1129" s="5"/>
    </row>
    <row r="1130" ht="15">
      <c r="C1130" s="5"/>
    </row>
    <row r="1131" ht="15">
      <c r="C1131" s="5"/>
    </row>
    <row r="1132" ht="15">
      <c r="C1132" s="5"/>
    </row>
    <row r="1133" ht="15">
      <c r="C1133" s="5"/>
    </row>
    <row r="1134" ht="15">
      <c r="C1134" s="5"/>
    </row>
    <row r="1135" ht="15">
      <c r="C1135" s="5"/>
    </row>
    <row r="1136" ht="15">
      <c r="C1136" s="5"/>
    </row>
    <row r="1137" ht="15">
      <c r="C1137" s="5"/>
    </row>
    <row r="1138" ht="15">
      <c r="C1138" s="5"/>
    </row>
    <row r="1139" ht="15">
      <c r="C1139" s="5"/>
    </row>
    <row r="1140" ht="15">
      <c r="C1140" s="5"/>
    </row>
    <row r="1141" ht="15">
      <c r="C1141" s="5"/>
    </row>
    <row r="1142" ht="15">
      <c r="C1142" s="5"/>
    </row>
    <row r="1143" ht="15">
      <c r="C1143" s="5"/>
    </row>
    <row r="1144" ht="15">
      <c r="C1144" s="5"/>
    </row>
    <row r="1145" ht="15">
      <c r="C1145" s="5"/>
    </row>
    <row r="1146" ht="15">
      <c r="C1146" s="5"/>
    </row>
    <row r="1147" ht="15">
      <c r="C1147" s="5"/>
    </row>
    <row r="1148" ht="15">
      <c r="C1148" s="5"/>
    </row>
    <row r="1149" ht="15">
      <c r="C1149" s="5"/>
    </row>
    <row r="1150" ht="15">
      <c r="C1150" s="5"/>
    </row>
    <row r="1151" ht="15">
      <c r="C1151" s="5"/>
    </row>
    <row r="1152" ht="15">
      <c r="C1152" s="5"/>
    </row>
  </sheetData>
  <mergeCells count="18">
    <mergeCell ref="B106:C106"/>
    <mergeCell ref="B107:C107"/>
    <mergeCell ref="B102:C102"/>
    <mergeCell ref="B103:C103"/>
    <mergeCell ref="B104:C104"/>
    <mergeCell ref="B105:C105"/>
    <mergeCell ref="B97:C97"/>
    <mergeCell ref="B98:C98"/>
    <mergeCell ref="B99:C99"/>
    <mergeCell ref="B100:C100"/>
    <mergeCell ref="A89:C89"/>
    <mergeCell ref="A90:C90"/>
    <mergeCell ref="B95:C95"/>
    <mergeCell ref="B96:C96"/>
    <mergeCell ref="A82:C82"/>
    <mergeCell ref="A83:C83"/>
    <mergeCell ref="A84:C84"/>
    <mergeCell ref="A88:C88"/>
  </mergeCells>
  <conditionalFormatting sqref="AB79:AC81 AF79:AG81 AJ79:AK81 AN79:AO81 AR79:AS81 AV79:AW81 E83 I83 M83 T79:U81 P79:Q81 X79:Y81 D80:D81 H79:H81 L79:L8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V3:AV77 AC4:AC11 AB78:AC78 AC15:AC17 AB3:AB77 AG4:AG11 AF78:AG78 AG15:AG17 AF3:AF77 AK4:AK11 AJ78:AK78 AK15:AK17 AJ3:AJ77 AO4:AO11 AN78:AO78 AO15:AO17 AN3:AN77 AS4:AS11 AR78:AS78 AS15:AS17 AR3:AR77 AW4:AW11 AV78:AW78 AW15:AW17 L3:L78 H3:H78 P3:P78 D3:D78 X78:Y78 T3:T78 D2:E2 H2:I2 L2:M2 P2:Q2 T2:U2 Y2 X2:X77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AW18:AW77 AC12:AC14 AC3 AC18:AC77 AG12:AG14 AG3 AG18:AG77 AK12:AK14 AK3 AK18:AK77 AO12:AO14 AO3 AO18:AO77 AS12:AS14 AS3 AS18:AS77 AW12:AW14 AW3 Q3:Q78 M3:M81 U3:U78 Y3:Y77 I3:I81 E3:E81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C3:C72 G3:G76 K3:K68 O3:O72 S3:S74 W3:W75">
    <cfRule type="expression" priority="9" dxfId="3" stopIfTrue="1">
      <formula>(E3)="Y"</formula>
    </cfRule>
    <cfRule type="expression" priority="10" dxfId="4" stopIfTrue="1">
      <formula>(E3)="D"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8"/>
  <sheetViews>
    <sheetView zoomScale="75" zoomScaleNormal="75" workbookViewId="0" topLeftCell="A1">
      <selection activeCell="H214" sqref="H214"/>
    </sheetView>
  </sheetViews>
  <sheetFormatPr defaultColWidth="9.00390625" defaultRowHeight="16.5"/>
  <cols>
    <col min="1" max="1" width="3.50390625" style="0" customWidth="1"/>
    <col min="2" max="2" width="7.125" style="0" customWidth="1"/>
    <col min="3" max="3" width="7.50390625" style="53" customWidth="1"/>
  </cols>
  <sheetData>
    <row r="1" spans="1:3" ht="15.75">
      <c r="A1" s="2" t="s">
        <v>2</v>
      </c>
      <c r="B1" s="3" t="s">
        <v>3</v>
      </c>
      <c r="C1" s="52" t="s">
        <v>1</v>
      </c>
    </row>
    <row r="2" spans="1:3" ht="15.75">
      <c r="A2" s="1" t="s">
        <v>302</v>
      </c>
      <c r="B2" s="1">
        <v>23420</v>
      </c>
      <c r="C2" s="53" t="s">
        <v>173</v>
      </c>
    </row>
    <row r="3" spans="1:3" ht="15.75">
      <c r="A3" s="1" t="s">
        <v>303</v>
      </c>
      <c r="B3" s="1">
        <v>23328</v>
      </c>
      <c r="C3" s="53" t="s">
        <v>304</v>
      </c>
    </row>
    <row r="4" spans="1:3" ht="15.75">
      <c r="A4" s="1" t="s">
        <v>302</v>
      </c>
      <c r="B4" s="1">
        <v>23440</v>
      </c>
      <c r="C4" s="53" t="s">
        <v>192</v>
      </c>
    </row>
    <row r="5" spans="1:3" ht="15.75">
      <c r="A5" s="1" t="s">
        <v>302</v>
      </c>
      <c r="B5" s="1">
        <v>23427</v>
      </c>
      <c r="C5" s="53" t="s">
        <v>180</v>
      </c>
    </row>
    <row r="6" spans="1:3" ht="15.75">
      <c r="A6" s="1" t="s">
        <v>303</v>
      </c>
      <c r="B6" s="1">
        <v>23325</v>
      </c>
      <c r="C6" s="53" t="s">
        <v>131</v>
      </c>
    </row>
    <row r="7" spans="1:3" ht="15.75">
      <c r="A7" s="1" t="s">
        <v>305</v>
      </c>
      <c r="B7" s="1">
        <v>23227</v>
      </c>
      <c r="C7" s="53" t="s">
        <v>88</v>
      </c>
    </row>
    <row r="8" spans="1:3" ht="15.75">
      <c r="A8" s="1" t="s">
        <v>303</v>
      </c>
      <c r="B8" s="1">
        <v>23349</v>
      </c>
      <c r="C8" s="53" t="s">
        <v>153</v>
      </c>
    </row>
    <row r="9" spans="1:3" ht="15.75">
      <c r="A9" s="1" t="s">
        <v>306</v>
      </c>
      <c r="B9" s="1">
        <v>23501</v>
      </c>
      <c r="C9" s="53" t="s">
        <v>207</v>
      </c>
    </row>
    <row r="10" spans="1:3" ht="15.75">
      <c r="A10" s="1" t="s">
        <v>307</v>
      </c>
      <c r="B10" s="1">
        <v>23135</v>
      </c>
      <c r="C10" s="53" t="s">
        <v>50</v>
      </c>
    </row>
    <row r="11" spans="1:3" ht="15.75">
      <c r="A11" s="1" t="s">
        <v>303</v>
      </c>
      <c r="B11" s="1">
        <v>23327</v>
      </c>
      <c r="C11" s="53" t="s">
        <v>133</v>
      </c>
    </row>
    <row r="12" spans="1:3" ht="15.75">
      <c r="A12" s="1" t="s">
        <v>307</v>
      </c>
      <c r="B12" s="1">
        <v>23136</v>
      </c>
      <c r="C12" s="53" t="s">
        <v>51</v>
      </c>
    </row>
    <row r="13" spans="1:3" ht="15.75">
      <c r="A13" s="1" t="s">
        <v>303</v>
      </c>
      <c r="B13" s="1">
        <v>23313</v>
      </c>
      <c r="C13" s="53" t="s">
        <v>119</v>
      </c>
    </row>
    <row r="14" spans="1:3" ht="15.75">
      <c r="A14" s="1" t="s">
        <v>305</v>
      </c>
      <c r="B14" s="1">
        <v>23239</v>
      </c>
      <c r="C14" s="53" t="s">
        <v>99</v>
      </c>
    </row>
    <row r="15" spans="1:3" ht="15.75">
      <c r="A15" s="1" t="s">
        <v>302</v>
      </c>
      <c r="B15" s="1">
        <v>23443</v>
      </c>
      <c r="C15" s="53" t="s">
        <v>195</v>
      </c>
    </row>
    <row r="16" spans="1:3" ht="15.75">
      <c r="A16" s="1" t="s">
        <v>308</v>
      </c>
      <c r="B16" s="1">
        <v>23625</v>
      </c>
      <c r="C16" s="53" t="s">
        <v>277</v>
      </c>
    </row>
    <row r="17" spans="1:3" ht="15.75">
      <c r="A17" s="1" t="s">
        <v>308</v>
      </c>
      <c r="B17" s="1">
        <v>23646</v>
      </c>
      <c r="C17" s="53" t="s">
        <v>297</v>
      </c>
    </row>
    <row r="18" spans="1:3" ht="15.75">
      <c r="A18" s="1" t="s">
        <v>306</v>
      </c>
      <c r="B18" s="1">
        <v>23515</v>
      </c>
      <c r="C18" s="53" t="s">
        <v>220</v>
      </c>
    </row>
    <row r="19" spans="1:3" ht="15.75">
      <c r="A19" s="1" t="s">
        <v>305</v>
      </c>
      <c r="B19" s="1">
        <v>23238</v>
      </c>
      <c r="C19" s="53" t="s">
        <v>98</v>
      </c>
    </row>
    <row r="20" spans="1:3" ht="15.75">
      <c r="A20" s="1" t="s">
        <v>306</v>
      </c>
      <c r="B20" s="1">
        <v>23523</v>
      </c>
      <c r="C20" s="53" t="s">
        <v>228</v>
      </c>
    </row>
    <row r="21" spans="1:3" ht="15.75">
      <c r="A21" s="1" t="s">
        <v>306</v>
      </c>
      <c r="B21" s="1">
        <v>23535</v>
      </c>
      <c r="C21" s="53" t="s">
        <v>239</v>
      </c>
    </row>
    <row r="22" spans="1:3" ht="15.75">
      <c r="A22" s="1" t="s">
        <v>305</v>
      </c>
      <c r="B22" s="1">
        <v>23212</v>
      </c>
      <c r="C22" s="53" t="s">
        <v>73</v>
      </c>
    </row>
    <row r="23" spans="1:3" ht="15.75">
      <c r="A23" s="1" t="s">
        <v>302</v>
      </c>
      <c r="B23" s="1">
        <v>23433</v>
      </c>
      <c r="C23" s="53" t="s">
        <v>185</v>
      </c>
    </row>
    <row r="24" spans="1:3" ht="15.75">
      <c r="A24" s="1" t="s">
        <v>305</v>
      </c>
      <c r="B24" s="1">
        <v>23244</v>
      </c>
      <c r="C24" s="53" t="s">
        <v>104</v>
      </c>
    </row>
    <row r="25" spans="1:3" ht="15.75">
      <c r="A25" s="1" t="s">
        <v>302</v>
      </c>
      <c r="B25" s="1">
        <v>23418</v>
      </c>
      <c r="C25" s="53" t="s">
        <v>171</v>
      </c>
    </row>
    <row r="26" spans="1:3" ht="15.75">
      <c r="A26" s="1" t="s">
        <v>303</v>
      </c>
      <c r="B26" s="1">
        <v>23308</v>
      </c>
      <c r="C26" s="53" t="s">
        <v>114</v>
      </c>
    </row>
    <row r="27" spans="1:3" ht="15.75">
      <c r="A27" s="1" t="s">
        <v>303</v>
      </c>
      <c r="B27" s="1">
        <v>23339</v>
      </c>
      <c r="C27" s="53" t="s">
        <v>143</v>
      </c>
    </row>
    <row r="28" spans="1:3" ht="15.75">
      <c r="A28" s="1" t="s">
        <v>305</v>
      </c>
      <c r="B28" s="1">
        <v>23216</v>
      </c>
      <c r="C28" s="53" t="s">
        <v>77</v>
      </c>
    </row>
    <row r="29" spans="1:3" ht="15.75">
      <c r="A29" s="1" t="s">
        <v>307</v>
      </c>
      <c r="B29" s="1">
        <v>23119</v>
      </c>
      <c r="C29" s="53" t="s">
        <v>34</v>
      </c>
    </row>
    <row r="30" spans="1:3" ht="15.75">
      <c r="A30" s="1" t="s">
        <v>306</v>
      </c>
      <c r="B30" s="1">
        <v>23511</v>
      </c>
      <c r="C30" s="53" t="s">
        <v>216</v>
      </c>
    </row>
    <row r="31" spans="1:3" ht="15.75">
      <c r="A31" s="1" t="s">
        <v>306</v>
      </c>
      <c r="B31" s="1">
        <v>23532</v>
      </c>
      <c r="C31" s="53" t="s">
        <v>309</v>
      </c>
    </row>
    <row r="32" spans="1:3" ht="15.75">
      <c r="A32" s="1" t="s">
        <v>308</v>
      </c>
      <c r="B32" s="1">
        <v>23621</v>
      </c>
      <c r="C32" s="53" t="s">
        <v>273</v>
      </c>
    </row>
    <row r="33" spans="1:3" ht="15.75">
      <c r="A33" s="1" t="s">
        <v>307</v>
      </c>
      <c r="B33" s="1">
        <v>23139</v>
      </c>
      <c r="C33" s="53" t="s">
        <v>54</v>
      </c>
    </row>
    <row r="34" spans="1:3" ht="15.75">
      <c r="A34" s="1" t="s">
        <v>308</v>
      </c>
      <c r="B34" s="1">
        <v>23650</v>
      </c>
      <c r="C34" s="53" t="s">
        <v>301</v>
      </c>
    </row>
    <row r="35" spans="1:3" ht="15.75">
      <c r="A35" s="1" t="s">
        <v>305</v>
      </c>
      <c r="B35" s="1">
        <v>23211</v>
      </c>
      <c r="C35" s="53" t="s">
        <v>72</v>
      </c>
    </row>
    <row r="36" spans="1:3" ht="15.75">
      <c r="A36" s="1" t="s">
        <v>307</v>
      </c>
      <c r="B36" s="1">
        <v>23124</v>
      </c>
      <c r="C36" s="53" t="s">
        <v>39</v>
      </c>
    </row>
    <row r="37" spans="1:3" ht="15.75">
      <c r="A37" s="1" t="s">
        <v>305</v>
      </c>
      <c r="B37" s="1">
        <v>23243</v>
      </c>
      <c r="C37" s="53" t="s">
        <v>103</v>
      </c>
    </row>
    <row r="38" spans="1:3" ht="15.75">
      <c r="A38" s="1" t="s">
        <v>307</v>
      </c>
      <c r="B38" s="1">
        <v>23121</v>
      </c>
      <c r="C38" s="53" t="s">
        <v>36</v>
      </c>
    </row>
    <row r="39" spans="1:3" ht="15.75">
      <c r="A39" s="1" t="s">
        <v>305</v>
      </c>
      <c r="B39" s="1">
        <v>23202</v>
      </c>
      <c r="C39" s="53" t="s">
        <v>63</v>
      </c>
    </row>
    <row r="40" spans="1:3" ht="15.75">
      <c r="A40" s="1" t="s">
        <v>302</v>
      </c>
      <c r="B40" s="1">
        <v>23423</v>
      </c>
      <c r="C40" s="53" t="s">
        <v>176</v>
      </c>
    </row>
    <row r="41" spans="1:3" ht="15.75">
      <c r="A41" s="1" t="s">
        <v>308</v>
      </c>
      <c r="B41" s="1">
        <v>23602</v>
      </c>
      <c r="C41" s="53" t="s">
        <v>255</v>
      </c>
    </row>
    <row r="42" spans="1:3" ht="15.75">
      <c r="A42" s="1" t="s">
        <v>302</v>
      </c>
      <c r="B42" s="1">
        <v>23404</v>
      </c>
      <c r="C42" s="53" t="s">
        <v>158</v>
      </c>
    </row>
    <row r="43" spans="1:3" ht="15.75">
      <c r="A43" s="1" t="s">
        <v>308</v>
      </c>
      <c r="B43" s="1">
        <v>23606</v>
      </c>
      <c r="C43" s="53" t="s">
        <v>259</v>
      </c>
    </row>
    <row r="44" spans="1:3" ht="15.75">
      <c r="A44" s="1" t="s">
        <v>302</v>
      </c>
      <c r="B44" s="1">
        <v>23401</v>
      </c>
      <c r="C44" s="53" t="s">
        <v>155</v>
      </c>
    </row>
    <row r="45" spans="1:3" ht="15.75">
      <c r="A45" s="1" t="s">
        <v>305</v>
      </c>
      <c r="B45" s="1">
        <v>23222</v>
      </c>
      <c r="C45" s="53" t="s">
        <v>83</v>
      </c>
    </row>
    <row r="46" spans="1:3" ht="15.75">
      <c r="A46" s="1" t="s">
        <v>305</v>
      </c>
      <c r="B46" s="1">
        <v>23231</v>
      </c>
      <c r="C46" s="53" t="s">
        <v>92</v>
      </c>
    </row>
    <row r="47" spans="1:3" ht="15.75">
      <c r="A47" s="1" t="s">
        <v>306</v>
      </c>
      <c r="B47" s="1">
        <v>23518</v>
      </c>
      <c r="C47" s="53" t="s">
        <v>223</v>
      </c>
    </row>
    <row r="48" spans="1:3" ht="15.75">
      <c r="A48" s="1" t="s">
        <v>306</v>
      </c>
      <c r="B48" s="1">
        <v>23534</v>
      </c>
      <c r="C48" s="53" t="s">
        <v>238</v>
      </c>
    </row>
    <row r="49" spans="1:3" ht="15.75">
      <c r="A49" s="1" t="s">
        <v>305</v>
      </c>
      <c r="B49" s="1">
        <v>23233</v>
      </c>
      <c r="C49" s="53" t="s">
        <v>93</v>
      </c>
    </row>
    <row r="50" spans="1:3" ht="15.75">
      <c r="A50" s="1" t="s">
        <v>303</v>
      </c>
      <c r="B50" s="1">
        <v>23310</v>
      </c>
      <c r="C50" s="53" t="s">
        <v>116</v>
      </c>
    </row>
    <row r="51" spans="1:3" ht="15.75">
      <c r="A51" s="1" t="s">
        <v>303</v>
      </c>
      <c r="B51" s="1">
        <v>23338</v>
      </c>
      <c r="C51" s="53" t="s">
        <v>142</v>
      </c>
    </row>
    <row r="52" spans="1:3" ht="15.75">
      <c r="A52" s="1" t="s">
        <v>305</v>
      </c>
      <c r="B52" s="1">
        <v>23240</v>
      </c>
      <c r="C52" s="53" t="s">
        <v>100</v>
      </c>
    </row>
    <row r="53" spans="1:3" ht="15.75">
      <c r="A53" s="1" t="s">
        <v>306</v>
      </c>
      <c r="B53" s="1">
        <v>23525</v>
      </c>
      <c r="C53" s="53" t="s">
        <v>230</v>
      </c>
    </row>
    <row r="54" spans="1:3" ht="15.75">
      <c r="A54" s="1" t="s">
        <v>306</v>
      </c>
      <c r="B54" s="1">
        <v>23526</v>
      </c>
      <c r="C54" s="53" t="s">
        <v>231</v>
      </c>
    </row>
    <row r="55" spans="1:3" ht="15.75">
      <c r="A55" s="1" t="s">
        <v>307</v>
      </c>
      <c r="B55" s="1">
        <v>23125</v>
      </c>
      <c r="C55" s="53" t="s">
        <v>40</v>
      </c>
    </row>
    <row r="56" spans="1:3" ht="15.75">
      <c r="A56" s="1" t="s">
        <v>308</v>
      </c>
      <c r="B56" s="1">
        <v>23624</v>
      </c>
      <c r="C56" s="53" t="s">
        <v>276</v>
      </c>
    </row>
    <row r="57" spans="1:3" ht="15.75">
      <c r="A57" s="1" t="s">
        <v>303</v>
      </c>
      <c r="B57" s="1">
        <v>23331</v>
      </c>
      <c r="C57" s="53" t="s">
        <v>136</v>
      </c>
    </row>
    <row r="58" spans="1:3" ht="15.75">
      <c r="A58" s="1" t="s">
        <v>307</v>
      </c>
      <c r="B58" s="1">
        <v>23108</v>
      </c>
      <c r="C58" s="53" t="s">
        <v>24</v>
      </c>
    </row>
    <row r="59" spans="1:3" ht="15.75">
      <c r="A59" s="1" t="s">
        <v>302</v>
      </c>
      <c r="B59" s="1">
        <v>23406</v>
      </c>
      <c r="C59" s="53" t="s">
        <v>159</v>
      </c>
    </row>
    <row r="60" spans="1:3" ht="15.75">
      <c r="A60" s="1" t="s">
        <v>306</v>
      </c>
      <c r="B60" s="1">
        <v>23542</v>
      </c>
      <c r="C60" s="53" t="s">
        <v>246</v>
      </c>
    </row>
    <row r="61" spans="1:3" ht="15.75">
      <c r="A61" s="1" t="s">
        <v>308</v>
      </c>
      <c r="B61" s="1">
        <v>23645</v>
      </c>
      <c r="C61" s="53" t="s">
        <v>296</v>
      </c>
    </row>
    <row r="62" spans="1:3" ht="15.75">
      <c r="A62" s="1" t="s">
        <v>308</v>
      </c>
      <c r="B62" s="1">
        <v>23633</v>
      </c>
      <c r="C62" s="53" t="s">
        <v>285</v>
      </c>
    </row>
    <row r="63" spans="1:3" ht="15.75">
      <c r="A63" s="1" t="s">
        <v>305</v>
      </c>
      <c r="B63" s="1">
        <v>23228</v>
      </c>
      <c r="C63" s="53" t="s">
        <v>89</v>
      </c>
    </row>
    <row r="64" spans="1:3" ht="15.75">
      <c r="A64" s="1" t="s">
        <v>307</v>
      </c>
      <c r="B64" s="1">
        <v>23105</v>
      </c>
      <c r="C64" s="53" t="s">
        <v>21</v>
      </c>
    </row>
    <row r="65" spans="1:3" ht="15.75">
      <c r="A65" s="1" t="s">
        <v>306</v>
      </c>
      <c r="B65" s="1">
        <v>23505</v>
      </c>
      <c r="C65" s="53" t="s">
        <v>310</v>
      </c>
    </row>
    <row r="66" spans="1:3" ht="15.75">
      <c r="A66" s="1" t="s">
        <v>308</v>
      </c>
      <c r="B66" s="1">
        <v>23615</v>
      </c>
      <c r="C66" s="53" t="s">
        <v>267</v>
      </c>
    </row>
    <row r="67" spans="1:3" ht="15.75">
      <c r="A67" s="1" t="s">
        <v>306</v>
      </c>
      <c r="B67" s="1">
        <v>23519</v>
      </c>
      <c r="C67" s="53" t="s">
        <v>224</v>
      </c>
    </row>
    <row r="68" spans="1:3" ht="15.75">
      <c r="A68" s="1" t="s">
        <v>307</v>
      </c>
      <c r="B68" s="1">
        <v>23118</v>
      </c>
      <c r="C68" s="53" t="s">
        <v>33</v>
      </c>
    </row>
    <row r="69" spans="1:3" ht="15.75">
      <c r="A69" s="1" t="s">
        <v>307</v>
      </c>
      <c r="B69" s="1">
        <v>23103</v>
      </c>
      <c r="C69" s="53" t="s">
        <v>19</v>
      </c>
    </row>
    <row r="70" spans="1:3" ht="15.75">
      <c r="A70" s="1" t="s">
        <v>303</v>
      </c>
      <c r="B70" s="1">
        <v>23334</v>
      </c>
      <c r="C70" s="53" t="s">
        <v>138</v>
      </c>
    </row>
    <row r="71" spans="1:3" ht="15.75">
      <c r="A71" s="1" t="s">
        <v>307</v>
      </c>
      <c r="B71" s="1">
        <v>23127</v>
      </c>
      <c r="C71" s="53" t="s">
        <v>42</v>
      </c>
    </row>
    <row r="72" spans="1:3" ht="15.75">
      <c r="A72" s="1" t="s">
        <v>302</v>
      </c>
      <c r="B72" s="1">
        <v>23407</v>
      </c>
      <c r="C72" s="53" t="s">
        <v>160</v>
      </c>
    </row>
    <row r="73" spans="1:3" ht="15.75">
      <c r="A73" s="1" t="s">
        <v>308</v>
      </c>
      <c r="B73" s="1">
        <v>23626</v>
      </c>
      <c r="C73" s="53" t="s">
        <v>278</v>
      </c>
    </row>
    <row r="74" spans="1:3" ht="15.75">
      <c r="A74" s="1" t="s">
        <v>307</v>
      </c>
      <c r="B74" s="1">
        <v>23102</v>
      </c>
      <c r="C74" s="53" t="s">
        <v>18</v>
      </c>
    </row>
    <row r="75" spans="1:3" ht="15.75">
      <c r="A75" s="1" t="s">
        <v>305</v>
      </c>
      <c r="B75" s="1">
        <v>23206</v>
      </c>
      <c r="C75" s="53" t="s">
        <v>67</v>
      </c>
    </row>
    <row r="76" spans="1:3" ht="15.75">
      <c r="A76" s="1" t="s">
        <v>305</v>
      </c>
      <c r="B76" s="1">
        <v>23204</v>
      </c>
      <c r="C76" s="53" t="s">
        <v>65</v>
      </c>
    </row>
    <row r="77" spans="1:3" ht="15.75">
      <c r="A77" s="1" t="s">
        <v>302</v>
      </c>
      <c r="B77" s="1">
        <v>23434</v>
      </c>
      <c r="C77" s="53" t="s">
        <v>186</v>
      </c>
    </row>
    <row r="78" spans="1:3" ht="15.75">
      <c r="A78" s="1" t="s">
        <v>308</v>
      </c>
      <c r="B78" s="1">
        <v>23634</v>
      </c>
      <c r="C78" s="53" t="s">
        <v>286</v>
      </c>
    </row>
    <row r="79" spans="1:3" ht="15.75">
      <c r="A79" s="1" t="s">
        <v>308</v>
      </c>
      <c r="B79" s="1">
        <v>23616</v>
      </c>
      <c r="C79" s="53" t="s">
        <v>268</v>
      </c>
    </row>
    <row r="80" spans="1:3" ht="15.75">
      <c r="A80" s="1" t="s">
        <v>303</v>
      </c>
      <c r="B80" s="1">
        <v>23341</v>
      </c>
      <c r="C80" s="53" t="s">
        <v>145</v>
      </c>
    </row>
    <row r="81" spans="1:3" ht="15.75">
      <c r="A81" s="1" t="s">
        <v>308</v>
      </c>
      <c r="B81" s="1">
        <v>23604</v>
      </c>
      <c r="C81" s="53" t="s">
        <v>257</v>
      </c>
    </row>
    <row r="82" spans="1:3" ht="15.75">
      <c r="A82" s="1" t="s">
        <v>302</v>
      </c>
      <c r="B82" s="1">
        <v>23444</v>
      </c>
      <c r="C82" s="53" t="s">
        <v>196</v>
      </c>
    </row>
    <row r="83" spans="1:3" ht="15.75">
      <c r="A83" s="1" t="s">
        <v>307</v>
      </c>
      <c r="B83" s="1">
        <v>23110</v>
      </c>
      <c r="C83" s="53" t="s">
        <v>26</v>
      </c>
    </row>
    <row r="84" spans="1:3" ht="15.75">
      <c r="A84" s="1" t="s">
        <v>303</v>
      </c>
      <c r="B84" s="1">
        <v>23336</v>
      </c>
      <c r="C84" s="53" t="s">
        <v>140</v>
      </c>
    </row>
    <row r="85" spans="1:3" ht="15.75">
      <c r="A85" s="1" t="s">
        <v>303</v>
      </c>
      <c r="B85" s="1">
        <v>23315</v>
      </c>
      <c r="C85" s="53" t="s">
        <v>121</v>
      </c>
    </row>
    <row r="86" spans="1:3" ht="15.75">
      <c r="A86" s="1" t="s">
        <v>308</v>
      </c>
      <c r="B86" s="1">
        <v>23638</v>
      </c>
      <c r="C86" s="53" t="s">
        <v>289</v>
      </c>
    </row>
    <row r="87" spans="1:3" ht="15.75">
      <c r="A87" s="1" t="s">
        <v>308</v>
      </c>
      <c r="B87" s="1">
        <v>23607</v>
      </c>
      <c r="C87" s="53" t="s">
        <v>260</v>
      </c>
    </row>
    <row r="88" spans="1:3" ht="15.75">
      <c r="A88" s="1" t="s">
        <v>303</v>
      </c>
      <c r="B88" s="1">
        <v>23342</v>
      </c>
      <c r="C88" s="53" t="s">
        <v>146</v>
      </c>
    </row>
    <row r="89" spans="1:3" ht="15.75">
      <c r="A89" s="1" t="s">
        <v>302</v>
      </c>
      <c r="B89" s="1">
        <v>23450</v>
      </c>
      <c r="C89" s="53" t="s">
        <v>202</v>
      </c>
    </row>
    <row r="90" spans="1:3" ht="15.75">
      <c r="A90" s="1" t="s">
        <v>302</v>
      </c>
      <c r="B90" s="1">
        <v>23424</v>
      </c>
      <c r="C90" s="53" t="s">
        <v>177</v>
      </c>
    </row>
    <row r="91" spans="1:3" ht="15.75">
      <c r="A91" s="1" t="s">
        <v>308</v>
      </c>
      <c r="B91" s="1">
        <v>23632</v>
      </c>
      <c r="C91" s="53" t="s">
        <v>284</v>
      </c>
    </row>
    <row r="92" spans="1:3" ht="15.75">
      <c r="A92" s="1" t="s">
        <v>302</v>
      </c>
      <c r="B92" s="1">
        <v>23431</v>
      </c>
      <c r="C92" s="53" t="s">
        <v>184</v>
      </c>
    </row>
    <row r="93" spans="1:3" ht="15.75">
      <c r="A93" s="1" t="s">
        <v>305</v>
      </c>
      <c r="B93" s="1">
        <v>23221</v>
      </c>
      <c r="C93" s="53" t="s">
        <v>82</v>
      </c>
    </row>
    <row r="94" spans="1:3" ht="15.75">
      <c r="A94" s="1" t="s">
        <v>302</v>
      </c>
      <c r="B94" s="1">
        <v>23432</v>
      </c>
      <c r="C94" s="53" t="s">
        <v>311</v>
      </c>
    </row>
    <row r="95" spans="1:3" ht="15.75">
      <c r="A95" s="1" t="s">
        <v>303</v>
      </c>
      <c r="B95" s="1">
        <v>23305</v>
      </c>
      <c r="C95" s="53" t="s">
        <v>111</v>
      </c>
    </row>
    <row r="96" spans="1:3" ht="15.75">
      <c r="A96" s="1" t="s">
        <v>305</v>
      </c>
      <c r="B96" s="1">
        <v>23223</v>
      </c>
      <c r="C96" s="53" t="s">
        <v>84</v>
      </c>
    </row>
    <row r="97" spans="1:3" ht="15.75">
      <c r="A97" s="1" t="s">
        <v>302</v>
      </c>
      <c r="B97" s="1">
        <v>23453</v>
      </c>
      <c r="C97" s="53" t="s">
        <v>205</v>
      </c>
    </row>
    <row r="98" spans="1:3" ht="15.75">
      <c r="A98" s="1" t="s">
        <v>303</v>
      </c>
      <c r="B98" s="1">
        <v>23312</v>
      </c>
      <c r="C98" s="53" t="s">
        <v>118</v>
      </c>
    </row>
    <row r="99" spans="1:3" ht="15.75">
      <c r="A99" s="1" t="s">
        <v>308</v>
      </c>
      <c r="B99" s="1">
        <v>23639</v>
      </c>
      <c r="C99" s="53" t="s">
        <v>290</v>
      </c>
    </row>
    <row r="100" spans="1:3" ht="15.75">
      <c r="A100" s="1" t="s">
        <v>303</v>
      </c>
      <c r="B100" s="1">
        <v>23340</v>
      </c>
      <c r="C100" s="53" t="s">
        <v>144</v>
      </c>
    </row>
    <row r="101" spans="1:3" ht="15.75">
      <c r="A101" s="1" t="s">
        <v>308</v>
      </c>
      <c r="B101" s="1">
        <v>23637</v>
      </c>
      <c r="C101" s="53" t="s">
        <v>312</v>
      </c>
    </row>
    <row r="102" spans="1:3" ht="15.75">
      <c r="A102" s="1" t="s">
        <v>306</v>
      </c>
      <c r="B102" s="1">
        <v>23510</v>
      </c>
      <c r="C102" s="53" t="s">
        <v>215</v>
      </c>
    </row>
    <row r="103" spans="1:3" ht="15.75">
      <c r="A103" s="1" t="s">
        <v>306</v>
      </c>
      <c r="B103" s="1">
        <v>23502</v>
      </c>
      <c r="C103" s="53" t="s">
        <v>208</v>
      </c>
    </row>
    <row r="104" spans="1:3" ht="15.75">
      <c r="A104" s="1" t="s">
        <v>305</v>
      </c>
      <c r="B104" s="1">
        <v>23208</v>
      </c>
      <c r="C104" s="53" t="s">
        <v>69</v>
      </c>
    </row>
    <row r="105" spans="1:3" ht="15.75">
      <c r="A105" s="1" t="s">
        <v>302</v>
      </c>
      <c r="B105" s="1">
        <v>23402</v>
      </c>
      <c r="C105" s="53" t="s">
        <v>156</v>
      </c>
    </row>
    <row r="106" spans="1:3" ht="15.75">
      <c r="A106" s="1" t="s">
        <v>307</v>
      </c>
      <c r="B106" s="1">
        <v>23137</v>
      </c>
      <c r="C106" s="53" t="s">
        <v>52</v>
      </c>
    </row>
    <row r="107" spans="1:3" ht="15.75">
      <c r="A107" s="1" t="s">
        <v>307</v>
      </c>
      <c r="B107" s="1">
        <v>23134</v>
      </c>
      <c r="C107" s="53" t="s">
        <v>49</v>
      </c>
    </row>
    <row r="108" spans="1:3" ht="15.75">
      <c r="A108" s="1" t="s">
        <v>303</v>
      </c>
      <c r="B108" s="1">
        <v>23324</v>
      </c>
      <c r="C108" s="53" t="s">
        <v>130</v>
      </c>
    </row>
    <row r="109" spans="1:3" ht="15.75">
      <c r="A109" s="1" t="s">
        <v>302</v>
      </c>
      <c r="B109" s="1">
        <v>23422</v>
      </c>
      <c r="C109" s="53" t="s">
        <v>175</v>
      </c>
    </row>
    <row r="110" spans="1:3" ht="15.75">
      <c r="A110" s="1" t="s">
        <v>306</v>
      </c>
      <c r="B110" s="1">
        <v>23539</v>
      </c>
      <c r="C110" s="53" t="s">
        <v>243</v>
      </c>
    </row>
    <row r="111" spans="1:3" ht="15.75">
      <c r="A111" s="1" t="s">
        <v>306</v>
      </c>
      <c r="B111" s="1">
        <v>23508</v>
      </c>
      <c r="C111" s="53" t="s">
        <v>213</v>
      </c>
    </row>
    <row r="112" spans="1:3" ht="15.75">
      <c r="A112" s="1" t="s">
        <v>306</v>
      </c>
      <c r="B112" s="1">
        <v>23541</v>
      </c>
      <c r="C112" s="53" t="s">
        <v>245</v>
      </c>
    </row>
    <row r="113" spans="1:3" ht="15.75">
      <c r="A113" s="1" t="s">
        <v>308</v>
      </c>
      <c r="B113" s="1">
        <v>23631</v>
      </c>
      <c r="C113" s="53" t="s">
        <v>283</v>
      </c>
    </row>
    <row r="114" spans="1:3" ht="15.75">
      <c r="A114" s="1" t="s">
        <v>303</v>
      </c>
      <c r="B114" s="1">
        <v>23304</v>
      </c>
      <c r="C114" s="53" t="s">
        <v>110</v>
      </c>
    </row>
    <row r="115" spans="1:3" ht="15.75">
      <c r="A115" s="1" t="s">
        <v>305</v>
      </c>
      <c r="B115" s="1">
        <v>23214</v>
      </c>
      <c r="C115" s="53" t="s">
        <v>75</v>
      </c>
    </row>
    <row r="116" spans="1:3" ht="15.75">
      <c r="A116" s="1" t="s">
        <v>303</v>
      </c>
      <c r="B116" s="1">
        <v>23319</v>
      </c>
      <c r="C116" s="53" t="s">
        <v>125</v>
      </c>
    </row>
    <row r="117" spans="1:3" ht="15.75">
      <c r="A117" s="1" t="s">
        <v>306</v>
      </c>
      <c r="B117" s="1">
        <v>23514</v>
      </c>
      <c r="C117" s="53" t="s">
        <v>219</v>
      </c>
    </row>
    <row r="118" spans="1:3" ht="15.75">
      <c r="A118" s="1" t="s">
        <v>306</v>
      </c>
      <c r="B118" s="1">
        <v>23509</v>
      </c>
      <c r="C118" s="53" t="s">
        <v>214</v>
      </c>
    </row>
    <row r="119" spans="1:3" ht="15.75">
      <c r="A119" s="1" t="s">
        <v>307</v>
      </c>
      <c r="B119" s="1">
        <v>23146</v>
      </c>
      <c r="C119" s="53" t="s">
        <v>60</v>
      </c>
    </row>
    <row r="120" spans="1:3" ht="15.75">
      <c r="A120" s="1" t="s">
        <v>305</v>
      </c>
      <c r="B120" s="1">
        <v>23213</v>
      </c>
      <c r="C120" s="53" t="s">
        <v>74</v>
      </c>
    </row>
    <row r="121" spans="1:3" ht="15.75">
      <c r="A121" s="1" t="s">
        <v>307</v>
      </c>
      <c r="B121" s="1">
        <v>23123</v>
      </c>
      <c r="C121" s="53" t="s">
        <v>38</v>
      </c>
    </row>
    <row r="122" spans="1:3" ht="15.75">
      <c r="A122" s="1" t="s">
        <v>303</v>
      </c>
      <c r="B122" s="1">
        <v>23311</v>
      </c>
      <c r="C122" s="53" t="s">
        <v>117</v>
      </c>
    </row>
    <row r="123" spans="1:3" ht="15.75">
      <c r="A123" s="1" t="s">
        <v>306</v>
      </c>
      <c r="B123" s="1">
        <v>23503</v>
      </c>
      <c r="C123" s="53" t="s">
        <v>209</v>
      </c>
    </row>
    <row r="124" spans="1:3" ht="15.75">
      <c r="A124" s="1" t="s">
        <v>303</v>
      </c>
      <c r="B124" s="1">
        <v>23309</v>
      </c>
      <c r="C124" s="53" t="s">
        <v>115</v>
      </c>
    </row>
    <row r="125" spans="1:3" ht="15.75">
      <c r="A125" s="1" t="s">
        <v>308</v>
      </c>
      <c r="B125" s="1">
        <v>23642</v>
      </c>
      <c r="C125" s="53" t="s">
        <v>293</v>
      </c>
    </row>
    <row r="126" spans="1:3" ht="15.75">
      <c r="A126" s="1" t="s">
        <v>307</v>
      </c>
      <c r="B126" s="1">
        <v>23133</v>
      </c>
      <c r="C126" s="53" t="s">
        <v>48</v>
      </c>
    </row>
    <row r="127" spans="1:3" ht="15.75">
      <c r="A127" s="1" t="s">
        <v>305</v>
      </c>
      <c r="B127" s="1">
        <v>23215</v>
      </c>
      <c r="C127" s="53" t="s">
        <v>76</v>
      </c>
    </row>
    <row r="128" spans="1:3" ht="15.75">
      <c r="A128" s="1" t="s">
        <v>308</v>
      </c>
      <c r="B128" s="1">
        <v>23620</v>
      </c>
      <c r="C128" s="53" t="s">
        <v>272</v>
      </c>
    </row>
    <row r="129" spans="1:3" ht="15.75">
      <c r="A129" s="1" t="s">
        <v>307</v>
      </c>
      <c r="B129" s="1">
        <v>23130</v>
      </c>
      <c r="C129" s="53" t="s">
        <v>45</v>
      </c>
    </row>
    <row r="130" spans="1:3" ht="15.75">
      <c r="A130" s="1" t="s">
        <v>302</v>
      </c>
      <c r="B130" s="1">
        <v>23412</v>
      </c>
      <c r="C130" s="53" t="s">
        <v>165</v>
      </c>
    </row>
    <row r="131" spans="1:3" ht="15.75">
      <c r="A131" s="1" t="s">
        <v>307</v>
      </c>
      <c r="B131" s="1">
        <v>23111</v>
      </c>
      <c r="C131" s="53" t="s">
        <v>27</v>
      </c>
    </row>
    <row r="132" spans="1:3" ht="15.75">
      <c r="A132" s="1" t="s">
        <v>305</v>
      </c>
      <c r="B132" s="1">
        <v>23217</v>
      </c>
      <c r="C132" s="53" t="s">
        <v>78</v>
      </c>
    </row>
    <row r="133" spans="1:3" ht="15.75">
      <c r="A133" s="1" t="s">
        <v>308</v>
      </c>
      <c r="B133" s="1">
        <v>23613</v>
      </c>
      <c r="C133" s="53" t="s">
        <v>265</v>
      </c>
    </row>
    <row r="134" spans="1:3" ht="15.75">
      <c r="A134" s="1" t="s">
        <v>305</v>
      </c>
      <c r="B134" s="1">
        <v>23205</v>
      </c>
      <c r="C134" s="53" t="s">
        <v>66</v>
      </c>
    </row>
    <row r="135" spans="1:3" ht="15.75">
      <c r="A135" s="1" t="s">
        <v>306</v>
      </c>
      <c r="B135" s="1">
        <v>23530</v>
      </c>
      <c r="C135" s="53" t="s">
        <v>235</v>
      </c>
    </row>
    <row r="136" spans="1:3" ht="15.75">
      <c r="A136" s="1" t="s">
        <v>305</v>
      </c>
      <c r="B136" s="1">
        <v>23224</v>
      </c>
      <c r="C136" s="53" t="s">
        <v>85</v>
      </c>
    </row>
    <row r="137" spans="1:3" ht="15.75">
      <c r="A137" s="1" t="s">
        <v>305</v>
      </c>
      <c r="B137" s="1">
        <v>23226</v>
      </c>
      <c r="C137" s="53" t="s">
        <v>87</v>
      </c>
    </row>
    <row r="138" spans="1:3" ht="15.75">
      <c r="A138" s="1" t="s">
        <v>305</v>
      </c>
      <c r="B138" s="1">
        <v>23242</v>
      </c>
      <c r="C138" s="53" t="s">
        <v>102</v>
      </c>
    </row>
    <row r="139" spans="1:3" ht="15.75">
      <c r="A139" s="1" t="s">
        <v>308</v>
      </c>
      <c r="B139" s="1">
        <v>23611</v>
      </c>
      <c r="C139" s="53" t="s">
        <v>263</v>
      </c>
    </row>
    <row r="140" spans="1:3" ht="15.75">
      <c r="A140" s="1" t="s">
        <v>302</v>
      </c>
      <c r="B140" s="1">
        <v>23415</v>
      </c>
      <c r="C140" s="53" t="s">
        <v>168</v>
      </c>
    </row>
    <row r="141" spans="1:3" ht="15.75">
      <c r="A141" s="1" t="s">
        <v>306</v>
      </c>
      <c r="B141" s="1">
        <v>23517</v>
      </c>
      <c r="C141" s="53" t="s">
        <v>222</v>
      </c>
    </row>
    <row r="142" spans="1:3" ht="15.75">
      <c r="A142" s="1" t="s">
        <v>307</v>
      </c>
      <c r="B142" s="1">
        <v>23131</v>
      </c>
      <c r="C142" s="53" t="s">
        <v>46</v>
      </c>
    </row>
    <row r="143" spans="1:3" ht="15.75">
      <c r="A143" s="1" t="s">
        <v>302</v>
      </c>
      <c r="B143" s="1">
        <v>23409</v>
      </c>
      <c r="C143" s="53" t="s">
        <v>162</v>
      </c>
    </row>
    <row r="144" spans="1:3" ht="15.75">
      <c r="A144" s="1" t="s">
        <v>305</v>
      </c>
      <c r="B144" s="1">
        <v>23235</v>
      </c>
      <c r="C144" s="53" t="s">
        <v>95</v>
      </c>
    </row>
    <row r="145" spans="1:3" ht="15.75">
      <c r="A145" s="1" t="s">
        <v>307</v>
      </c>
      <c r="B145" s="1">
        <v>23141</v>
      </c>
      <c r="C145" s="53" t="s">
        <v>313</v>
      </c>
    </row>
    <row r="146" spans="1:3" ht="15.75">
      <c r="A146" s="1" t="s">
        <v>303</v>
      </c>
      <c r="B146" s="1">
        <v>23323</v>
      </c>
      <c r="C146" s="53" t="s">
        <v>129</v>
      </c>
    </row>
    <row r="147" spans="1:3" ht="15.75">
      <c r="A147" s="1" t="s">
        <v>303</v>
      </c>
      <c r="B147" s="1">
        <v>23322</v>
      </c>
      <c r="C147" s="53" t="s">
        <v>128</v>
      </c>
    </row>
    <row r="148" spans="1:3" ht="15.75">
      <c r="A148" s="1" t="s">
        <v>303</v>
      </c>
      <c r="B148" s="1">
        <v>23320</v>
      </c>
      <c r="C148" s="53" t="s">
        <v>126</v>
      </c>
    </row>
    <row r="149" spans="1:3" ht="15.75">
      <c r="A149" s="1" t="s">
        <v>302</v>
      </c>
      <c r="B149" s="1">
        <v>23410</v>
      </c>
      <c r="C149" s="53" t="s">
        <v>163</v>
      </c>
    </row>
    <row r="150" spans="1:3" ht="15.75">
      <c r="A150" s="1" t="s">
        <v>306</v>
      </c>
      <c r="B150" s="1">
        <v>23531</v>
      </c>
      <c r="C150" s="53" t="s">
        <v>236</v>
      </c>
    </row>
    <row r="151" spans="1:3" ht="15.75">
      <c r="A151" s="1" t="s">
        <v>308</v>
      </c>
      <c r="B151" s="1">
        <v>23641</v>
      </c>
      <c r="C151" s="53" t="s">
        <v>292</v>
      </c>
    </row>
    <row r="152" spans="1:3" ht="15.75">
      <c r="A152" s="1" t="s">
        <v>306</v>
      </c>
      <c r="B152" s="1">
        <v>23507</v>
      </c>
      <c r="C152" s="53" t="s">
        <v>212</v>
      </c>
    </row>
    <row r="153" spans="1:3" ht="15.75">
      <c r="A153" s="1" t="s">
        <v>302</v>
      </c>
      <c r="B153" s="1">
        <v>23421</v>
      </c>
      <c r="C153" s="53" t="s">
        <v>174</v>
      </c>
    </row>
    <row r="154" spans="1:3" ht="15.75">
      <c r="A154" s="1" t="s">
        <v>307</v>
      </c>
      <c r="B154" s="1">
        <v>23138</v>
      </c>
      <c r="C154" s="53" t="s">
        <v>53</v>
      </c>
    </row>
    <row r="155" spans="1:3" ht="15.75">
      <c r="A155" s="1" t="s">
        <v>306</v>
      </c>
      <c r="B155" s="1">
        <v>23506</v>
      </c>
      <c r="C155" s="53" t="s">
        <v>211</v>
      </c>
    </row>
    <row r="156" spans="1:3" ht="15.75">
      <c r="A156" s="1" t="s">
        <v>307</v>
      </c>
      <c r="B156" s="1">
        <v>23115</v>
      </c>
      <c r="C156" s="53" t="s">
        <v>30</v>
      </c>
    </row>
    <row r="157" spans="1:3" ht="15.75">
      <c r="A157" s="1" t="s">
        <v>303</v>
      </c>
      <c r="B157" s="1">
        <v>23301</v>
      </c>
      <c r="C157" s="53" t="s">
        <v>314</v>
      </c>
    </row>
    <row r="158" spans="1:3" ht="15.75">
      <c r="A158" s="1" t="s">
        <v>302</v>
      </c>
      <c r="B158" s="1">
        <v>23413</v>
      </c>
      <c r="C158" s="53" t="s">
        <v>166</v>
      </c>
    </row>
    <row r="159" spans="1:3" ht="15.75">
      <c r="A159" s="1" t="s">
        <v>307</v>
      </c>
      <c r="B159" s="1">
        <v>23140</v>
      </c>
      <c r="C159" s="53" t="s">
        <v>55</v>
      </c>
    </row>
    <row r="160" spans="1:3" ht="15.75">
      <c r="A160" s="1" t="s">
        <v>307</v>
      </c>
      <c r="B160" s="1">
        <v>23126</v>
      </c>
      <c r="C160" s="53" t="s">
        <v>41</v>
      </c>
    </row>
    <row r="161" spans="1:3" ht="15.75">
      <c r="A161" s="1" t="s">
        <v>303</v>
      </c>
      <c r="B161" s="1">
        <v>23348</v>
      </c>
      <c r="C161" s="53" t="s">
        <v>152</v>
      </c>
    </row>
    <row r="162" spans="1:3" ht="15.75">
      <c r="A162" s="1" t="s">
        <v>303</v>
      </c>
      <c r="B162" s="1">
        <v>23314</v>
      </c>
      <c r="C162" s="53" t="s">
        <v>120</v>
      </c>
    </row>
    <row r="163" spans="1:3" ht="15.75">
      <c r="A163" s="1" t="s">
        <v>306</v>
      </c>
      <c r="B163" s="1">
        <v>23513</v>
      </c>
      <c r="C163" s="53" t="s">
        <v>218</v>
      </c>
    </row>
    <row r="164" spans="1:3" ht="15.75">
      <c r="A164" s="1" t="s">
        <v>307</v>
      </c>
      <c r="B164" s="1">
        <v>23117</v>
      </c>
      <c r="C164" s="53" t="s">
        <v>32</v>
      </c>
    </row>
    <row r="165" spans="1:3" ht="15.75">
      <c r="A165" s="1" t="s">
        <v>302</v>
      </c>
      <c r="B165" s="1">
        <v>23442</v>
      </c>
      <c r="C165" s="53" t="s">
        <v>194</v>
      </c>
    </row>
    <row r="166" spans="1:3" ht="15.75">
      <c r="A166" s="1" t="s">
        <v>308</v>
      </c>
      <c r="B166" s="1">
        <v>23636</v>
      </c>
      <c r="C166" s="53" t="s">
        <v>288</v>
      </c>
    </row>
    <row r="167" spans="1:3" ht="15.75">
      <c r="A167" s="1" t="s">
        <v>303</v>
      </c>
      <c r="B167" s="1">
        <v>23330</v>
      </c>
      <c r="C167" s="53" t="s">
        <v>135</v>
      </c>
    </row>
    <row r="168" spans="1:3" ht="15.75">
      <c r="A168" s="1" t="s">
        <v>303</v>
      </c>
      <c r="B168" s="1">
        <v>23302</v>
      </c>
      <c r="C168" s="53" t="s">
        <v>108</v>
      </c>
    </row>
    <row r="169" spans="1:3" ht="15.75">
      <c r="A169" s="1" t="s">
        <v>308</v>
      </c>
      <c r="B169" s="1">
        <v>23609</v>
      </c>
      <c r="C169" s="53" t="s">
        <v>262</v>
      </c>
    </row>
    <row r="170" spans="1:3" ht="15.75">
      <c r="A170" s="1" t="s">
        <v>307</v>
      </c>
      <c r="B170" s="1">
        <v>23142</v>
      </c>
      <c r="C170" s="53" t="s">
        <v>56</v>
      </c>
    </row>
    <row r="171" spans="1:3" ht="15.75">
      <c r="A171" s="1" t="s">
        <v>305</v>
      </c>
      <c r="B171" s="1">
        <v>23207</v>
      </c>
      <c r="C171" s="53" t="s">
        <v>68</v>
      </c>
    </row>
    <row r="172" spans="1:3" ht="15.75">
      <c r="A172" s="1" t="s">
        <v>303</v>
      </c>
      <c r="B172" s="1">
        <v>23303</v>
      </c>
      <c r="C172" s="53" t="s">
        <v>109</v>
      </c>
    </row>
    <row r="173" spans="1:3" ht="15.75">
      <c r="A173" s="1" t="s">
        <v>302</v>
      </c>
      <c r="B173" s="1">
        <v>23419</v>
      </c>
      <c r="C173" s="53" t="s">
        <v>172</v>
      </c>
    </row>
    <row r="174" spans="1:3" ht="15.75">
      <c r="A174" s="1" t="s">
        <v>308</v>
      </c>
      <c r="B174" s="1">
        <v>23623</v>
      </c>
      <c r="C174" s="53" t="s">
        <v>275</v>
      </c>
    </row>
    <row r="175" spans="1:3" ht="15.75">
      <c r="A175" s="1" t="s">
        <v>308</v>
      </c>
      <c r="B175" s="1">
        <v>23629</v>
      </c>
      <c r="C175" s="53" t="s">
        <v>281</v>
      </c>
    </row>
    <row r="176" spans="1:3" ht="15.75">
      <c r="A176" s="1" t="s">
        <v>308</v>
      </c>
      <c r="B176" s="1">
        <v>23635</v>
      </c>
      <c r="C176" s="53" t="s">
        <v>287</v>
      </c>
    </row>
    <row r="177" spans="1:3" ht="15.75">
      <c r="A177" s="1" t="s">
        <v>305</v>
      </c>
      <c r="B177" s="1">
        <v>23220</v>
      </c>
      <c r="C177" s="53" t="s">
        <v>81</v>
      </c>
    </row>
    <row r="178" spans="1:3" ht="15.75">
      <c r="A178" s="1" t="s">
        <v>306</v>
      </c>
      <c r="B178" s="1">
        <v>23546</v>
      </c>
      <c r="C178" s="53" t="s">
        <v>250</v>
      </c>
    </row>
    <row r="179" spans="1:3" ht="15.75">
      <c r="A179" s="1" t="s">
        <v>307</v>
      </c>
      <c r="B179" s="1">
        <v>23129</v>
      </c>
      <c r="C179" s="53" t="s">
        <v>44</v>
      </c>
    </row>
    <row r="180" spans="1:3" ht="15.75">
      <c r="A180" s="1" t="s">
        <v>308</v>
      </c>
      <c r="B180" s="1">
        <v>23608</v>
      </c>
      <c r="C180" s="53" t="s">
        <v>261</v>
      </c>
    </row>
    <row r="181" spans="1:3" ht="15.75">
      <c r="A181" s="1" t="s">
        <v>302</v>
      </c>
      <c r="B181" s="1">
        <v>23439</v>
      </c>
      <c r="C181" s="53" t="s">
        <v>191</v>
      </c>
    </row>
    <row r="182" spans="1:3" ht="15.75">
      <c r="A182" s="1" t="s">
        <v>307</v>
      </c>
      <c r="B182" s="1">
        <v>23104</v>
      </c>
      <c r="C182" s="53" t="s">
        <v>20</v>
      </c>
    </row>
    <row r="183" spans="1:3" ht="15.75">
      <c r="A183" s="1" t="s">
        <v>303</v>
      </c>
      <c r="B183" s="1">
        <v>23326</v>
      </c>
      <c r="C183" s="53" t="s">
        <v>132</v>
      </c>
    </row>
    <row r="184" spans="1:3" ht="15.75">
      <c r="A184" s="1" t="s">
        <v>308</v>
      </c>
      <c r="B184" s="1">
        <v>23622</v>
      </c>
      <c r="C184" s="53" t="s">
        <v>274</v>
      </c>
    </row>
    <row r="185" spans="1:3" ht="15.75">
      <c r="A185" s="1" t="s">
        <v>306</v>
      </c>
      <c r="B185" s="1">
        <v>23512</v>
      </c>
      <c r="C185" s="53" t="s">
        <v>217</v>
      </c>
    </row>
    <row r="186" spans="1:3" ht="15.75">
      <c r="A186" s="1" t="s">
        <v>303</v>
      </c>
      <c r="B186" s="1">
        <v>23332</v>
      </c>
      <c r="C186" s="53" t="s">
        <v>137</v>
      </c>
    </row>
    <row r="187" spans="1:3" ht="15.75">
      <c r="A187" s="1" t="s">
        <v>308</v>
      </c>
      <c r="B187" s="1">
        <v>23619</v>
      </c>
      <c r="C187" s="53" t="s">
        <v>271</v>
      </c>
    </row>
    <row r="188" spans="1:3" ht="15.75">
      <c r="A188" s="1" t="s">
        <v>302</v>
      </c>
      <c r="B188" s="1">
        <v>23435</v>
      </c>
      <c r="C188" s="53" t="s">
        <v>187</v>
      </c>
    </row>
    <row r="189" spans="1:3" ht="15.75">
      <c r="A189" s="1" t="s">
        <v>305</v>
      </c>
      <c r="B189" s="1">
        <v>23225</v>
      </c>
      <c r="C189" s="53" t="s">
        <v>86</v>
      </c>
    </row>
    <row r="190" spans="1:3" ht="15.75">
      <c r="A190" s="1" t="s">
        <v>306</v>
      </c>
      <c r="B190" s="1">
        <v>23524</v>
      </c>
      <c r="C190" s="53" t="s">
        <v>229</v>
      </c>
    </row>
    <row r="191" spans="1:3" ht="15.75">
      <c r="A191" s="1" t="s">
        <v>302</v>
      </c>
      <c r="B191" s="1">
        <v>23449</v>
      </c>
      <c r="C191" s="53" t="s">
        <v>201</v>
      </c>
    </row>
    <row r="192" spans="1:3" ht="15.75">
      <c r="A192" s="1" t="s">
        <v>303</v>
      </c>
      <c r="B192" s="1">
        <v>23344</v>
      </c>
      <c r="C192" s="53" t="s">
        <v>148</v>
      </c>
    </row>
    <row r="193" spans="1:3" ht="15.75">
      <c r="A193" s="1" t="s">
        <v>305</v>
      </c>
      <c r="B193" s="1">
        <v>23230</v>
      </c>
      <c r="C193" s="53" t="s">
        <v>91</v>
      </c>
    </row>
    <row r="194" spans="1:3" ht="15.75">
      <c r="A194" s="1" t="s">
        <v>308</v>
      </c>
      <c r="B194" s="1">
        <v>23628</v>
      </c>
      <c r="C194" s="53" t="s">
        <v>280</v>
      </c>
    </row>
    <row r="195" spans="1:3" ht="15.75">
      <c r="A195" s="1" t="s">
        <v>306</v>
      </c>
      <c r="B195" s="1">
        <v>23522</v>
      </c>
      <c r="C195" s="53" t="s">
        <v>227</v>
      </c>
    </row>
    <row r="196" spans="1:3" ht="15.75">
      <c r="A196" s="1" t="s">
        <v>308</v>
      </c>
      <c r="B196" s="1">
        <v>23617</v>
      </c>
      <c r="C196" s="53" t="s">
        <v>269</v>
      </c>
    </row>
    <row r="197" spans="1:3" ht="15.75">
      <c r="A197" s="1" t="s">
        <v>302</v>
      </c>
      <c r="B197" s="1">
        <v>23408</v>
      </c>
      <c r="C197" s="53" t="s">
        <v>161</v>
      </c>
    </row>
    <row r="198" spans="1:3" ht="15.75">
      <c r="A198" s="1" t="s">
        <v>303</v>
      </c>
      <c r="B198" s="1">
        <v>23317</v>
      </c>
      <c r="C198" s="53" t="s">
        <v>123</v>
      </c>
    </row>
    <row r="199" spans="1:3" ht="15.75">
      <c r="A199" s="1" t="s">
        <v>308</v>
      </c>
      <c r="B199" s="1">
        <v>23647</v>
      </c>
      <c r="C199" s="53" t="s">
        <v>298</v>
      </c>
    </row>
    <row r="200" spans="1:3" ht="15.75">
      <c r="A200" s="1" t="s">
        <v>302</v>
      </c>
      <c r="B200" s="1">
        <v>23425</v>
      </c>
      <c r="C200" s="53" t="s">
        <v>178</v>
      </c>
    </row>
    <row r="201" spans="1:3" ht="15.75">
      <c r="A201" s="1" t="s">
        <v>305</v>
      </c>
      <c r="B201" s="1">
        <v>23203</v>
      </c>
      <c r="C201" s="53" t="s">
        <v>64</v>
      </c>
    </row>
    <row r="202" spans="1:3" ht="15.75">
      <c r="A202" s="1" t="s">
        <v>306</v>
      </c>
      <c r="B202" s="1">
        <v>23528</v>
      </c>
      <c r="C202" s="53" t="s">
        <v>233</v>
      </c>
    </row>
    <row r="203" spans="1:3" ht="15.75">
      <c r="A203" s="1" t="s">
        <v>303</v>
      </c>
      <c r="B203" s="1">
        <v>23333</v>
      </c>
      <c r="C203" s="53" t="s">
        <v>318</v>
      </c>
    </row>
    <row r="204" spans="1:3" ht="15.75">
      <c r="A204" s="1" t="s">
        <v>302</v>
      </c>
      <c r="B204" s="1">
        <v>23438</v>
      </c>
      <c r="C204" s="53" t="s">
        <v>190</v>
      </c>
    </row>
    <row r="205" spans="1:3" ht="15.75">
      <c r="A205" s="1" t="s">
        <v>307</v>
      </c>
      <c r="B205" s="1">
        <v>23132</v>
      </c>
      <c r="C205" s="53" t="s">
        <v>47</v>
      </c>
    </row>
    <row r="206" spans="1:3" ht="15.75">
      <c r="A206" s="1" t="s">
        <v>303</v>
      </c>
      <c r="B206" s="1">
        <v>23347</v>
      </c>
      <c r="C206" s="53" t="s">
        <v>151</v>
      </c>
    </row>
    <row r="207" spans="1:3" ht="15.75">
      <c r="A207" s="1" t="s">
        <v>307</v>
      </c>
      <c r="B207" s="1">
        <v>23143</v>
      </c>
      <c r="C207" s="53" t="s">
        <v>57</v>
      </c>
    </row>
    <row r="208" spans="1:3" ht="15.75">
      <c r="A208" s="1" t="s">
        <v>305</v>
      </c>
      <c r="B208" s="1">
        <v>23209</v>
      </c>
      <c r="C208" s="53" t="s">
        <v>70</v>
      </c>
    </row>
    <row r="209" spans="1:3" ht="15.75">
      <c r="A209" s="1" t="s">
        <v>307</v>
      </c>
      <c r="B209" s="1">
        <v>23128</v>
      </c>
      <c r="C209" s="53" t="s">
        <v>43</v>
      </c>
    </row>
    <row r="210" spans="1:3" ht="15.75">
      <c r="A210" s="1" t="s">
        <v>305</v>
      </c>
      <c r="B210" s="1">
        <v>23234</v>
      </c>
      <c r="C210" s="53" t="s">
        <v>94</v>
      </c>
    </row>
    <row r="211" spans="1:3" ht="15.75">
      <c r="A211" s="1" t="s">
        <v>306</v>
      </c>
      <c r="B211" s="1">
        <v>23533</v>
      </c>
      <c r="C211" s="53" t="s">
        <v>237</v>
      </c>
    </row>
    <row r="212" spans="1:3" ht="15.75">
      <c r="A212" s="1" t="s">
        <v>308</v>
      </c>
      <c r="B212" s="1">
        <v>23618</v>
      </c>
      <c r="C212" s="53" t="s">
        <v>270</v>
      </c>
    </row>
    <row r="213" spans="1:3" ht="15.75">
      <c r="A213" s="1" t="s">
        <v>308</v>
      </c>
      <c r="B213" s="1">
        <v>23627</v>
      </c>
      <c r="C213" s="53" t="s">
        <v>279</v>
      </c>
    </row>
    <row r="214" spans="1:3" ht="15.75">
      <c r="A214" s="1" t="s">
        <v>305</v>
      </c>
      <c r="B214" s="1">
        <v>23210</v>
      </c>
      <c r="C214" s="53" t="s">
        <v>71</v>
      </c>
    </row>
    <row r="215" spans="1:3" ht="15.75">
      <c r="A215" s="1" t="s">
        <v>303</v>
      </c>
      <c r="B215" s="1">
        <v>23343</v>
      </c>
      <c r="C215" s="53" t="s">
        <v>147</v>
      </c>
    </row>
    <row r="216" spans="1:3" ht="15.75">
      <c r="A216" s="1" t="s">
        <v>306</v>
      </c>
      <c r="B216" s="1">
        <v>23540</v>
      </c>
      <c r="C216" s="53" t="s">
        <v>244</v>
      </c>
    </row>
    <row r="217" spans="1:3" ht="15.75">
      <c r="A217" s="1" t="s">
        <v>308</v>
      </c>
      <c r="B217" s="1">
        <v>23643</v>
      </c>
      <c r="C217" s="53" t="s">
        <v>294</v>
      </c>
    </row>
    <row r="218" spans="1:3" ht="15.75">
      <c r="A218" s="1" t="s">
        <v>305</v>
      </c>
      <c r="B218" s="1">
        <v>23229</v>
      </c>
      <c r="C218" s="53" t="s">
        <v>90</v>
      </c>
    </row>
    <row r="219" spans="1:3" ht="15.75">
      <c r="A219" s="1" t="s">
        <v>306</v>
      </c>
      <c r="B219" s="1">
        <v>23504</v>
      </c>
      <c r="C219" s="53" t="s">
        <v>210</v>
      </c>
    </row>
    <row r="220" spans="1:3" ht="15.75">
      <c r="A220" s="1" t="s">
        <v>302</v>
      </c>
      <c r="B220" s="1">
        <v>23429</v>
      </c>
      <c r="C220" s="53" t="s">
        <v>182</v>
      </c>
    </row>
    <row r="221" spans="1:3" ht="15.75">
      <c r="A221" s="1" t="s">
        <v>302</v>
      </c>
      <c r="B221" s="1">
        <v>23437</v>
      </c>
      <c r="C221" s="53" t="s">
        <v>189</v>
      </c>
    </row>
    <row r="222" spans="1:3" ht="15.75">
      <c r="A222" s="1" t="s">
        <v>302</v>
      </c>
      <c r="B222" s="1">
        <v>23447</v>
      </c>
      <c r="C222" s="53" t="s">
        <v>199</v>
      </c>
    </row>
    <row r="223" spans="1:3" ht="15.75">
      <c r="A223" s="1" t="s">
        <v>303</v>
      </c>
      <c r="B223" s="1">
        <v>23335</v>
      </c>
      <c r="C223" s="53" t="s">
        <v>139</v>
      </c>
    </row>
    <row r="224" spans="1:3" ht="15.75">
      <c r="A224" s="1" t="s">
        <v>307</v>
      </c>
      <c r="B224" s="1">
        <v>23112</v>
      </c>
      <c r="C224" s="53" t="s">
        <v>28</v>
      </c>
    </row>
    <row r="225" spans="1:3" ht="15.75">
      <c r="A225" s="1" t="s">
        <v>303</v>
      </c>
      <c r="B225" s="1">
        <v>23337</v>
      </c>
      <c r="C225" s="53" t="s">
        <v>141</v>
      </c>
    </row>
    <row r="226" spans="1:3" ht="15.75">
      <c r="A226" s="1" t="s">
        <v>305</v>
      </c>
      <c r="B226" s="1">
        <v>23236</v>
      </c>
      <c r="C226" s="53" t="s">
        <v>96</v>
      </c>
    </row>
    <row r="227" spans="1:3" ht="15.75">
      <c r="A227" s="1" t="s">
        <v>302</v>
      </c>
      <c r="B227" s="1">
        <v>23426</v>
      </c>
      <c r="C227" s="53" t="s">
        <v>179</v>
      </c>
    </row>
    <row r="228" spans="1:3" ht="15.75">
      <c r="A228" s="1" t="s">
        <v>306</v>
      </c>
      <c r="B228" s="1">
        <v>23521</v>
      </c>
      <c r="C228" s="53" t="s">
        <v>226</v>
      </c>
    </row>
    <row r="229" spans="1:3" ht="15.75">
      <c r="A229" s="1" t="s">
        <v>303</v>
      </c>
      <c r="B229" s="1">
        <v>23329</v>
      </c>
      <c r="C229" s="53" t="s">
        <v>134</v>
      </c>
    </row>
    <row r="230" spans="1:3" ht="15.75">
      <c r="A230" s="1" t="s">
        <v>305</v>
      </c>
      <c r="B230" s="1">
        <v>23245</v>
      </c>
      <c r="C230" s="53" t="s">
        <v>105</v>
      </c>
    </row>
    <row r="231" spans="1:3" ht="15.75">
      <c r="A231" s="1" t="s">
        <v>307</v>
      </c>
      <c r="B231" s="1">
        <v>23147</v>
      </c>
      <c r="C231" s="53" t="s">
        <v>61</v>
      </c>
    </row>
    <row r="232" spans="1:3" ht="15.75">
      <c r="A232" s="1" t="s">
        <v>305</v>
      </c>
      <c r="B232" s="1">
        <v>23201</v>
      </c>
      <c r="C232" s="53" t="s">
        <v>62</v>
      </c>
    </row>
    <row r="233" spans="1:3" ht="15.75">
      <c r="A233" s="1" t="s">
        <v>307</v>
      </c>
      <c r="B233" s="1">
        <v>23122</v>
      </c>
      <c r="C233" s="53" t="s">
        <v>37</v>
      </c>
    </row>
    <row r="234" spans="1:3" ht="15.75">
      <c r="A234" s="1" t="s">
        <v>308</v>
      </c>
      <c r="B234" s="1">
        <v>23605</v>
      </c>
      <c r="C234" s="53" t="s">
        <v>258</v>
      </c>
    </row>
    <row r="235" spans="1:3" ht="15.75">
      <c r="A235" s="1" t="s">
        <v>306</v>
      </c>
      <c r="B235" s="1">
        <v>23543</v>
      </c>
      <c r="C235" s="53" t="s">
        <v>247</v>
      </c>
    </row>
    <row r="236" spans="1:3" ht="15.75">
      <c r="A236" s="1" t="s">
        <v>302</v>
      </c>
      <c r="B236" s="1">
        <v>23405</v>
      </c>
      <c r="C236" s="53" t="s">
        <v>315</v>
      </c>
    </row>
    <row r="237" spans="1:3" ht="15.75">
      <c r="A237" s="1" t="s">
        <v>306</v>
      </c>
      <c r="B237" s="1">
        <v>23527</v>
      </c>
      <c r="C237" s="53" t="s">
        <v>232</v>
      </c>
    </row>
    <row r="238" spans="1:3" ht="15.75">
      <c r="A238" s="1" t="s">
        <v>307</v>
      </c>
      <c r="B238" s="1">
        <v>23113</v>
      </c>
      <c r="C238" s="53" t="s">
        <v>29</v>
      </c>
    </row>
    <row r="239" spans="1:3" ht="15.75">
      <c r="A239" s="1" t="s">
        <v>303</v>
      </c>
      <c r="B239" s="1">
        <v>23307</v>
      </c>
      <c r="C239" s="53" t="s">
        <v>113</v>
      </c>
    </row>
    <row r="240" spans="1:3" ht="15.75">
      <c r="A240" s="1" t="s">
        <v>308</v>
      </c>
      <c r="B240" s="1">
        <v>23630</v>
      </c>
      <c r="C240" s="53" t="s">
        <v>282</v>
      </c>
    </row>
    <row r="241" spans="1:3" ht="15.75">
      <c r="A241" s="1" t="s">
        <v>305</v>
      </c>
      <c r="B241" s="1">
        <v>23232</v>
      </c>
      <c r="C241" s="53" t="s">
        <v>342</v>
      </c>
    </row>
    <row r="242" spans="1:3" ht="15.75">
      <c r="A242" s="1" t="s">
        <v>307</v>
      </c>
      <c r="B242" s="1">
        <v>23114</v>
      </c>
      <c r="C242" s="53" t="s">
        <v>316</v>
      </c>
    </row>
    <row r="243" spans="1:3" ht="15.75">
      <c r="A243" s="1" t="s">
        <v>303</v>
      </c>
      <c r="B243" s="1">
        <v>23345</v>
      </c>
      <c r="C243" s="53" t="s">
        <v>149</v>
      </c>
    </row>
    <row r="244" spans="1:3" ht="15.75">
      <c r="A244" s="1" t="s">
        <v>302</v>
      </c>
      <c r="B244" s="1">
        <v>23411</v>
      </c>
      <c r="C244" s="53" t="s">
        <v>164</v>
      </c>
    </row>
    <row r="245" spans="1:3" ht="15.75">
      <c r="A245" s="1" t="s">
        <v>302</v>
      </c>
      <c r="B245" s="1">
        <v>23403</v>
      </c>
      <c r="C245" s="53" t="s">
        <v>157</v>
      </c>
    </row>
    <row r="246" spans="1:3" ht="15.75">
      <c r="A246" s="1" t="s">
        <v>306</v>
      </c>
      <c r="B246" s="1">
        <v>23537</v>
      </c>
      <c r="C246" s="53" t="s">
        <v>241</v>
      </c>
    </row>
    <row r="247" spans="1:3" ht="15.75">
      <c r="A247" s="1" t="s">
        <v>308</v>
      </c>
      <c r="B247" s="1">
        <v>23648</v>
      </c>
      <c r="C247" s="53" t="s">
        <v>299</v>
      </c>
    </row>
    <row r="248" spans="1:3" ht="15.75">
      <c r="A248" s="1" t="s">
        <v>306</v>
      </c>
      <c r="B248" s="1">
        <v>23549</v>
      </c>
      <c r="C248" s="53" t="s">
        <v>253</v>
      </c>
    </row>
    <row r="249" spans="1:3" ht="15.75">
      <c r="A249" s="1" t="s">
        <v>306</v>
      </c>
      <c r="B249" s="1">
        <v>23538</v>
      </c>
      <c r="C249" s="53" t="s">
        <v>242</v>
      </c>
    </row>
    <row r="250" spans="1:3" ht="15.75">
      <c r="A250" s="1" t="s">
        <v>308</v>
      </c>
      <c r="B250" s="1">
        <v>23601</v>
      </c>
      <c r="C250" s="53" t="s">
        <v>254</v>
      </c>
    </row>
    <row r="251" spans="1:3" ht="15.75">
      <c r="A251" s="1" t="s">
        <v>306</v>
      </c>
      <c r="B251" s="1">
        <v>23545</v>
      </c>
      <c r="C251" s="53" t="s">
        <v>249</v>
      </c>
    </row>
    <row r="252" spans="1:3" ht="15.75">
      <c r="A252" s="1" t="s">
        <v>307</v>
      </c>
      <c r="B252" s="1">
        <v>23101</v>
      </c>
      <c r="C252" s="53" t="s">
        <v>17</v>
      </c>
    </row>
    <row r="253" spans="1:3" ht="15.75">
      <c r="A253" s="1" t="s">
        <v>302</v>
      </c>
      <c r="B253" s="1">
        <v>23451</v>
      </c>
      <c r="C253" s="53" t="s">
        <v>203</v>
      </c>
    </row>
    <row r="254" spans="1:3" ht="15.75">
      <c r="A254" s="1" t="s">
        <v>308</v>
      </c>
      <c r="B254" s="1">
        <v>23644</v>
      </c>
      <c r="C254" s="53" t="s">
        <v>295</v>
      </c>
    </row>
    <row r="255" spans="1:3" ht="15.75">
      <c r="A255" s="1" t="s">
        <v>303</v>
      </c>
      <c r="B255" s="1">
        <v>23306</v>
      </c>
      <c r="C255" s="53" t="s">
        <v>112</v>
      </c>
    </row>
    <row r="256" spans="1:3" ht="15.75">
      <c r="A256" s="1" t="s">
        <v>302</v>
      </c>
      <c r="B256" s="1">
        <v>23441</v>
      </c>
      <c r="C256" s="53" t="s">
        <v>193</v>
      </c>
    </row>
    <row r="257" spans="1:3" ht="15.75">
      <c r="A257" s="1" t="s">
        <v>305</v>
      </c>
      <c r="B257" s="1">
        <v>23247</v>
      </c>
      <c r="C257" s="53" t="s">
        <v>107</v>
      </c>
    </row>
    <row r="258" spans="1:3" ht="15.75">
      <c r="A258" s="1" t="s">
        <v>307</v>
      </c>
      <c r="B258" s="1">
        <v>23107</v>
      </c>
      <c r="C258" s="53" t="s">
        <v>23</v>
      </c>
    </row>
    <row r="259" spans="1:3" ht="15.75">
      <c r="A259" s="1" t="s">
        <v>306</v>
      </c>
      <c r="B259" s="1">
        <v>23516</v>
      </c>
      <c r="C259" s="53" t="s">
        <v>221</v>
      </c>
    </row>
    <row r="260" spans="1:3" ht="15.75">
      <c r="A260" s="1" t="s">
        <v>305</v>
      </c>
      <c r="B260" s="1">
        <v>23237</v>
      </c>
      <c r="C260" s="53" t="s">
        <v>97</v>
      </c>
    </row>
    <row r="261" spans="1:3" ht="15.75">
      <c r="A261" s="1" t="s">
        <v>305</v>
      </c>
      <c r="B261" s="1">
        <v>23218</v>
      </c>
      <c r="C261" s="53" t="s">
        <v>79</v>
      </c>
    </row>
    <row r="262" spans="1:3" ht="15.75">
      <c r="A262" s="1" t="s">
        <v>307</v>
      </c>
      <c r="B262" s="1">
        <v>23144</v>
      </c>
      <c r="C262" s="53" t="s">
        <v>58</v>
      </c>
    </row>
    <row r="263" spans="1:3" ht="15.75">
      <c r="A263" s="1" t="s">
        <v>305</v>
      </c>
      <c r="B263" s="1">
        <v>23219</v>
      </c>
      <c r="C263" s="53" t="s">
        <v>80</v>
      </c>
    </row>
    <row r="264" spans="1:3" ht="15.75">
      <c r="A264" s="1" t="s">
        <v>306</v>
      </c>
      <c r="B264" s="1">
        <v>23544</v>
      </c>
      <c r="C264" s="53" t="s">
        <v>248</v>
      </c>
    </row>
    <row r="265" spans="1:3" ht="15.75">
      <c r="A265" s="1" t="s">
        <v>302</v>
      </c>
      <c r="B265" s="1">
        <v>23446</v>
      </c>
      <c r="C265" s="53" t="s">
        <v>198</v>
      </c>
    </row>
    <row r="266" spans="1:3" ht="15.75">
      <c r="A266" s="1" t="s">
        <v>303</v>
      </c>
      <c r="B266" s="1">
        <v>23316</v>
      </c>
      <c r="C266" s="53" t="s">
        <v>122</v>
      </c>
    </row>
    <row r="267" spans="1:3" ht="15.75">
      <c r="A267" s="1" t="s">
        <v>307</v>
      </c>
      <c r="B267" s="1">
        <v>23109</v>
      </c>
      <c r="C267" s="53" t="s">
        <v>25</v>
      </c>
    </row>
    <row r="268" spans="1:3" ht="15.75">
      <c r="A268" s="1" t="s">
        <v>303</v>
      </c>
      <c r="B268" s="1">
        <v>23321</v>
      </c>
      <c r="C268" s="53" t="s">
        <v>127</v>
      </c>
    </row>
    <row r="269" spans="1:3" ht="15.75">
      <c r="A269" s="1" t="s">
        <v>302</v>
      </c>
      <c r="B269" s="1">
        <v>23414</v>
      </c>
      <c r="C269" s="53" t="s">
        <v>167</v>
      </c>
    </row>
    <row r="270" spans="1:3" ht="15.75">
      <c r="A270" s="1" t="s">
        <v>306</v>
      </c>
      <c r="B270" s="1">
        <v>23536</v>
      </c>
      <c r="C270" s="53" t="s">
        <v>240</v>
      </c>
    </row>
    <row r="271" spans="1:3" ht="15.75">
      <c r="A271" s="1" t="s">
        <v>306</v>
      </c>
      <c r="B271" s="1">
        <v>23547</v>
      </c>
      <c r="C271" s="53" t="s">
        <v>251</v>
      </c>
    </row>
    <row r="272" spans="1:3" ht="15.75">
      <c r="A272" s="1" t="s">
        <v>302</v>
      </c>
      <c r="B272" s="1">
        <v>23430</v>
      </c>
      <c r="C272" s="53" t="s">
        <v>183</v>
      </c>
    </row>
    <row r="273" spans="1:3" ht="15.75">
      <c r="A273" s="1" t="s">
        <v>303</v>
      </c>
      <c r="B273" s="1">
        <v>23350</v>
      </c>
      <c r="C273" s="53" t="s">
        <v>154</v>
      </c>
    </row>
    <row r="274" spans="1:3" ht="15.75">
      <c r="A274" s="1" t="s">
        <v>302</v>
      </c>
      <c r="B274" s="1">
        <v>23436</v>
      </c>
      <c r="C274" s="53" t="s">
        <v>188</v>
      </c>
    </row>
    <row r="275" spans="1:3" ht="15.75">
      <c r="A275" s="1" t="s">
        <v>302</v>
      </c>
      <c r="B275" s="1">
        <v>23445</v>
      </c>
      <c r="C275" s="53" t="s">
        <v>197</v>
      </c>
    </row>
    <row r="276" spans="1:3" ht="15.75">
      <c r="A276" s="1" t="s">
        <v>306</v>
      </c>
      <c r="B276" s="1">
        <v>23548</v>
      </c>
      <c r="C276" s="53" t="s">
        <v>252</v>
      </c>
    </row>
    <row r="277" spans="1:3" ht="15.75">
      <c r="A277" s="1" t="s">
        <v>302</v>
      </c>
      <c r="B277" s="1">
        <v>23428</v>
      </c>
      <c r="C277" s="53" t="s">
        <v>181</v>
      </c>
    </row>
    <row r="278" spans="1:3" ht="15.75">
      <c r="A278" s="1" t="s">
        <v>308</v>
      </c>
      <c r="B278" s="1">
        <v>23612</v>
      </c>
      <c r="C278" s="53" t="s">
        <v>264</v>
      </c>
    </row>
    <row r="279" spans="1:3" ht="15.75">
      <c r="A279" s="1" t="s">
        <v>308</v>
      </c>
      <c r="B279" s="1">
        <v>23649</v>
      </c>
      <c r="C279" s="53" t="s">
        <v>300</v>
      </c>
    </row>
    <row r="280" spans="1:3" ht="15.75">
      <c r="A280" s="1" t="s">
        <v>302</v>
      </c>
      <c r="B280" s="1">
        <v>23448</v>
      </c>
      <c r="C280" s="53" t="s">
        <v>200</v>
      </c>
    </row>
    <row r="281" spans="1:3" ht="15.75">
      <c r="A281" s="1" t="s">
        <v>305</v>
      </c>
      <c r="B281" s="1">
        <v>23241</v>
      </c>
      <c r="C281" s="53" t="s">
        <v>101</v>
      </c>
    </row>
    <row r="282" spans="1:3" ht="15.75">
      <c r="A282" s="1" t="s">
        <v>305</v>
      </c>
      <c r="B282" s="1">
        <v>23246</v>
      </c>
      <c r="C282" s="53" t="s">
        <v>106</v>
      </c>
    </row>
    <row r="283" spans="1:3" ht="15.75">
      <c r="A283" s="1" t="s">
        <v>308</v>
      </c>
      <c r="B283" s="1">
        <v>23614</v>
      </c>
      <c r="C283" s="53" t="s">
        <v>266</v>
      </c>
    </row>
    <row r="284" spans="1:3" ht="15.75">
      <c r="A284" s="1" t="s">
        <v>308</v>
      </c>
      <c r="B284" s="1">
        <v>23640</v>
      </c>
      <c r="C284" s="53" t="s">
        <v>291</v>
      </c>
    </row>
    <row r="285" spans="1:3" ht="15.75">
      <c r="A285" s="1" t="s">
        <v>307</v>
      </c>
      <c r="B285" s="1">
        <v>23120</v>
      </c>
      <c r="C285" s="53" t="s">
        <v>35</v>
      </c>
    </row>
    <row r="286" spans="1:3" ht="15.75">
      <c r="A286" s="1" t="s">
        <v>307</v>
      </c>
      <c r="B286" s="1">
        <v>23116</v>
      </c>
      <c r="C286" s="53" t="s">
        <v>31</v>
      </c>
    </row>
    <row r="287" spans="1:3" ht="15.75">
      <c r="A287" s="1" t="s">
        <v>306</v>
      </c>
      <c r="B287" s="1">
        <v>23529</v>
      </c>
      <c r="C287" s="53" t="s">
        <v>234</v>
      </c>
    </row>
    <row r="288" spans="1:3" ht="15.75">
      <c r="A288" s="1" t="s">
        <v>302</v>
      </c>
      <c r="B288" s="1">
        <v>23417</v>
      </c>
      <c r="C288" s="53" t="s">
        <v>170</v>
      </c>
    </row>
    <row r="289" spans="1:3" ht="15.75">
      <c r="A289" s="1" t="s">
        <v>306</v>
      </c>
      <c r="B289" s="1">
        <v>23520</v>
      </c>
      <c r="C289" s="53" t="s">
        <v>225</v>
      </c>
    </row>
    <row r="290" spans="1:3" ht="15.75">
      <c r="A290" s="1" t="s">
        <v>302</v>
      </c>
      <c r="B290" s="1">
        <v>23454</v>
      </c>
      <c r="C290" s="53" t="s">
        <v>206</v>
      </c>
    </row>
    <row r="291" spans="1:3" ht="15.75">
      <c r="A291" s="1" t="s">
        <v>307</v>
      </c>
      <c r="B291" s="1">
        <v>23145</v>
      </c>
      <c r="C291" s="53" t="s">
        <v>59</v>
      </c>
    </row>
    <row r="292" spans="1:3" ht="15.75">
      <c r="A292" s="1" t="s">
        <v>308</v>
      </c>
      <c r="B292" s="1">
        <v>23610</v>
      </c>
      <c r="C292" s="53" t="s">
        <v>317</v>
      </c>
    </row>
    <row r="293" spans="1:3" ht="15.75">
      <c r="A293" s="1" t="s">
        <v>302</v>
      </c>
      <c r="B293" s="1">
        <v>23452</v>
      </c>
      <c r="C293" s="53" t="s">
        <v>204</v>
      </c>
    </row>
    <row r="294" spans="1:3" ht="15.75">
      <c r="A294" s="1" t="s">
        <v>308</v>
      </c>
      <c r="B294" s="1">
        <v>23603</v>
      </c>
      <c r="C294" s="53" t="s">
        <v>256</v>
      </c>
    </row>
    <row r="295" spans="1:3" ht="15.75">
      <c r="A295" s="1" t="s">
        <v>302</v>
      </c>
      <c r="B295" s="1">
        <v>23416</v>
      </c>
      <c r="C295" s="53" t="s">
        <v>169</v>
      </c>
    </row>
    <row r="296" spans="1:3" ht="15.75">
      <c r="A296" s="1" t="s">
        <v>303</v>
      </c>
      <c r="B296" s="1">
        <v>23318</v>
      </c>
      <c r="C296" s="53" t="s">
        <v>124</v>
      </c>
    </row>
    <row r="297" spans="1:3" ht="15.75">
      <c r="A297" s="1" t="s">
        <v>307</v>
      </c>
      <c r="B297" s="1">
        <v>23106</v>
      </c>
      <c r="C297" s="53" t="s">
        <v>22</v>
      </c>
    </row>
    <row r="298" spans="1:3" ht="15.75">
      <c r="A298" s="1" t="s">
        <v>303</v>
      </c>
      <c r="B298" s="1">
        <v>23346</v>
      </c>
      <c r="C298" s="53" t="s">
        <v>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007369</cp:lastModifiedBy>
  <dcterms:created xsi:type="dcterms:W3CDTF">2008-03-19T09:01:37Z</dcterms:created>
  <dcterms:modified xsi:type="dcterms:W3CDTF">2013-02-05T10:34:01Z</dcterms:modified>
  <cp:category/>
  <cp:version/>
  <cp:contentType/>
  <cp:contentStatus/>
</cp:coreProperties>
</file>