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10" windowWidth="15330" windowHeight="2025" tabRatio="601" activeTab="0"/>
  </bookViews>
  <sheets>
    <sheet name="List" sheetId="1" r:id="rId1"/>
    <sheet name="姓名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<sst xmlns="http://schemas.openxmlformats.org/spreadsheetml/2006/main" count="924" uniqueCount="363">
  <si>
    <t>孝</t>
  </si>
  <si>
    <t>義</t>
  </si>
  <si>
    <t>荀廣男</t>
  </si>
  <si>
    <t>楊貴清</t>
  </si>
  <si>
    <t>蕭金華</t>
  </si>
  <si>
    <t>史淑美</t>
  </si>
  <si>
    <t>陳梅英</t>
  </si>
  <si>
    <t>高國運</t>
  </si>
  <si>
    <t>王德麟</t>
  </si>
  <si>
    <t>林金玉</t>
  </si>
  <si>
    <t>徐洪江</t>
  </si>
  <si>
    <t>陳國伸</t>
  </si>
  <si>
    <t>何秀珠</t>
  </si>
  <si>
    <t>趙中祥</t>
  </si>
  <si>
    <t>范揚龍</t>
  </si>
  <si>
    <t>顧慕晴</t>
  </si>
  <si>
    <t>顧慕菁</t>
  </si>
  <si>
    <t>鍾錦暢</t>
  </si>
  <si>
    <t>謝宇琦</t>
  </si>
  <si>
    <t>王　宇</t>
  </si>
  <si>
    <t>孫梅芬</t>
  </si>
  <si>
    <t>蘇環翠</t>
  </si>
  <si>
    <t>鍾　菁</t>
  </si>
  <si>
    <t>傅　凡</t>
  </si>
  <si>
    <t>陳德芬</t>
  </si>
  <si>
    <t>馬鎮東</t>
  </si>
  <si>
    <t>宋佩咪</t>
  </si>
  <si>
    <t>鄭素華</t>
  </si>
  <si>
    <t>張浩華</t>
  </si>
  <si>
    <t>李台隆</t>
  </si>
  <si>
    <t>劉螢強</t>
  </si>
  <si>
    <t>孫敏霈</t>
  </si>
  <si>
    <t>陳荔君</t>
  </si>
  <si>
    <t>戴　彬</t>
  </si>
  <si>
    <t>葛振敏</t>
  </si>
  <si>
    <t>趙美芝</t>
  </si>
  <si>
    <t>呂宇森</t>
  </si>
  <si>
    <t>曹維光</t>
  </si>
  <si>
    <t>李昌華</t>
  </si>
  <si>
    <t>鄭臺彬</t>
  </si>
  <si>
    <t>楊漢珩</t>
  </si>
  <si>
    <t>王進財</t>
  </si>
  <si>
    <t>李　安</t>
  </si>
  <si>
    <t>陳以元</t>
  </si>
  <si>
    <t>黃瑞英</t>
  </si>
  <si>
    <t>鄭健民</t>
  </si>
  <si>
    <t>余珊虹</t>
  </si>
  <si>
    <t>林瑞琮</t>
  </si>
  <si>
    <t>王元琦</t>
  </si>
  <si>
    <t>黃台華</t>
  </si>
  <si>
    <t>洪文彬</t>
  </si>
  <si>
    <t>洪震東</t>
  </si>
  <si>
    <t>劉本玉</t>
  </si>
  <si>
    <t>王進傳</t>
  </si>
  <si>
    <t>古美晨</t>
  </si>
  <si>
    <t>黃滿榮</t>
  </si>
  <si>
    <t>王德普</t>
  </si>
  <si>
    <t>魏春揚</t>
  </si>
  <si>
    <t>林淑美</t>
  </si>
  <si>
    <t>譚仲麟</t>
  </si>
  <si>
    <t>游春美</t>
  </si>
  <si>
    <t>謝傳仁</t>
  </si>
  <si>
    <t>黃燕華</t>
  </si>
  <si>
    <t>謝滿惠</t>
  </si>
  <si>
    <t>張龍財</t>
  </si>
  <si>
    <t>蕭秀雲</t>
  </si>
  <si>
    <t>林　璐</t>
  </si>
  <si>
    <t>王多綸</t>
  </si>
  <si>
    <t>林惠珍</t>
  </si>
  <si>
    <t>張素卿</t>
  </si>
  <si>
    <t>方秀英</t>
  </si>
  <si>
    <t>周潔貞</t>
  </si>
  <si>
    <t>劉曉政</t>
  </si>
  <si>
    <t>李麗民</t>
  </si>
  <si>
    <t>汪傳永</t>
  </si>
  <si>
    <t>吳心蕊</t>
  </si>
  <si>
    <t>李德威</t>
  </si>
  <si>
    <t>常崇文</t>
  </si>
  <si>
    <t>周　毅</t>
  </si>
  <si>
    <t>陳啟山</t>
  </si>
  <si>
    <t>高德正</t>
  </si>
  <si>
    <t>呂季鵬</t>
  </si>
  <si>
    <t>柯作洪</t>
  </si>
  <si>
    <t>嚴月秀</t>
  </si>
  <si>
    <t>蕭淑英</t>
  </si>
  <si>
    <t>柯恩勝</t>
  </si>
  <si>
    <t>吳世佳</t>
  </si>
  <si>
    <t>葉素月</t>
  </si>
  <si>
    <t>陳　琪</t>
  </si>
  <si>
    <t>陳　璇</t>
  </si>
  <si>
    <t>何　幸</t>
  </si>
  <si>
    <t>張大年</t>
  </si>
  <si>
    <t>黃倩文</t>
  </si>
  <si>
    <t>馮　槐</t>
  </si>
  <si>
    <t>王文權</t>
  </si>
  <si>
    <t>馮容莊</t>
  </si>
  <si>
    <t>夏淑鳳</t>
  </si>
  <si>
    <t>林　瑩</t>
  </si>
  <si>
    <t>楊家鴻</t>
  </si>
  <si>
    <t>林明貴</t>
  </si>
  <si>
    <t>吳國信</t>
  </si>
  <si>
    <t>黃佳瑞</t>
  </si>
  <si>
    <t>林志鑫</t>
  </si>
  <si>
    <t>楊貴珍</t>
  </si>
  <si>
    <t>周寶音</t>
  </si>
  <si>
    <t>施明芳</t>
  </si>
  <si>
    <t>周漢權</t>
  </si>
  <si>
    <t>何曖華</t>
  </si>
  <si>
    <t>林善良</t>
  </si>
  <si>
    <t>蘇慧珍</t>
  </si>
  <si>
    <t>陳慧卿</t>
  </si>
  <si>
    <t>吳華恩</t>
  </si>
  <si>
    <t>邱明禮</t>
  </si>
  <si>
    <t>金明書</t>
  </si>
  <si>
    <t>沈錦龍</t>
  </si>
  <si>
    <t>崔書蘭</t>
  </si>
  <si>
    <t>黃春蓉</t>
  </si>
  <si>
    <t>龔麗雪</t>
  </si>
  <si>
    <t>張汝沛</t>
  </si>
  <si>
    <t>楊玉琴</t>
  </si>
  <si>
    <t>楊信貴</t>
  </si>
  <si>
    <t>丁翠菁</t>
  </si>
  <si>
    <t>許正明</t>
  </si>
  <si>
    <t>孫立生</t>
  </si>
  <si>
    <t>黃月麗</t>
  </si>
  <si>
    <t>陸　經</t>
  </si>
  <si>
    <t>陸　緯</t>
  </si>
  <si>
    <t>宋啟元</t>
  </si>
  <si>
    <t>陶世禮</t>
  </si>
  <si>
    <t>林堯光</t>
  </si>
  <si>
    <t>鄭　愫</t>
  </si>
  <si>
    <t>王如忠</t>
  </si>
  <si>
    <t>劉美雲</t>
  </si>
  <si>
    <t>吳美玲</t>
  </si>
  <si>
    <t>蘇錦定</t>
  </si>
  <si>
    <t>王紹蕾</t>
  </si>
  <si>
    <t>蔡雨泩</t>
  </si>
  <si>
    <t>牟永平</t>
  </si>
  <si>
    <t>高世平</t>
  </si>
  <si>
    <t>陳文青</t>
  </si>
  <si>
    <t>李惠芝</t>
  </si>
  <si>
    <t>楊　桓</t>
  </si>
  <si>
    <t>關聖威</t>
  </si>
  <si>
    <t>羅嘉黎</t>
  </si>
  <si>
    <t>丁立芬</t>
  </si>
  <si>
    <t>張　楠</t>
  </si>
  <si>
    <t>郭樹言</t>
  </si>
  <si>
    <t>李台生</t>
  </si>
  <si>
    <t>呂文深</t>
  </si>
  <si>
    <t>趙中慧</t>
  </si>
  <si>
    <t>成四華</t>
  </si>
  <si>
    <t>毛嫦娥</t>
  </si>
  <si>
    <t>何小翠</t>
  </si>
  <si>
    <t>林碧霞</t>
  </si>
  <si>
    <t>馬驥潔</t>
  </si>
  <si>
    <t>張晴美</t>
  </si>
  <si>
    <t>成芸華</t>
  </si>
  <si>
    <t>蔣德美</t>
  </si>
  <si>
    <t>蔡振輝</t>
  </si>
  <si>
    <t>蘇柏濤</t>
  </si>
  <si>
    <t>呂雪玉</t>
  </si>
  <si>
    <t>宋素行</t>
  </si>
  <si>
    <t>黃也賢</t>
  </si>
  <si>
    <t>陳智海</t>
  </si>
  <si>
    <t>黃良興</t>
  </si>
  <si>
    <t>簡毓慈</t>
  </si>
  <si>
    <t>簡毓珍</t>
  </si>
  <si>
    <t>楊國光</t>
  </si>
  <si>
    <t>沈倍妮</t>
  </si>
  <si>
    <t>高瑞安</t>
  </si>
  <si>
    <t>葉美綏</t>
  </si>
  <si>
    <t>姜秀梅</t>
  </si>
  <si>
    <t>戴鍾玲</t>
  </si>
  <si>
    <t>藍良基</t>
  </si>
  <si>
    <t>王建國</t>
  </si>
  <si>
    <t>李惠卿</t>
  </si>
  <si>
    <t>鄭惠倩</t>
  </si>
  <si>
    <t>楊曼雲</t>
  </si>
  <si>
    <t>郝德林</t>
  </si>
  <si>
    <t>劉麗君</t>
  </si>
  <si>
    <t>曾存宏</t>
  </si>
  <si>
    <t>史黛納</t>
  </si>
  <si>
    <t>林自進</t>
  </si>
  <si>
    <t>廖文劍</t>
  </si>
  <si>
    <t>李仲驤</t>
  </si>
  <si>
    <t>徐以昌</t>
  </si>
  <si>
    <t>彭樹人</t>
  </si>
  <si>
    <t>但初霓</t>
  </si>
  <si>
    <t>華昌騏</t>
  </si>
  <si>
    <t>凌守正</t>
  </si>
  <si>
    <t>林全定</t>
  </si>
  <si>
    <t>娥舟文茂</t>
  </si>
  <si>
    <t>慈仁德姐</t>
  </si>
  <si>
    <t>張俐佩</t>
  </si>
  <si>
    <t>謝居財</t>
  </si>
  <si>
    <t>黃秀琴</t>
  </si>
  <si>
    <t>劉　武</t>
  </si>
  <si>
    <t>胡秀鳳</t>
  </si>
  <si>
    <t>張學忍</t>
  </si>
  <si>
    <t>陳金源</t>
  </si>
  <si>
    <t>陳　俞</t>
  </si>
  <si>
    <t>陳文俊</t>
  </si>
  <si>
    <t>薛鳴芳</t>
  </si>
  <si>
    <t>陳世明</t>
  </si>
  <si>
    <t>施養志</t>
  </si>
  <si>
    <t>周蓮卿</t>
  </si>
  <si>
    <t>歐陽安</t>
  </si>
  <si>
    <t>林潔渝</t>
  </si>
  <si>
    <t>郭本垣</t>
  </si>
  <si>
    <t>吳濱洋</t>
  </si>
  <si>
    <t>陳淑春</t>
  </si>
  <si>
    <t>雷錦雄</t>
  </si>
  <si>
    <t>郭保剛</t>
  </si>
  <si>
    <t>鞏增毅</t>
  </si>
  <si>
    <t>郭維芬</t>
  </si>
  <si>
    <t>侯君花</t>
  </si>
  <si>
    <t>陳瑞莉</t>
  </si>
  <si>
    <t>潘宗賢</t>
  </si>
  <si>
    <t>牟同樂</t>
  </si>
  <si>
    <t>林學恭</t>
  </si>
  <si>
    <t>鄭　容</t>
  </si>
  <si>
    <t>蔡宗治</t>
  </si>
  <si>
    <t>蔡良玉</t>
  </si>
  <si>
    <t>郭愛真</t>
  </si>
  <si>
    <t>曾文姬</t>
  </si>
  <si>
    <t>吳　敏</t>
  </si>
  <si>
    <t>王慧珍</t>
  </si>
  <si>
    <t>宋汝端</t>
  </si>
  <si>
    <t>鍾紹華</t>
  </si>
  <si>
    <t>關宮棟</t>
  </si>
  <si>
    <t>吳秋玲</t>
  </si>
  <si>
    <t>楊謙霖</t>
  </si>
  <si>
    <t>蕭玉燕</t>
  </si>
  <si>
    <t>張勵人</t>
  </si>
  <si>
    <t>毛曼俐</t>
  </si>
  <si>
    <t>丁　琬</t>
  </si>
  <si>
    <t>焦履安</t>
  </si>
  <si>
    <t>莊志成</t>
  </si>
  <si>
    <t>張倫博</t>
  </si>
  <si>
    <t>張巧生</t>
  </si>
  <si>
    <t>林梅香</t>
  </si>
  <si>
    <t>程源林</t>
  </si>
  <si>
    <t>吳立憲</t>
  </si>
  <si>
    <t>林美玉</t>
  </si>
  <si>
    <t>杜永珩</t>
  </si>
  <si>
    <t>趙中平</t>
  </si>
  <si>
    <t>陳志銘</t>
  </si>
  <si>
    <t>陳美美</t>
  </si>
  <si>
    <t>賴文將</t>
  </si>
  <si>
    <t>蔡鳳仙</t>
  </si>
  <si>
    <t>蕭楊航</t>
  </si>
  <si>
    <t>趙美華</t>
  </si>
  <si>
    <t>沈大文</t>
  </si>
  <si>
    <t>熊震琪</t>
  </si>
  <si>
    <t>林玉美</t>
  </si>
  <si>
    <t>楊秀華</t>
  </si>
  <si>
    <t>簡國鑫</t>
  </si>
  <si>
    <t>袁美玲</t>
  </si>
  <si>
    <t>劉愈萱</t>
  </si>
  <si>
    <t>鄭書玄</t>
  </si>
  <si>
    <t>葉思佳</t>
  </si>
  <si>
    <t>弓月雯</t>
  </si>
  <si>
    <t>羅瑞美</t>
  </si>
  <si>
    <t>周　勇</t>
  </si>
  <si>
    <t>許秉樺</t>
  </si>
  <si>
    <t>高　平</t>
  </si>
  <si>
    <t>蕭愛玲</t>
  </si>
  <si>
    <t>荊永財</t>
  </si>
  <si>
    <t>朱淑芬</t>
  </si>
  <si>
    <t>童慧明</t>
  </si>
  <si>
    <t>張惠彥</t>
  </si>
  <si>
    <t>沈薇敏</t>
  </si>
  <si>
    <t>高源中</t>
  </si>
  <si>
    <t>林淑珍</t>
  </si>
  <si>
    <t>朱一定</t>
  </si>
  <si>
    <t>謝湘苓</t>
  </si>
  <si>
    <t>林美智</t>
  </si>
  <si>
    <t>沈　瑋</t>
  </si>
  <si>
    <t>白綺雯</t>
  </si>
  <si>
    <t>王曉英</t>
  </si>
  <si>
    <t>徐連堂</t>
  </si>
  <si>
    <t>康錦泉</t>
  </si>
  <si>
    <t>陳正良</t>
  </si>
  <si>
    <t>劉中興</t>
  </si>
  <si>
    <t>盧迺光</t>
  </si>
  <si>
    <t>雷國慶</t>
  </si>
  <si>
    <t>吳詠芝</t>
  </si>
  <si>
    <t>林卜瑾</t>
  </si>
  <si>
    <t>許如翠</t>
  </si>
  <si>
    <t>趙珮玲</t>
  </si>
  <si>
    <t>羅煥秀</t>
  </si>
  <si>
    <t>趙克歐</t>
  </si>
  <si>
    <t>聯絡人</t>
  </si>
  <si>
    <t>Name</t>
  </si>
  <si>
    <t>ID</t>
  </si>
  <si>
    <t>高中班</t>
  </si>
  <si>
    <t>車明道</t>
  </si>
  <si>
    <t>愛</t>
  </si>
  <si>
    <t>忠</t>
  </si>
  <si>
    <t>信</t>
  </si>
  <si>
    <t>仁</t>
  </si>
  <si>
    <t>陳　俞</t>
  </si>
  <si>
    <t>劉　武</t>
  </si>
  <si>
    <t>張　楠</t>
  </si>
  <si>
    <t>楊　桓</t>
  </si>
  <si>
    <t>陸　經</t>
  </si>
  <si>
    <t>陸　緯</t>
  </si>
  <si>
    <t>鄭　愫</t>
  </si>
  <si>
    <t>林　瑩</t>
  </si>
  <si>
    <t>馮　槐</t>
  </si>
  <si>
    <t>何　幸</t>
  </si>
  <si>
    <t>陳　璇</t>
  </si>
  <si>
    <t>陳　琪</t>
  </si>
  <si>
    <t>周　毅</t>
  </si>
  <si>
    <t>林　璐</t>
  </si>
  <si>
    <t>李　安</t>
  </si>
  <si>
    <t>傅　凡</t>
  </si>
  <si>
    <t>鍾　菁</t>
  </si>
  <si>
    <t>王　宇</t>
  </si>
  <si>
    <t>戴　彬</t>
  </si>
  <si>
    <t>鄭　容</t>
  </si>
  <si>
    <t>吳　敏</t>
  </si>
  <si>
    <t>丁　琬</t>
  </si>
  <si>
    <t>周　勇</t>
  </si>
  <si>
    <t>高　平</t>
  </si>
  <si>
    <t>沈　瑋</t>
  </si>
  <si>
    <t>簡毓珍</t>
  </si>
  <si>
    <t>金康強</t>
  </si>
  <si>
    <r>
      <t>夏世紘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夏文飛</t>
    </r>
    <r>
      <rPr>
        <sz val="12"/>
        <rFont val="Times New Roman"/>
        <family val="1"/>
      </rPr>
      <t>)</t>
    </r>
  </si>
  <si>
    <t>史美晶</t>
  </si>
  <si>
    <t>沈倍妮</t>
  </si>
  <si>
    <t>69忠</t>
  </si>
  <si>
    <t>69孝</t>
  </si>
  <si>
    <t>69仁</t>
  </si>
  <si>
    <t>69愛</t>
  </si>
  <si>
    <t>69信</t>
  </si>
  <si>
    <t>69義</t>
  </si>
  <si>
    <t>有聯絡</t>
  </si>
  <si>
    <t>歿</t>
  </si>
  <si>
    <t>07/02/05 Reunion Status: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</si>
  <si>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</si>
  <si>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</si>
  <si>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</si>
  <si>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</si>
  <si>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</si>
  <si>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</si>
  <si>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</si>
  <si>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</si>
  <si>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</si>
  <si>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</si>
  <si>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</si>
  <si>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</si>
  <si>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趙克歐</t>
  </si>
  <si>
    <t>夏世紘(夏文飛)</t>
  </si>
  <si>
    <t>金康強</t>
  </si>
  <si>
    <t>車明道</t>
  </si>
  <si>
    <r>
      <t>1969</t>
    </r>
    <r>
      <rPr>
        <b/>
        <sz val="14"/>
        <rFont val="細明體"/>
        <family val="3"/>
      </rPr>
      <t>國語實小</t>
    </r>
    <r>
      <rPr>
        <b/>
        <sz val="14"/>
        <rFont val="Arial"/>
        <family val="2"/>
      </rPr>
      <t xml:space="preserve"> 08/09/09 Reunion Registration Status</t>
    </r>
  </si>
  <si>
    <t>(Date Updated: 06/24/09)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</si>
  <si>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</si>
  <si>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班聯絡人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</si>
  <si>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</si>
  <si>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M (May Attend or CA resident)</t>
  </si>
  <si>
    <t>小學聯絡人數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</si>
</sst>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0;;@"/>
    <numFmt numFmtId="180" formatCode="mm/dd/yy"/>
    <numFmt numFmtId="181" formatCode="0_ "/>
    <numFmt numFmtId="182" formatCode="#"/>
    <numFmt numFmtId="183" formatCode="0;0;&quot;&quot;;@"/>
    <numFmt numFmtId="184" formatCode="0.0%"/>
  </numFmts>
  <fonts count="1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48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3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79" fontId="5" fillId="2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9" fontId="6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179" fontId="11" fillId="0" borderId="1" xfId="0" applyNumberFormat="1" applyFont="1" applyFill="1" applyBorder="1" applyAlignment="1">
      <alignment horizontal="center"/>
    </xf>
    <xf numFmtId="179" fontId="12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179" fontId="6" fillId="0" borderId="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49" fontId="13" fillId="0" borderId="5" xfId="0" applyNumberFormat="1" applyFont="1" applyFill="1" applyBorder="1" applyAlignment="1">
      <alignment horizontal="left"/>
    </xf>
    <xf numFmtId="179" fontId="6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/>
    </xf>
    <xf numFmtId="179" fontId="7" fillId="3" borderId="8" xfId="0" applyNumberFormat="1" applyFont="1" applyFill="1" applyBorder="1" applyAlignment="1">
      <alignment/>
    </xf>
    <xf numFmtId="179" fontId="7" fillId="4" borderId="8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5" borderId="0" xfId="0" applyNumberFormat="1" applyFont="1" applyFill="1" applyAlignment="1">
      <alignment horizontal="center"/>
    </xf>
    <xf numFmtId="179" fontId="14" fillId="5" borderId="0" xfId="0" applyNumberFormat="1" applyFont="1" applyFill="1" applyAlignment="1">
      <alignment/>
    </xf>
    <xf numFmtId="0" fontId="14" fillId="0" borderId="9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179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4" fillId="0" borderId="3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4" fillId="0" borderId="10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179" fontId="6" fillId="5" borderId="5" xfId="0" applyNumberFormat="1" applyFont="1" applyFill="1" applyBorder="1" applyAlignment="1">
      <alignment/>
    </xf>
    <xf numFmtId="179" fontId="6" fillId="5" borderId="6" xfId="0" applyNumberFormat="1" applyFont="1" applyFill="1" applyBorder="1" applyAlignment="1">
      <alignment/>
    </xf>
    <xf numFmtId="179" fontId="14" fillId="5" borderId="6" xfId="0" applyNumberFormat="1" applyFont="1" applyFill="1" applyBorder="1" applyAlignment="1">
      <alignment/>
    </xf>
    <xf numFmtId="0" fontId="14" fillId="5" borderId="12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9" fontId="14" fillId="0" borderId="0" xfId="18" applyFont="1" applyFill="1" applyAlignment="1">
      <alignment horizontal="center"/>
    </xf>
    <xf numFmtId="184" fontId="14" fillId="0" borderId="0" xfId="18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79" fontId="0" fillId="0" borderId="0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79" fontId="7" fillId="3" borderId="14" xfId="0" applyNumberFormat="1" applyFont="1" applyFill="1" applyBorder="1" applyAlignment="1">
      <alignment horizontal="center"/>
    </xf>
    <xf numFmtId="179" fontId="7" fillId="3" borderId="15" xfId="0" applyNumberFormat="1" applyFont="1" applyFill="1" applyBorder="1" applyAlignment="1">
      <alignment horizontal="center"/>
    </xf>
    <xf numFmtId="179" fontId="7" fillId="4" borderId="14" xfId="0" applyNumberFormat="1" applyFont="1" applyFill="1" applyBorder="1" applyAlignment="1">
      <alignment horizontal="center"/>
    </xf>
    <xf numFmtId="179" fontId="7" fillId="4" borderId="15" xfId="0" applyNumberFormat="1" applyFont="1" applyFill="1" applyBorder="1" applyAlignment="1">
      <alignment horizontal="center"/>
    </xf>
    <xf numFmtId="0" fontId="15" fillId="6" borderId="4" xfId="0" applyNumberFormat="1" applyFont="1" applyFill="1" applyBorder="1" applyAlignment="1">
      <alignment horizontal="center"/>
    </xf>
    <xf numFmtId="0" fontId="15" fillId="6" borderId="0" xfId="0" applyNumberFormat="1" applyFont="1" applyFill="1" applyBorder="1" applyAlignment="1">
      <alignment horizontal="center"/>
    </xf>
    <xf numFmtId="0" fontId="15" fillId="7" borderId="4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/>
    </xf>
    <xf numFmtId="0" fontId="15" fillId="8" borderId="0" xfId="0" applyNumberFormat="1" applyFont="1" applyFill="1" applyAlignment="1">
      <alignment horizontal="center"/>
    </xf>
    <xf numFmtId="0" fontId="15" fillId="6" borderId="0" xfId="0" applyNumberFormat="1" applyFont="1" applyFill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15" fillId="8" borderId="2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9GuoYuShiX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Original"/>
      <sheetName val="姓名序"/>
      <sheetName val="69 國語實小"/>
      <sheetName val="Email"/>
    </sheetNames>
    <sheetDataSet>
      <sheetData sheetId="3">
        <row r="17">
          <cell r="K17" t="str">
            <v>Y</v>
          </cell>
        </row>
        <row r="22">
          <cell r="K22" t="str">
            <v>Y</v>
          </cell>
        </row>
        <row r="39">
          <cell r="K39" t="str">
            <v>Y</v>
          </cell>
        </row>
        <row r="42">
          <cell r="K42" t="str">
            <v>Y</v>
          </cell>
        </row>
        <row r="44">
          <cell r="K44" t="str">
            <v>Y</v>
          </cell>
        </row>
        <row r="54">
          <cell r="K54" t="str">
            <v>Y</v>
          </cell>
        </row>
        <row r="58">
          <cell r="K58" t="str">
            <v>Y</v>
          </cell>
        </row>
        <row r="62">
          <cell r="K62" t="str">
            <v>Y</v>
          </cell>
        </row>
        <row r="67">
          <cell r="K67" t="str">
            <v>Y</v>
          </cell>
        </row>
        <row r="74">
          <cell r="K74" t="str">
            <v>Y</v>
          </cell>
        </row>
        <row r="76">
          <cell r="K76" t="str">
            <v>Y</v>
          </cell>
        </row>
        <row r="77">
          <cell r="K77" t="str">
            <v>Y</v>
          </cell>
        </row>
        <row r="78">
          <cell r="K78" t="str">
            <v>Y</v>
          </cell>
        </row>
        <row r="81">
          <cell r="K81" t="str">
            <v>Y</v>
          </cell>
        </row>
        <row r="83">
          <cell r="K83" t="str">
            <v>Y</v>
          </cell>
        </row>
        <row r="97">
          <cell r="K97" t="str">
            <v>Y</v>
          </cell>
        </row>
        <row r="98">
          <cell r="K98" t="str">
            <v>Y</v>
          </cell>
        </row>
        <row r="99">
          <cell r="K99" t="str">
            <v>Y</v>
          </cell>
        </row>
        <row r="100">
          <cell r="K100" t="str">
            <v>Y</v>
          </cell>
        </row>
        <row r="101">
          <cell r="K101" t="str">
            <v>Y</v>
          </cell>
        </row>
        <row r="106">
          <cell r="K106" t="str">
            <v>Y</v>
          </cell>
        </row>
        <row r="107">
          <cell r="K107" t="str">
            <v>Y</v>
          </cell>
        </row>
        <row r="113">
          <cell r="K113" t="str">
            <v>Y</v>
          </cell>
        </row>
        <row r="116">
          <cell r="K116" t="str">
            <v>Y</v>
          </cell>
        </row>
        <row r="117">
          <cell r="K117" t="str">
            <v>Y</v>
          </cell>
        </row>
        <row r="118">
          <cell r="K118" t="str">
            <v>Y</v>
          </cell>
        </row>
        <row r="119">
          <cell r="K119" t="str">
            <v>Y</v>
          </cell>
        </row>
        <row r="123">
          <cell r="K123" t="str">
            <v>Y</v>
          </cell>
        </row>
        <row r="126">
          <cell r="K126" t="str">
            <v>Y</v>
          </cell>
        </row>
        <row r="127">
          <cell r="K127" t="str">
            <v>Y</v>
          </cell>
        </row>
        <row r="128">
          <cell r="K128" t="str">
            <v>Y</v>
          </cell>
        </row>
        <row r="129">
          <cell r="K129" t="str">
            <v>Y</v>
          </cell>
        </row>
        <row r="130">
          <cell r="K130" t="str">
            <v>Y</v>
          </cell>
        </row>
        <row r="134">
          <cell r="K134" t="str">
            <v>Y</v>
          </cell>
        </row>
        <row r="135">
          <cell r="K135" t="str">
            <v>Y</v>
          </cell>
        </row>
        <row r="136">
          <cell r="K136" t="str">
            <v>Y</v>
          </cell>
        </row>
        <row r="139">
          <cell r="K139" t="str">
            <v>Y</v>
          </cell>
        </row>
        <row r="143">
          <cell r="K143" t="str">
            <v>Y</v>
          </cell>
        </row>
        <row r="144">
          <cell r="K144" t="str">
            <v>Y</v>
          </cell>
        </row>
        <row r="145">
          <cell r="K145" t="str">
            <v>Y</v>
          </cell>
        </row>
        <row r="146">
          <cell r="K146" t="str">
            <v>Y</v>
          </cell>
        </row>
        <row r="152">
          <cell r="K152" t="str">
            <v>Y</v>
          </cell>
        </row>
        <row r="153">
          <cell r="K153" t="str">
            <v>Y</v>
          </cell>
        </row>
        <row r="154">
          <cell r="K154" t="str">
            <v>Y</v>
          </cell>
        </row>
        <row r="155">
          <cell r="K155" t="str">
            <v>Y</v>
          </cell>
        </row>
        <row r="158">
          <cell r="K158" t="str">
            <v>Y</v>
          </cell>
        </row>
        <row r="159">
          <cell r="K159" t="str">
            <v>Y</v>
          </cell>
        </row>
        <row r="161">
          <cell r="K161" t="str">
            <v>Y</v>
          </cell>
        </row>
        <row r="162">
          <cell r="K162" t="str">
            <v>Y</v>
          </cell>
        </row>
        <row r="164">
          <cell r="K164" t="str">
            <v>Y</v>
          </cell>
        </row>
        <row r="165">
          <cell r="K165" t="str">
            <v>Y</v>
          </cell>
        </row>
        <row r="166">
          <cell r="K166" t="str">
            <v>Y</v>
          </cell>
        </row>
        <row r="167">
          <cell r="K167" t="str">
            <v>Y</v>
          </cell>
        </row>
        <row r="168">
          <cell r="K168" t="str">
            <v>Y</v>
          </cell>
        </row>
        <row r="169">
          <cell r="K169" t="str">
            <v>Y</v>
          </cell>
        </row>
        <row r="170">
          <cell r="K170" t="str">
            <v>Y</v>
          </cell>
        </row>
        <row r="171">
          <cell r="K171" t="str">
            <v>Y</v>
          </cell>
        </row>
        <row r="172">
          <cell r="K172" t="str">
            <v>Y</v>
          </cell>
        </row>
        <row r="173">
          <cell r="K173" t="str">
            <v>Y</v>
          </cell>
        </row>
        <row r="174">
          <cell r="K174" t="str">
            <v>Y</v>
          </cell>
        </row>
        <row r="175">
          <cell r="K175" t="str">
            <v>Y</v>
          </cell>
        </row>
        <row r="176">
          <cell r="K176" t="str">
            <v>Y</v>
          </cell>
        </row>
        <row r="181">
          <cell r="K181" t="str">
            <v>Y</v>
          </cell>
        </row>
        <row r="182">
          <cell r="K182" t="str">
            <v>Y</v>
          </cell>
        </row>
        <row r="183">
          <cell r="K183" t="str">
            <v>Y</v>
          </cell>
        </row>
        <row r="185">
          <cell r="K185" t="str">
            <v>Y</v>
          </cell>
        </row>
        <row r="186">
          <cell r="K186" t="str">
            <v>Y</v>
          </cell>
        </row>
        <row r="187">
          <cell r="K187" t="str">
            <v>Y</v>
          </cell>
        </row>
        <row r="188">
          <cell r="K188" t="str">
            <v>Y</v>
          </cell>
        </row>
        <row r="189">
          <cell r="K189" t="str">
            <v>Y</v>
          </cell>
        </row>
        <row r="190">
          <cell r="K190" t="str">
            <v>Y</v>
          </cell>
        </row>
        <row r="191">
          <cell r="K191" t="str">
            <v>Y</v>
          </cell>
        </row>
        <row r="192">
          <cell r="K192" t="str">
            <v>Y</v>
          </cell>
        </row>
        <row r="194">
          <cell r="K194" t="str">
            <v>Y</v>
          </cell>
        </row>
        <row r="195">
          <cell r="K195" t="str">
            <v>Y</v>
          </cell>
        </row>
        <row r="196">
          <cell r="K196" t="str">
            <v>Y</v>
          </cell>
        </row>
        <row r="197">
          <cell r="K197" t="str">
            <v>Y</v>
          </cell>
        </row>
        <row r="202">
          <cell r="K202" t="str">
            <v>Y</v>
          </cell>
        </row>
        <row r="205">
          <cell r="K205" t="str">
            <v>Y</v>
          </cell>
        </row>
        <row r="208">
          <cell r="K208" t="str">
            <v>Y</v>
          </cell>
        </row>
        <row r="209">
          <cell r="K209" t="str">
            <v>Y</v>
          </cell>
        </row>
        <row r="213">
          <cell r="K213" t="str">
            <v>Y</v>
          </cell>
        </row>
        <row r="214">
          <cell r="K214" t="str">
            <v>Y</v>
          </cell>
        </row>
        <row r="216">
          <cell r="K216" t="str">
            <v>Y</v>
          </cell>
        </row>
        <row r="234">
          <cell r="K234" t="str">
            <v>Y</v>
          </cell>
        </row>
        <row r="235">
          <cell r="K235" t="str">
            <v>Y</v>
          </cell>
        </row>
        <row r="238">
          <cell r="K238" t="str">
            <v>Y</v>
          </cell>
        </row>
        <row r="240">
          <cell r="K240" t="str">
            <v>Y</v>
          </cell>
        </row>
        <row r="244">
          <cell r="K244" t="str">
            <v>Y</v>
          </cell>
        </row>
        <row r="249">
          <cell r="K249" t="str">
            <v>Y</v>
          </cell>
        </row>
        <row r="250">
          <cell r="K250" t="str">
            <v>Y</v>
          </cell>
        </row>
        <row r="258">
          <cell r="K258" t="str">
            <v>Y</v>
          </cell>
        </row>
        <row r="270">
          <cell r="K270" t="str">
            <v>Y</v>
          </cell>
        </row>
        <row r="279">
          <cell r="K279" t="str">
            <v>Y</v>
          </cell>
        </row>
        <row r="281">
          <cell r="K281" t="str">
            <v>Y</v>
          </cell>
        </row>
        <row r="286">
          <cell r="K286" t="str">
            <v>Y</v>
          </cell>
        </row>
        <row r="287">
          <cell r="K287" t="str">
            <v>Y</v>
          </cell>
        </row>
        <row r="288">
          <cell r="K288" t="str">
            <v>Y</v>
          </cell>
        </row>
        <row r="295">
          <cell r="K295" t="str">
            <v>Y</v>
          </cell>
        </row>
        <row r="296">
          <cell r="K296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4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30" customWidth="1"/>
    <col min="2" max="2" width="6.875" style="30" customWidth="1"/>
    <col min="3" max="3" width="9.00390625" style="32" customWidth="1"/>
    <col min="4" max="4" width="7.00390625" style="33" customWidth="1"/>
    <col min="5" max="5" width="5.625" style="33" customWidth="1"/>
    <col min="6" max="6" width="7.25390625" style="30" customWidth="1"/>
    <col min="7" max="7" width="9.00390625" style="30" customWidth="1"/>
    <col min="8" max="8" width="6.50390625" style="33" customWidth="1"/>
    <col min="9" max="9" width="5.625" style="33" customWidth="1"/>
    <col min="10" max="10" width="6.75390625" style="30" customWidth="1"/>
    <col min="11" max="11" width="9.50390625" style="30" customWidth="1"/>
    <col min="12" max="12" width="7.25390625" style="33" bestFit="1" customWidth="1"/>
    <col min="13" max="13" width="5.625" style="33" customWidth="1"/>
    <col min="14" max="14" width="7.375" style="30" customWidth="1"/>
    <col min="15" max="15" width="9.00390625" style="30" customWidth="1"/>
    <col min="16" max="16" width="6.625" style="33" customWidth="1"/>
    <col min="17" max="17" width="4.875" style="33" customWidth="1"/>
    <col min="18" max="18" width="6.75390625" style="30" customWidth="1"/>
    <col min="19" max="19" width="9.00390625" style="30" customWidth="1"/>
    <col min="20" max="20" width="7.25390625" style="33" bestFit="1" customWidth="1"/>
    <col min="21" max="21" width="4.875" style="33" customWidth="1"/>
    <col min="22" max="22" width="7.375" style="30" customWidth="1"/>
    <col min="23" max="23" width="9.00390625" style="30" customWidth="1"/>
    <col min="24" max="24" width="7.25390625" style="33" bestFit="1" customWidth="1"/>
    <col min="25" max="25" width="4.875" style="33" customWidth="1"/>
    <col min="26" max="16384" width="9.00390625" style="30" customWidth="1"/>
  </cols>
  <sheetData>
    <row r="1" spans="2:15" ht="20.25" thickBot="1">
      <c r="B1" s="31" t="s">
        <v>356</v>
      </c>
      <c r="O1" s="34" t="s">
        <v>357</v>
      </c>
    </row>
    <row r="2" spans="2:25" s="35" customFormat="1" ht="16.5">
      <c r="B2" s="36">
        <v>1</v>
      </c>
      <c r="C2" s="37" t="s">
        <v>331</v>
      </c>
      <c r="D2" s="38"/>
      <c r="E2" s="38"/>
      <c r="F2" s="36">
        <v>2</v>
      </c>
      <c r="G2" s="37" t="s">
        <v>332</v>
      </c>
      <c r="H2" s="38"/>
      <c r="I2" s="38"/>
      <c r="J2" s="36">
        <v>3</v>
      </c>
      <c r="K2" s="37" t="s">
        <v>333</v>
      </c>
      <c r="L2" s="38"/>
      <c r="M2" s="38"/>
      <c r="N2" s="36">
        <v>4</v>
      </c>
      <c r="O2" s="37" t="s">
        <v>334</v>
      </c>
      <c r="P2" s="38"/>
      <c r="Q2" s="38"/>
      <c r="R2" s="36">
        <v>5</v>
      </c>
      <c r="S2" s="37" t="s">
        <v>335</v>
      </c>
      <c r="T2" s="38"/>
      <c r="U2" s="38"/>
      <c r="V2" s="36">
        <v>6</v>
      </c>
      <c r="W2" s="37" t="s">
        <v>336</v>
      </c>
      <c r="X2" s="38"/>
      <c r="Y2" s="39"/>
    </row>
    <row r="3" spans="2:25" ht="16.5">
      <c r="B3" s="40">
        <v>26101</v>
      </c>
      <c r="C3" s="70" t="s">
        <v>2</v>
      </c>
      <c r="D3" s="86">
        <f>'[1]69 國語實小'!$AO4</f>
        <v>0</v>
      </c>
      <c r="E3" s="86">
        <f>'[1]69 國語實小'!$K4</f>
        <v>0</v>
      </c>
      <c r="F3" s="40">
        <v>26201</v>
      </c>
      <c r="G3" s="70" t="s">
        <v>50</v>
      </c>
      <c r="H3" s="86">
        <f>'[1]69 國語實小'!$AO52</f>
        <v>0</v>
      </c>
      <c r="I3" s="86">
        <f>'[1]69 國語實小'!$K52</f>
        <v>0</v>
      </c>
      <c r="J3" s="40">
        <v>26301</v>
      </c>
      <c r="K3" s="70" t="s">
        <v>99</v>
      </c>
      <c r="L3" s="86">
        <f>'[1]69 國語實小'!$AO101</f>
        <v>0</v>
      </c>
      <c r="M3" s="86" t="str">
        <f>'[1]69 國語實小'!$K101</f>
        <v>Y</v>
      </c>
      <c r="N3" s="40">
        <v>26401</v>
      </c>
      <c r="O3" s="70" t="s">
        <v>147</v>
      </c>
      <c r="P3" s="86">
        <f>'[1]69 國語實小'!$AO150</f>
        <v>0</v>
      </c>
      <c r="Q3" s="86">
        <f>'[1]69 國語實小'!$K150</f>
        <v>0</v>
      </c>
      <c r="R3" s="40">
        <v>26501</v>
      </c>
      <c r="S3" s="70" t="s">
        <v>193</v>
      </c>
      <c r="T3" s="86">
        <f>'[1]69 國語實小'!$AO198</f>
        <v>0</v>
      </c>
      <c r="U3" s="86">
        <f>'[1]69 國語實小'!$K198</f>
        <v>0</v>
      </c>
      <c r="V3" s="40">
        <v>26601</v>
      </c>
      <c r="W3" s="70" t="s">
        <v>243</v>
      </c>
      <c r="X3" s="86">
        <f>'[1]69 國語實小'!$AO248</f>
        <v>0</v>
      </c>
      <c r="Y3" s="87">
        <f>'[1]69 國語實小'!$K248</f>
        <v>0</v>
      </c>
    </row>
    <row r="4" spans="2:25" ht="16.5">
      <c r="B4" s="40">
        <v>26102</v>
      </c>
      <c r="C4" s="70" t="s">
        <v>3</v>
      </c>
      <c r="D4" s="86">
        <f>'[1]69 國語實小'!$AO5</f>
        <v>0</v>
      </c>
      <c r="E4" s="86">
        <f>'[1]69 國語實小'!$K5</f>
        <v>0</v>
      </c>
      <c r="F4" s="40">
        <v>26202</v>
      </c>
      <c r="G4" s="70" t="s">
        <v>51</v>
      </c>
      <c r="H4" s="86">
        <f>'[1]69 國語實小'!$AO53</f>
        <v>0</v>
      </c>
      <c r="I4" s="86">
        <f>'[1]69 國語實小'!$K53</f>
        <v>0</v>
      </c>
      <c r="J4" s="40">
        <v>26302</v>
      </c>
      <c r="K4" s="70" t="s">
        <v>100</v>
      </c>
      <c r="L4" s="86">
        <f>'[1]69 國語實小'!$AO102</f>
        <v>0</v>
      </c>
      <c r="M4" s="86">
        <f>'[1]69 國語實小'!$K102</f>
        <v>0</v>
      </c>
      <c r="N4" s="40">
        <v>26402</v>
      </c>
      <c r="O4" s="70" t="s">
        <v>148</v>
      </c>
      <c r="P4" s="86">
        <f>'[1]69 國語實小'!$AO151</f>
        <v>0</v>
      </c>
      <c r="Q4" s="86">
        <f>'[1]69 國語實小'!$K151</f>
        <v>0</v>
      </c>
      <c r="R4" s="40">
        <v>26502</v>
      </c>
      <c r="S4" s="70" t="s">
        <v>194</v>
      </c>
      <c r="T4" s="86">
        <f>'[1]69 國語實小'!$AO199</f>
        <v>0</v>
      </c>
      <c r="U4" s="86">
        <f>'[1]69 國語實小'!$K199</f>
        <v>0</v>
      </c>
      <c r="V4" s="40">
        <v>26602</v>
      </c>
      <c r="W4" s="70" t="s">
        <v>244</v>
      </c>
      <c r="X4" s="86">
        <f>'[1]69 國語實小'!$AO249</f>
        <v>0</v>
      </c>
      <c r="Y4" s="87" t="str">
        <f>'[1]69 國語實小'!$K249</f>
        <v>Y</v>
      </c>
    </row>
    <row r="5" spans="2:25" ht="16.5">
      <c r="B5" s="40">
        <v>26103</v>
      </c>
      <c r="C5" s="70" t="s">
        <v>4</v>
      </c>
      <c r="D5" s="86">
        <f>'[1]69 國語實小'!$AO6</f>
        <v>0</v>
      </c>
      <c r="E5" s="86">
        <f>'[1]69 國語實小'!$K6</f>
        <v>0</v>
      </c>
      <c r="F5" s="40">
        <v>26203</v>
      </c>
      <c r="G5" s="70" t="s">
        <v>52</v>
      </c>
      <c r="H5" s="86">
        <f>'[1]69 國語實小'!$AO54</f>
        <v>0</v>
      </c>
      <c r="I5" s="86" t="str">
        <f>'[1]69 國語實小'!$K54</f>
        <v>Y</v>
      </c>
      <c r="J5" s="40">
        <v>26303</v>
      </c>
      <c r="K5" s="70" t="s">
        <v>101</v>
      </c>
      <c r="L5" s="86">
        <f>'[1]69 國語實小'!$AO103</f>
        <v>0</v>
      </c>
      <c r="M5" s="86">
        <f>'[1]69 國語實小'!$K103</f>
        <v>0</v>
      </c>
      <c r="N5" s="40">
        <v>26403</v>
      </c>
      <c r="O5" s="70" t="s">
        <v>353</v>
      </c>
      <c r="P5" s="86">
        <f>'[1]69 國語實小'!$AO152</f>
        <v>0</v>
      </c>
      <c r="Q5" s="86" t="str">
        <f>'[1]69 國語實小'!$K152</f>
        <v>Y</v>
      </c>
      <c r="R5" s="40">
        <v>26503</v>
      </c>
      <c r="S5" s="70" t="s">
        <v>195</v>
      </c>
      <c r="T5" s="86">
        <f>'[1]69 國語實小'!$AO200</f>
        <v>0</v>
      </c>
      <c r="U5" s="86">
        <f>'[1]69 國語實小'!$K200</f>
        <v>0</v>
      </c>
      <c r="V5" s="40">
        <v>26603</v>
      </c>
      <c r="W5" s="70" t="s">
        <v>245</v>
      </c>
      <c r="X5" s="86">
        <f>'[1]69 國語實小'!$AO250</f>
        <v>0</v>
      </c>
      <c r="Y5" s="87" t="str">
        <f>'[1]69 國語實小'!$K250</f>
        <v>Y</v>
      </c>
    </row>
    <row r="6" spans="2:25" ht="16.5">
      <c r="B6" s="40">
        <v>26104</v>
      </c>
      <c r="C6" s="70" t="s">
        <v>5</v>
      </c>
      <c r="D6" s="86">
        <f>'[1]69 國語實小'!$AO7</f>
        <v>0</v>
      </c>
      <c r="E6" s="86">
        <f>'[1]69 國語實小'!$K7</f>
        <v>0</v>
      </c>
      <c r="F6" s="40">
        <v>26204</v>
      </c>
      <c r="G6" s="70" t="s">
        <v>53</v>
      </c>
      <c r="H6" s="86">
        <f>'[1]69 國語實小'!$AO55</f>
        <v>0</v>
      </c>
      <c r="I6" s="86">
        <f>'[1]69 國語實小'!$K55</f>
        <v>0</v>
      </c>
      <c r="J6" s="40">
        <v>26304</v>
      </c>
      <c r="K6" s="70" t="s">
        <v>102</v>
      </c>
      <c r="L6" s="86">
        <f>'[1]69 國語實小'!$AO104</f>
        <v>0</v>
      </c>
      <c r="M6" s="86">
        <f>'[1]69 國語實小'!$K104</f>
        <v>0</v>
      </c>
      <c r="N6" s="40">
        <v>26404</v>
      </c>
      <c r="O6" s="70" t="s">
        <v>149</v>
      </c>
      <c r="P6" s="86">
        <f>'[1]69 國語實小'!$AO153</f>
        <v>0</v>
      </c>
      <c r="Q6" s="86" t="str">
        <f>'[1]69 國語實小'!$K153</f>
        <v>Y</v>
      </c>
      <c r="R6" s="40">
        <v>26504</v>
      </c>
      <c r="S6" s="70" t="s">
        <v>196</v>
      </c>
      <c r="T6" s="86">
        <f>'[1]69 國語實小'!$AO201</f>
        <v>0</v>
      </c>
      <c r="U6" s="86">
        <f>'[1]69 國語實小'!$K201</f>
        <v>0</v>
      </c>
      <c r="V6" s="40">
        <v>26604</v>
      </c>
      <c r="W6" s="70" t="s">
        <v>246</v>
      </c>
      <c r="X6" s="86">
        <f>'[1]69 國語實小'!$AO251</f>
        <v>0</v>
      </c>
      <c r="Y6" s="87">
        <f>'[1]69 國語實小'!$K251</f>
        <v>0</v>
      </c>
    </row>
    <row r="7" spans="2:25" ht="16.5">
      <c r="B7" s="40">
        <v>26105</v>
      </c>
      <c r="C7" s="70" t="s">
        <v>6</v>
      </c>
      <c r="D7" s="86">
        <f>'[1]69 國語實小'!$AO8</f>
        <v>0</v>
      </c>
      <c r="E7" s="86">
        <f>'[1]69 國語實小'!$K8</f>
        <v>0</v>
      </c>
      <c r="F7" s="40">
        <v>26205</v>
      </c>
      <c r="G7" s="70" t="s">
        <v>54</v>
      </c>
      <c r="H7" s="86">
        <f>'[1]69 國語實小'!$AO56</f>
        <v>0</v>
      </c>
      <c r="I7" s="86">
        <f>'[1]69 國語實小'!$K56</f>
        <v>0</v>
      </c>
      <c r="J7" s="40">
        <v>26305</v>
      </c>
      <c r="K7" s="70" t="s">
        <v>103</v>
      </c>
      <c r="L7" s="86">
        <f>'[1]69 國語實小'!$AO105</f>
        <v>0</v>
      </c>
      <c r="M7" s="86">
        <f>'[1]69 國語實小'!$K105</f>
        <v>0</v>
      </c>
      <c r="N7" s="40">
        <v>26405</v>
      </c>
      <c r="O7" s="70" t="s">
        <v>150</v>
      </c>
      <c r="P7" s="86">
        <f>'[1]69 國語實小'!$AO154</f>
        <v>0</v>
      </c>
      <c r="Q7" s="86" t="str">
        <f>'[1]69 國語實小'!$K154</f>
        <v>Y</v>
      </c>
      <c r="R7" s="40">
        <v>26505</v>
      </c>
      <c r="S7" s="70" t="s">
        <v>197</v>
      </c>
      <c r="T7" s="86">
        <f>'[1]69 國語實小'!$AO202</f>
        <v>0</v>
      </c>
      <c r="U7" s="86" t="str">
        <f>'[1]69 國語實小'!$K202</f>
        <v>Y</v>
      </c>
      <c r="V7" s="40">
        <v>26605</v>
      </c>
      <c r="W7" s="70" t="s">
        <v>246</v>
      </c>
      <c r="X7" s="86">
        <f>'[1]69 國語實小'!$AO252</f>
        <v>0</v>
      </c>
      <c r="Y7" s="87">
        <f>'[1]69 國語實小'!$K252</f>
        <v>0</v>
      </c>
    </row>
    <row r="8" spans="2:25" ht="16.5">
      <c r="B8" s="40">
        <v>26106</v>
      </c>
      <c r="C8" s="70" t="s">
        <v>7</v>
      </c>
      <c r="D8" s="86">
        <f>'[1]69 國語實小'!$AO9</f>
        <v>0</v>
      </c>
      <c r="E8" s="86">
        <f>'[1]69 國語實小'!$K9</f>
        <v>0</v>
      </c>
      <c r="F8" s="40">
        <v>26206</v>
      </c>
      <c r="G8" s="70" t="s">
        <v>55</v>
      </c>
      <c r="H8" s="86">
        <f>'[1]69 國語實小'!$AO57</f>
        <v>0</v>
      </c>
      <c r="I8" s="86">
        <f>'[1]69 國語實小'!$K57</f>
        <v>0</v>
      </c>
      <c r="J8" s="40">
        <v>26306</v>
      </c>
      <c r="K8" s="70" t="s">
        <v>104</v>
      </c>
      <c r="L8" s="86">
        <f>'[1]69 國語實小'!$AO106</f>
        <v>0</v>
      </c>
      <c r="M8" s="86" t="str">
        <f>'[1]69 國語實小'!$K106</f>
        <v>Y</v>
      </c>
      <c r="N8" s="40">
        <v>26406</v>
      </c>
      <c r="O8" s="70" t="s">
        <v>151</v>
      </c>
      <c r="P8" s="86">
        <f>'[1]69 國語實小'!$AO155</f>
        <v>0</v>
      </c>
      <c r="Q8" s="86" t="str">
        <f>'[1]69 國語實小'!$K155</f>
        <v>Y</v>
      </c>
      <c r="R8" s="40">
        <v>26506</v>
      </c>
      <c r="S8" s="70" t="s">
        <v>198</v>
      </c>
      <c r="T8" s="86">
        <f>'[1]69 國語實小'!$AO203</f>
        <v>0</v>
      </c>
      <c r="U8" s="86">
        <f>'[1]69 國語實小'!$K203</f>
        <v>0</v>
      </c>
      <c r="V8" s="40">
        <v>26606</v>
      </c>
      <c r="W8" s="70" t="s">
        <v>247</v>
      </c>
      <c r="X8" s="86">
        <f>'[1]69 國語實小'!$AO253</f>
        <v>0</v>
      </c>
      <c r="Y8" s="87">
        <f>'[1]69 國語實小'!$K253</f>
        <v>0</v>
      </c>
    </row>
    <row r="9" spans="2:25" ht="16.5">
      <c r="B9" s="40">
        <v>26107</v>
      </c>
      <c r="C9" s="70" t="s">
        <v>8</v>
      </c>
      <c r="D9" s="86">
        <f>'[1]69 國語實小'!$AO10</f>
        <v>0</v>
      </c>
      <c r="E9" s="86">
        <f>'[1]69 國語實小'!$K10</f>
        <v>0</v>
      </c>
      <c r="F9" s="40">
        <v>26207</v>
      </c>
      <c r="G9" s="70" t="s">
        <v>56</v>
      </c>
      <c r="H9" s="86">
        <f>'[1]69 國語實小'!$AO58</f>
        <v>0</v>
      </c>
      <c r="I9" s="86" t="str">
        <f>'[1]69 國語實小'!$K58</f>
        <v>Y</v>
      </c>
      <c r="J9" s="40">
        <v>26307</v>
      </c>
      <c r="K9" s="70" t="s">
        <v>105</v>
      </c>
      <c r="L9" s="86">
        <f>'[1]69 國語實小'!$AO107</f>
        <v>0</v>
      </c>
      <c r="M9" s="86" t="str">
        <f>'[1]69 國語實小'!$K107</f>
        <v>Y</v>
      </c>
      <c r="N9" s="40">
        <v>26407</v>
      </c>
      <c r="O9" s="70" t="s">
        <v>152</v>
      </c>
      <c r="P9" s="86">
        <f>'[1]69 國語實小'!$AO156</f>
        <v>0</v>
      </c>
      <c r="Q9" s="86">
        <f>'[1]69 國語實小'!$K156</f>
        <v>0</v>
      </c>
      <c r="R9" s="40">
        <v>26507</v>
      </c>
      <c r="S9" s="70" t="s">
        <v>199</v>
      </c>
      <c r="T9" s="86">
        <f>'[1]69 國語實小'!$AO204</f>
        <v>0</v>
      </c>
      <c r="U9" s="86">
        <f>'[1]69 國語實小'!$K204</f>
        <v>0</v>
      </c>
      <c r="V9" s="40">
        <v>26607</v>
      </c>
      <c r="W9" s="70" t="s">
        <v>248</v>
      </c>
      <c r="X9" s="86">
        <f>'[1]69 國語實小'!$AO254</f>
        <v>0</v>
      </c>
      <c r="Y9" s="87">
        <f>'[1]69 國語實小'!$K254</f>
        <v>0</v>
      </c>
    </row>
    <row r="10" spans="2:25" ht="16.5">
      <c r="B10" s="40">
        <v>26108</v>
      </c>
      <c r="C10" s="70" t="s">
        <v>9</v>
      </c>
      <c r="D10" s="86">
        <f>'[1]69 國語實小'!$AO11</f>
        <v>0</v>
      </c>
      <c r="E10" s="86">
        <f>'[1]69 國語實小'!$K11</f>
        <v>0</v>
      </c>
      <c r="F10" s="40">
        <v>26208</v>
      </c>
      <c r="G10" s="70" t="s">
        <v>57</v>
      </c>
      <c r="H10" s="86">
        <f>'[1]69 國語實小'!$AO59</f>
        <v>0</v>
      </c>
      <c r="I10" s="86">
        <f>'[1]69 國語實小'!$K59</f>
        <v>0</v>
      </c>
      <c r="J10" s="40">
        <v>26308</v>
      </c>
      <c r="K10" s="70" t="s">
        <v>106</v>
      </c>
      <c r="L10" s="86">
        <f>'[1]69 國語實小'!$AO108</f>
        <v>0</v>
      </c>
      <c r="M10" s="86">
        <f>'[1]69 國語實小'!$K108</f>
        <v>0</v>
      </c>
      <c r="N10" s="40">
        <v>26408</v>
      </c>
      <c r="O10" s="70" t="s">
        <v>153</v>
      </c>
      <c r="P10" s="86">
        <f>'[1]69 國語實小'!$AO157</f>
        <v>0</v>
      </c>
      <c r="Q10" s="86">
        <f>'[1]69 國語實小'!$K157</f>
        <v>0</v>
      </c>
      <c r="R10" s="40">
        <v>26508</v>
      </c>
      <c r="S10" s="70" t="s">
        <v>200</v>
      </c>
      <c r="T10" s="86">
        <f>'[1]69 國語實小'!$AO205</f>
        <v>0</v>
      </c>
      <c r="U10" s="86" t="str">
        <f>'[1]69 國語實小'!$K205</f>
        <v>Y</v>
      </c>
      <c r="V10" s="40">
        <v>26608</v>
      </c>
      <c r="W10" s="70" t="s">
        <v>249</v>
      </c>
      <c r="X10" s="86">
        <f>'[1]69 國語實小'!$AO255</f>
        <v>0</v>
      </c>
      <c r="Y10" s="87">
        <f>'[1]69 國語實小'!$K255</f>
        <v>0</v>
      </c>
    </row>
    <row r="11" spans="2:25" ht="16.5">
      <c r="B11" s="40">
        <v>26109</v>
      </c>
      <c r="C11" s="70" t="s">
        <v>10</v>
      </c>
      <c r="D11" s="86">
        <f>'[1]69 國語實小'!$AO12</f>
        <v>0</v>
      </c>
      <c r="E11" s="86">
        <f>'[1]69 國語實小'!$K12</f>
        <v>0</v>
      </c>
      <c r="F11" s="40">
        <v>26209</v>
      </c>
      <c r="G11" s="70" t="s">
        <v>58</v>
      </c>
      <c r="H11" s="86">
        <f>'[1]69 國語實小'!$AO60</f>
        <v>0</v>
      </c>
      <c r="I11" s="86">
        <f>'[1]69 國語實小'!$K60</f>
        <v>0</v>
      </c>
      <c r="J11" s="40">
        <v>26309</v>
      </c>
      <c r="K11" s="70" t="s">
        <v>107</v>
      </c>
      <c r="L11" s="86">
        <f>'[1]69 國語實小'!$AO109</f>
        <v>0</v>
      </c>
      <c r="M11" s="86">
        <f>'[1]69 國語實小'!$K109</f>
        <v>0</v>
      </c>
      <c r="N11" s="40">
        <v>26409</v>
      </c>
      <c r="O11" s="70" t="s">
        <v>154</v>
      </c>
      <c r="P11" s="86">
        <f>'[1]69 國語實小'!$AO158</f>
        <v>0</v>
      </c>
      <c r="Q11" s="86" t="str">
        <f>'[1]69 國語實小'!$K158</f>
        <v>Y</v>
      </c>
      <c r="R11" s="40">
        <v>26509</v>
      </c>
      <c r="S11" s="70" t="s">
        <v>201</v>
      </c>
      <c r="T11" s="86">
        <f>'[1]69 國語實小'!$AO206</f>
        <v>0</v>
      </c>
      <c r="U11" s="86">
        <f>'[1]69 國語實小'!$K206</f>
        <v>0</v>
      </c>
      <c r="V11" s="40">
        <v>26609</v>
      </c>
      <c r="W11" s="70" t="s">
        <v>250</v>
      </c>
      <c r="X11" s="86">
        <f>'[1]69 國語實小'!$AO256</f>
        <v>0</v>
      </c>
      <c r="Y11" s="87">
        <f>'[1]69 國語實小'!$K256</f>
        <v>0</v>
      </c>
    </row>
    <row r="12" spans="2:25" ht="16.5">
      <c r="B12" s="40">
        <v>26110</v>
      </c>
      <c r="C12" s="70" t="s">
        <v>11</v>
      </c>
      <c r="D12" s="86">
        <f>'[1]69 國語實小'!$AO13</f>
        <v>0</v>
      </c>
      <c r="E12" s="86">
        <f>'[1]69 國語實小'!$K13</f>
        <v>0</v>
      </c>
      <c r="F12" s="40">
        <v>26210</v>
      </c>
      <c r="G12" s="70" t="s">
        <v>59</v>
      </c>
      <c r="H12" s="86">
        <f>'[1]69 國語實小'!$AO61</f>
        <v>0</v>
      </c>
      <c r="I12" s="86">
        <f>'[1]69 國語實小'!$K61</f>
        <v>0</v>
      </c>
      <c r="J12" s="40">
        <v>26310</v>
      </c>
      <c r="K12" s="70" t="s">
        <v>108</v>
      </c>
      <c r="L12" s="86">
        <f>'[1]69 國語實小'!$AO110</f>
        <v>0</v>
      </c>
      <c r="M12" s="86">
        <f>'[1]69 國語實小'!$K110</f>
        <v>0</v>
      </c>
      <c r="N12" s="40">
        <v>26410</v>
      </c>
      <c r="O12" s="70" t="s">
        <v>354</v>
      </c>
      <c r="P12" s="86">
        <f>'[1]69 國語實小'!$AO159</f>
        <v>0</v>
      </c>
      <c r="Q12" s="86" t="str">
        <f>'[1]69 國語實小'!$K159</f>
        <v>Y</v>
      </c>
      <c r="R12" s="40">
        <v>26510</v>
      </c>
      <c r="S12" s="70" t="s">
        <v>202</v>
      </c>
      <c r="T12" s="86">
        <f>'[1]69 國語實小'!$AO207</f>
        <v>0</v>
      </c>
      <c r="U12" s="86">
        <f>'[1]69 國語實小'!$K207</f>
        <v>0</v>
      </c>
      <c r="V12" s="40">
        <v>26610</v>
      </c>
      <c r="W12" s="70" t="s">
        <v>251</v>
      </c>
      <c r="X12" s="86">
        <f>'[1]69 國語實小'!$AO257</f>
        <v>0</v>
      </c>
      <c r="Y12" s="87">
        <f>'[1]69 國語實小'!$K257</f>
        <v>0</v>
      </c>
    </row>
    <row r="13" spans="2:25" ht="16.5">
      <c r="B13" s="40">
        <v>26111</v>
      </c>
      <c r="C13" s="70" t="s">
        <v>12</v>
      </c>
      <c r="D13" s="86">
        <f>'[1]69 國語實小'!$AO14</f>
        <v>0</v>
      </c>
      <c r="E13" s="86">
        <f>'[1]69 國語實小'!$K14</f>
        <v>0</v>
      </c>
      <c r="F13" s="40">
        <v>26211</v>
      </c>
      <c r="G13" s="70" t="s">
        <v>60</v>
      </c>
      <c r="H13" s="86">
        <f>'[1]69 國語實小'!$AO62</f>
        <v>0</v>
      </c>
      <c r="I13" s="86" t="str">
        <f>'[1]69 國語實小'!$K62</f>
        <v>Y</v>
      </c>
      <c r="J13" s="40">
        <v>26311</v>
      </c>
      <c r="K13" s="70" t="s">
        <v>109</v>
      </c>
      <c r="L13" s="86">
        <f>'[1]69 國語實小'!$AO111</f>
        <v>0</v>
      </c>
      <c r="M13" s="86">
        <f>'[1]69 國語實小'!$K111</f>
        <v>0</v>
      </c>
      <c r="N13" s="40">
        <v>26411</v>
      </c>
      <c r="O13" s="70" t="s">
        <v>155</v>
      </c>
      <c r="P13" s="86">
        <f>'[1]69 國語實小'!$AO160</f>
        <v>0</v>
      </c>
      <c r="Q13" s="86">
        <f>'[1]69 國語實小'!$K160</f>
        <v>0</v>
      </c>
      <c r="R13" s="40">
        <v>26511</v>
      </c>
      <c r="S13" s="70" t="s">
        <v>203</v>
      </c>
      <c r="T13" s="86">
        <f>'[1]69 國語實小'!$AO208</f>
        <v>0</v>
      </c>
      <c r="U13" s="86" t="str">
        <f>'[1]69 國語實小'!$K208</f>
        <v>Y</v>
      </c>
      <c r="V13" s="40">
        <v>26611</v>
      </c>
      <c r="W13" s="70" t="s">
        <v>252</v>
      </c>
      <c r="X13" s="86">
        <f>'[1]69 國語實小'!$AO258</f>
        <v>0</v>
      </c>
      <c r="Y13" s="87" t="str">
        <f>'[1]69 國語實小'!$K258</f>
        <v>Y</v>
      </c>
    </row>
    <row r="14" spans="2:25" ht="16.5">
      <c r="B14" s="40">
        <v>26112</v>
      </c>
      <c r="C14" s="70" t="s">
        <v>13</v>
      </c>
      <c r="D14" s="86">
        <f>'[1]69 國語實小'!$AO15</f>
        <v>0</v>
      </c>
      <c r="E14" s="86">
        <f>'[1]69 國語實小'!$K15</f>
        <v>0</v>
      </c>
      <c r="F14" s="40">
        <v>26212</v>
      </c>
      <c r="G14" s="70" t="s">
        <v>61</v>
      </c>
      <c r="H14" s="86">
        <f>'[1]69 國語實小'!$AO63</f>
        <v>0</v>
      </c>
      <c r="I14" s="86">
        <f>'[1]69 國語實小'!$K63</f>
        <v>0</v>
      </c>
      <c r="J14" s="40">
        <v>26312</v>
      </c>
      <c r="K14" s="70" t="s">
        <v>110</v>
      </c>
      <c r="L14" s="86">
        <f>'[1]69 國語實小'!$AO112</f>
        <v>0</v>
      </c>
      <c r="M14" s="86">
        <f>'[1]69 國語實小'!$K112</f>
        <v>0</v>
      </c>
      <c r="N14" s="40">
        <v>26412</v>
      </c>
      <c r="O14" s="70" t="s">
        <v>156</v>
      </c>
      <c r="P14" s="86">
        <f>'[1]69 國語實小'!$AO161</f>
        <v>0</v>
      </c>
      <c r="Q14" s="86" t="str">
        <f>'[1]69 國語實小'!$K161</f>
        <v>Y</v>
      </c>
      <c r="R14" s="40">
        <v>26512</v>
      </c>
      <c r="S14" s="70" t="s">
        <v>204</v>
      </c>
      <c r="T14" s="86">
        <f>'[1]69 國語實小'!$AO209</f>
        <v>0</v>
      </c>
      <c r="U14" s="86" t="str">
        <f>'[1]69 國語實小'!$K209</f>
        <v>Y</v>
      </c>
      <c r="V14" s="40">
        <v>26612</v>
      </c>
      <c r="W14" s="70" t="s">
        <v>253</v>
      </c>
      <c r="X14" s="86">
        <f>'[1]69 國語實小'!$AO259</f>
        <v>0</v>
      </c>
      <c r="Y14" s="87">
        <f>'[1]69 國語實小'!$K259</f>
        <v>0</v>
      </c>
    </row>
    <row r="15" spans="2:25" ht="16.5">
      <c r="B15" s="40">
        <v>26113</v>
      </c>
      <c r="C15" s="70" t="s">
        <v>14</v>
      </c>
      <c r="D15" s="86">
        <f>'[1]69 國語實小'!$AO16</f>
        <v>0</v>
      </c>
      <c r="E15" s="86">
        <f>'[1]69 國語實小'!$K16</f>
        <v>0</v>
      </c>
      <c r="F15" s="40">
        <v>26213</v>
      </c>
      <c r="G15" s="70" t="s">
        <v>62</v>
      </c>
      <c r="H15" s="86">
        <f>'[1]69 國語實小'!$AO64</f>
        <v>0</v>
      </c>
      <c r="I15" s="86">
        <f>'[1]69 國語實小'!$K64</f>
        <v>0</v>
      </c>
      <c r="J15" s="40">
        <v>26313</v>
      </c>
      <c r="K15" s="70" t="s">
        <v>111</v>
      </c>
      <c r="L15" s="86">
        <f>'[1]69 國語實小'!$AO113</f>
        <v>0</v>
      </c>
      <c r="M15" s="86" t="str">
        <f>'[1]69 國語實小'!$K113</f>
        <v>Y</v>
      </c>
      <c r="N15" s="40">
        <v>26413</v>
      </c>
      <c r="O15" s="70" t="s">
        <v>157</v>
      </c>
      <c r="P15" s="86">
        <f>'[1]69 國語實小'!$AO162</f>
        <v>0</v>
      </c>
      <c r="Q15" s="86" t="str">
        <f>'[1]69 國語實小'!$K162</f>
        <v>Y</v>
      </c>
      <c r="R15" s="40">
        <v>26513</v>
      </c>
      <c r="S15" s="70" t="s">
        <v>205</v>
      </c>
      <c r="T15" s="86">
        <f>'[1]69 國語實小'!$AO210</f>
        <v>0</v>
      </c>
      <c r="U15" s="86">
        <f>'[1]69 國語實小'!$K210</f>
        <v>0</v>
      </c>
      <c r="V15" s="40">
        <v>26613</v>
      </c>
      <c r="W15" s="70" t="s">
        <v>254</v>
      </c>
      <c r="X15" s="86">
        <f>'[1]69 國語實小'!$AO260</f>
        <v>0</v>
      </c>
      <c r="Y15" s="87">
        <f>'[1]69 國語實小'!$K260</f>
        <v>0</v>
      </c>
    </row>
    <row r="16" spans="2:25" ht="16.5">
      <c r="B16" s="40">
        <v>26114</v>
      </c>
      <c r="C16" s="70" t="s">
        <v>15</v>
      </c>
      <c r="D16" s="86">
        <f>'[1]69 國語實小'!$AO17</f>
        <v>0</v>
      </c>
      <c r="E16" s="86" t="str">
        <f>'[1]69 國語實小'!$K17</f>
        <v>Y</v>
      </c>
      <c r="F16" s="40">
        <v>26214</v>
      </c>
      <c r="G16" s="70" t="s">
        <v>63</v>
      </c>
      <c r="H16" s="86">
        <f>'[1]69 國語實小'!$AO65</f>
        <v>0</v>
      </c>
      <c r="I16" s="86">
        <f>'[1]69 國語實小'!$K65</f>
        <v>0</v>
      </c>
      <c r="J16" s="40">
        <v>26314</v>
      </c>
      <c r="K16" s="70" t="s">
        <v>112</v>
      </c>
      <c r="L16" s="86">
        <f>'[1]69 國語實小'!$AO114</f>
        <v>0</v>
      </c>
      <c r="M16" s="86">
        <f>'[1]69 國語實小'!$K114</f>
        <v>0</v>
      </c>
      <c r="N16" s="40">
        <v>26414</v>
      </c>
      <c r="O16" s="70" t="s">
        <v>158</v>
      </c>
      <c r="P16" s="86">
        <f>'[1]69 國語實小'!$AO163</f>
        <v>0</v>
      </c>
      <c r="Q16" s="86">
        <f>'[1]69 國語實小'!$K163</f>
        <v>0</v>
      </c>
      <c r="R16" s="40">
        <v>26514</v>
      </c>
      <c r="S16" s="70" t="s">
        <v>206</v>
      </c>
      <c r="T16" s="86">
        <f>'[1]69 國語實小'!$AO211</f>
        <v>0</v>
      </c>
      <c r="U16" s="86">
        <f>'[1]69 國語實小'!$K211</f>
        <v>0</v>
      </c>
      <c r="V16" s="40">
        <v>26614</v>
      </c>
      <c r="W16" s="70" t="s">
        <v>255</v>
      </c>
      <c r="X16" s="86">
        <f>'[1]69 國語實小'!$AO261</f>
        <v>0</v>
      </c>
      <c r="Y16" s="87">
        <f>'[1]69 國語實小'!$K261</f>
        <v>0</v>
      </c>
    </row>
    <row r="17" spans="2:25" ht="16.5">
      <c r="B17" s="40">
        <v>26115</v>
      </c>
      <c r="C17" s="70" t="s">
        <v>16</v>
      </c>
      <c r="D17" s="86">
        <f>'[1]69 國語實小'!$AO18</f>
        <v>0</v>
      </c>
      <c r="E17" s="86">
        <f>'[1]69 國語實小'!$K18</f>
        <v>0</v>
      </c>
      <c r="F17" s="40">
        <v>26215</v>
      </c>
      <c r="G17" s="70" t="s">
        <v>64</v>
      </c>
      <c r="H17" s="86">
        <f>'[1]69 國語實小'!$AO66</f>
        <v>0</v>
      </c>
      <c r="I17" s="86">
        <f>'[1]69 國語實小'!$K66</f>
        <v>0</v>
      </c>
      <c r="J17" s="40">
        <v>26315</v>
      </c>
      <c r="K17" s="70" t="s">
        <v>113</v>
      </c>
      <c r="L17" s="86">
        <f>'[1]69 國語實小'!$AO115</f>
        <v>0</v>
      </c>
      <c r="M17" s="86">
        <f>'[1]69 國語實小'!$K115</f>
        <v>0</v>
      </c>
      <c r="N17" s="40">
        <v>26415</v>
      </c>
      <c r="O17" s="70" t="s">
        <v>159</v>
      </c>
      <c r="P17" s="86">
        <f>'[1]69 國語實小'!$AO164</f>
        <v>0</v>
      </c>
      <c r="Q17" s="86" t="str">
        <f>'[1]69 國語實小'!$K164</f>
        <v>Y</v>
      </c>
      <c r="R17" s="40">
        <v>26515</v>
      </c>
      <c r="S17" s="70" t="s">
        <v>207</v>
      </c>
      <c r="T17" s="86">
        <f>'[1]69 國語實小'!$AO212</f>
        <v>0</v>
      </c>
      <c r="U17" s="86">
        <f>'[1]69 國語實小'!$K212</f>
        <v>0</v>
      </c>
      <c r="V17" s="40">
        <v>26615</v>
      </c>
      <c r="W17" s="70" t="s">
        <v>256</v>
      </c>
      <c r="X17" s="86">
        <f>'[1]69 國語實小'!$AO262</f>
        <v>0</v>
      </c>
      <c r="Y17" s="87">
        <f>'[1]69 國語實小'!$K262</f>
        <v>0</v>
      </c>
    </row>
    <row r="18" spans="2:25" ht="16.5">
      <c r="B18" s="40">
        <v>26116</v>
      </c>
      <c r="C18" s="70" t="s">
        <v>17</v>
      </c>
      <c r="D18" s="86">
        <f>'[1]69 國語實小'!$AO19</f>
        <v>0</v>
      </c>
      <c r="E18" s="86">
        <f>'[1]69 國語實小'!$K19</f>
        <v>0</v>
      </c>
      <c r="F18" s="40">
        <v>26216</v>
      </c>
      <c r="G18" s="70" t="s">
        <v>65</v>
      </c>
      <c r="H18" s="86">
        <f>'[1]69 國語實小'!$AO67</f>
        <v>0</v>
      </c>
      <c r="I18" s="86" t="str">
        <f>'[1]69 國語實小'!$K67</f>
        <v>Y</v>
      </c>
      <c r="J18" s="40">
        <v>26316</v>
      </c>
      <c r="K18" s="70" t="s">
        <v>114</v>
      </c>
      <c r="L18" s="86">
        <f>'[1]69 國語實小'!$AO116</f>
        <v>0</v>
      </c>
      <c r="M18" s="86" t="str">
        <f>'[1]69 國語實小'!$K116</f>
        <v>Y</v>
      </c>
      <c r="N18" s="40">
        <v>26416</v>
      </c>
      <c r="O18" s="70" t="s">
        <v>160</v>
      </c>
      <c r="P18" s="86">
        <f>'[1]69 國語實小'!$AO165</f>
        <v>0</v>
      </c>
      <c r="Q18" s="86" t="str">
        <f>'[1]69 國語實小'!$K165</f>
        <v>Y</v>
      </c>
      <c r="R18" s="40">
        <v>26516</v>
      </c>
      <c r="S18" s="70" t="s">
        <v>208</v>
      </c>
      <c r="T18" s="86">
        <f>'[1]69 國語實小'!$AO213</f>
        <v>0</v>
      </c>
      <c r="U18" s="86" t="str">
        <f>'[1]69 國語實小'!$K213</f>
        <v>Y</v>
      </c>
      <c r="V18" s="40">
        <v>26616</v>
      </c>
      <c r="W18" s="70" t="s">
        <v>257</v>
      </c>
      <c r="X18" s="86">
        <f>'[1]69 國語實小'!$AO263</f>
        <v>0</v>
      </c>
      <c r="Y18" s="87">
        <f>'[1]69 國語實小'!$K263</f>
        <v>0</v>
      </c>
    </row>
    <row r="19" spans="2:25" ht="16.5">
      <c r="B19" s="40">
        <v>26117</v>
      </c>
      <c r="C19" s="70" t="s">
        <v>18</v>
      </c>
      <c r="D19" s="86">
        <f>'[1]69 國語實小'!$AO20</f>
        <v>0</v>
      </c>
      <c r="E19" s="86">
        <f>'[1]69 國語實小'!$K20</f>
        <v>0</v>
      </c>
      <c r="F19" s="40">
        <v>26217</v>
      </c>
      <c r="G19" s="70" t="s">
        <v>66</v>
      </c>
      <c r="H19" s="86">
        <f>'[1]69 國語實小'!$AO68</f>
        <v>0</v>
      </c>
      <c r="I19" s="86">
        <f>'[1]69 國語實小'!$K68</f>
        <v>0</v>
      </c>
      <c r="J19" s="40">
        <v>26317</v>
      </c>
      <c r="K19" s="70" t="s">
        <v>115</v>
      </c>
      <c r="L19" s="86">
        <f>'[1]69 國語實小'!$AO117</f>
        <v>0</v>
      </c>
      <c r="M19" s="86" t="str">
        <f>'[1]69 國語實小'!$K117</f>
        <v>Y</v>
      </c>
      <c r="N19" s="40">
        <v>26417</v>
      </c>
      <c r="O19" s="70" t="s">
        <v>161</v>
      </c>
      <c r="P19" s="86">
        <f>'[1]69 國語實小'!$AO166</f>
        <v>0</v>
      </c>
      <c r="Q19" s="86" t="str">
        <f>'[1]69 國語實小'!$K166</f>
        <v>Y</v>
      </c>
      <c r="R19" s="40">
        <v>26517</v>
      </c>
      <c r="S19" s="70" t="s">
        <v>209</v>
      </c>
      <c r="T19" s="86">
        <f>'[1]69 國語實小'!$AO214</f>
        <v>0</v>
      </c>
      <c r="U19" s="86" t="str">
        <f>'[1]69 國語實小'!$K214</f>
        <v>Y</v>
      </c>
      <c r="V19" s="40">
        <v>26617</v>
      </c>
      <c r="W19" s="70" t="s">
        <v>258</v>
      </c>
      <c r="X19" s="86">
        <f>'[1]69 國語實小'!$AO264</f>
        <v>0</v>
      </c>
      <c r="Y19" s="87">
        <f>'[1]69 國語實小'!$K264</f>
        <v>0</v>
      </c>
    </row>
    <row r="20" spans="2:25" ht="16.5">
      <c r="B20" s="40">
        <v>26118</v>
      </c>
      <c r="C20" s="70" t="s">
        <v>19</v>
      </c>
      <c r="D20" s="86">
        <f>'[1]69 國語實小'!$AO21</f>
        <v>0</v>
      </c>
      <c r="E20" s="86">
        <f>'[1]69 國語實小'!$K21</f>
        <v>0</v>
      </c>
      <c r="F20" s="40">
        <v>26218</v>
      </c>
      <c r="G20" s="70" t="s">
        <v>67</v>
      </c>
      <c r="H20" s="86">
        <f>'[1]69 國語實小'!$AO69</f>
        <v>0</v>
      </c>
      <c r="I20" s="86">
        <f>'[1]69 國語實小'!$K69</f>
        <v>0</v>
      </c>
      <c r="J20" s="40">
        <v>26318</v>
      </c>
      <c r="K20" s="70" t="s">
        <v>116</v>
      </c>
      <c r="L20" s="86">
        <f>'[1]69 國語實小'!$AO118</f>
        <v>0</v>
      </c>
      <c r="M20" s="86" t="str">
        <f>'[1]69 國語實小'!$K118</f>
        <v>Y</v>
      </c>
      <c r="N20" s="40">
        <v>26418</v>
      </c>
      <c r="O20" s="70" t="s">
        <v>162</v>
      </c>
      <c r="P20" s="86">
        <f>'[1]69 國語實小'!$AO167</f>
        <v>0</v>
      </c>
      <c r="Q20" s="86" t="str">
        <f>'[1]69 國語實小'!$K167</f>
        <v>Y</v>
      </c>
      <c r="R20" s="40">
        <v>26518</v>
      </c>
      <c r="S20" s="70" t="s">
        <v>210</v>
      </c>
      <c r="T20" s="86">
        <f>'[1]69 國語實小'!$AO215</f>
        <v>0</v>
      </c>
      <c r="U20" s="86">
        <f>'[1]69 國語實小'!$K215</f>
        <v>0</v>
      </c>
      <c r="V20" s="40">
        <v>26618</v>
      </c>
      <c r="W20" s="70" t="s">
        <v>259</v>
      </c>
      <c r="X20" s="86">
        <f>'[1]69 國語實小'!$AO265</f>
        <v>0</v>
      </c>
      <c r="Y20" s="87">
        <f>'[1]69 國語實小'!$K265</f>
        <v>0</v>
      </c>
    </row>
    <row r="21" spans="2:25" ht="16.5">
      <c r="B21" s="40">
        <v>26119</v>
      </c>
      <c r="C21" s="70" t="s">
        <v>20</v>
      </c>
      <c r="D21" s="86">
        <f>'[1]69 國語實小'!$AO22</f>
        <v>0</v>
      </c>
      <c r="E21" s="86" t="str">
        <f>'[1]69 國語實小'!$K22</f>
        <v>Y</v>
      </c>
      <c r="F21" s="40">
        <v>26219</v>
      </c>
      <c r="G21" s="70" t="s">
        <v>68</v>
      </c>
      <c r="H21" s="86">
        <f>'[1]69 國語實小'!$AO70</f>
        <v>0</v>
      </c>
      <c r="I21" s="86">
        <f>'[1]69 國語實小'!$K70</f>
        <v>0</v>
      </c>
      <c r="J21" s="40">
        <v>26319</v>
      </c>
      <c r="K21" s="70" t="s">
        <v>117</v>
      </c>
      <c r="L21" s="86">
        <f>'[1]69 國語實小'!$AO119</f>
        <v>0</v>
      </c>
      <c r="M21" s="86" t="str">
        <f>'[1]69 國語實小'!$K119</f>
        <v>Y</v>
      </c>
      <c r="N21" s="40">
        <v>26419</v>
      </c>
      <c r="O21" s="70" t="s">
        <v>163</v>
      </c>
      <c r="P21" s="86">
        <f>'[1]69 國語實小'!$AO168</f>
        <v>0</v>
      </c>
      <c r="Q21" s="86" t="str">
        <f>'[1]69 國語實小'!$K168</f>
        <v>Y</v>
      </c>
      <c r="R21" s="40">
        <v>26519</v>
      </c>
      <c r="S21" s="70" t="s">
        <v>211</v>
      </c>
      <c r="T21" s="86">
        <f>'[1]69 國語實小'!$AO216</f>
        <v>0</v>
      </c>
      <c r="U21" s="86" t="str">
        <f>'[1]69 國語實小'!$K216</f>
        <v>Y</v>
      </c>
      <c r="V21" s="40">
        <v>26619</v>
      </c>
      <c r="W21" s="70" t="s">
        <v>260</v>
      </c>
      <c r="X21" s="86">
        <f>'[1]69 國語實小'!$AO266</f>
        <v>0</v>
      </c>
      <c r="Y21" s="87">
        <f>'[1]69 國語實小'!$K266</f>
        <v>0</v>
      </c>
    </row>
    <row r="22" spans="2:25" ht="16.5">
      <c r="B22" s="40">
        <v>26120</v>
      </c>
      <c r="C22" s="70" t="s">
        <v>21</v>
      </c>
      <c r="D22" s="86">
        <f>'[1]69 國語實小'!$AO23</f>
        <v>0</v>
      </c>
      <c r="E22" s="86">
        <f>'[1]69 國語實小'!$K23</f>
        <v>0</v>
      </c>
      <c r="F22" s="40">
        <v>26220</v>
      </c>
      <c r="G22" s="70" t="s">
        <v>69</v>
      </c>
      <c r="H22" s="86">
        <f>'[1]69 國語實小'!$AO71</f>
        <v>0</v>
      </c>
      <c r="I22" s="86">
        <f>'[1]69 國語實小'!$K71</f>
        <v>0</v>
      </c>
      <c r="J22" s="40">
        <v>26320</v>
      </c>
      <c r="K22" s="70" t="s">
        <v>118</v>
      </c>
      <c r="L22" s="86">
        <f>'[1]69 國語實小'!$AO120</f>
        <v>0</v>
      </c>
      <c r="M22" s="86">
        <f>'[1]69 國語實小'!$K120</f>
        <v>0</v>
      </c>
      <c r="N22" s="40">
        <v>26420</v>
      </c>
      <c r="O22" s="70" t="s">
        <v>164</v>
      </c>
      <c r="P22" s="86">
        <f>'[1]69 國語實小'!$AO169</f>
        <v>0</v>
      </c>
      <c r="Q22" s="86" t="str">
        <f>'[1]69 國語實小'!$K169</f>
        <v>Y</v>
      </c>
      <c r="R22" s="40">
        <v>26520</v>
      </c>
      <c r="S22" s="70" t="s">
        <v>212</v>
      </c>
      <c r="T22" s="86">
        <f>'[1]69 國語實小'!$AO217</f>
        <v>0</v>
      </c>
      <c r="U22" s="86">
        <f>'[1]69 國語實小'!$K217</f>
        <v>0</v>
      </c>
      <c r="V22" s="40">
        <v>26620</v>
      </c>
      <c r="W22" s="70" t="s">
        <v>261</v>
      </c>
      <c r="X22" s="86">
        <f>'[1]69 國語實小'!$AO267</f>
        <v>0</v>
      </c>
      <c r="Y22" s="87">
        <f>'[1]69 國語實小'!$K267</f>
        <v>0</v>
      </c>
    </row>
    <row r="23" spans="2:25" ht="16.5">
      <c r="B23" s="40">
        <v>26121</v>
      </c>
      <c r="C23" s="70" t="s">
        <v>22</v>
      </c>
      <c r="D23" s="86">
        <f>'[1]69 國語實小'!$AO24</f>
        <v>0</v>
      </c>
      <c r="E23" s="86">
        <f>'[1]69 國語實小'!$K24</f>
        <v>0</v>
      </c>
      <c r="F23" s="40">
        <v>26221</v>
      </c>
      <c r="G23" s="70" t="s">
        <v>70</v>
      </c>
      <c r="H23" s="86">
        <f>'[1]69 國語實小'!$AO72</f>
        <v>0</v>
      </c>
      <c r="I23" s="86">
        <f>'[1]69 國語實小'!$K72</f>
        <v>0</v>
      </c>
      <c r="J23" s="40">
        <v>26321</v>
      </c>
      <c r="K23" s="70" t="s">
        <v>119</v>
      </c>
      <c r="L23" s="86">
        <f>'[1]69 國語實小'!$AO121</f>
        <v>0</v>
      </c>
      <c r="M23" s="86">
        <f>'[1]69 國語實小'!$K121</f>
        <v>0</v>
      </c>
      <c r="N23" s="40">
        <v>26421</v>
      </c>
      <c r="O23" s="70" t="s">
        <v>165</v>
      </c>
      <c r="P23" s="86">
        <f>'[1]69 國語實小'!$AO170</f>
        <v>0</v>
      </c>
      <c r="Q23" s="86" t="str">
        <f>'[1]69 國語實小'!$K170</f>
        <v>Y</v>
      </c>
      <c r="R23" s="40">
        <v>26521</v>
      </c>
      <c r="S23" s="70" t="s">
        <v>213</v>
      </c>
      <c r="T23" s="86">
        <f>'[1]69 國語實小'!$AO218</f>
        <v>0</v>
      </c>
      <c r="U23" s="86">
        <f>'[1]69 國語實小'!$K218</f>
        <v>0</v>
      </c>
      <c r="V23" s="40">
        <v>26621</v>
      </c>
      <c r="W23" s="70" t="s">
        <v>262</v>
      </c>
      <c r="X23" s="86">
        <f>'[1]69 國語實小'!$AO268</f>
        <v>0</v>
      </c>
      <c r="Y23" s="87">
        <f>'[1]69 國語實小'!$K268</f>
        <v>0</v>
      </c>
    </row>
    <row r="24" spans="2:25" ht="16.5">
      <c r="B24" s="40">
        <v>26122</v>
      </c>
      <c r="C24" s="70" t="s">
        <v>23</v>
      </c>
      <c r="D24" s="86">
        <f>'[1]69 國語實小'!$AO25</f>
        <v>0</v>
      </c>
      <c r="E24" s="86">
        <f>'[1]69 國語實小'!$K25</f>
        <v>0</v>
      </c>
      <c r="F24" s="40">
        <v>26222</v>
      </c>
      <c r="G24" s="70" t="s">
        <v>71</v>
      </c>
      <c r="H24" s="86">
        <f>'[1]69 國語實小'!$AO73</f>
        <v>0</v>
      </c>
      <c r="I24" s="86">
        <f>'[1]69 國語實小'!$K73</f>
        <v>0</v>
      </c>
      <c r="J24" s="40">
        <v>26322</v>
      </c>
      <c r="K24" s="70" t="s">
        <v>120</v>
      </c>
      <c r="L24" s="86">
        <f>'[1]69 國語實小'!$AO122</f>
        <v>0</v>
      </c>
      <c r="M24" s="86">
        <f>'[1]69 國語實小'!$K122</f>
        <v>0</v>
      </c>
      <c r="N24" s="40">
        <v>26422</v>
      </c>
      <c r="O24" s="70" t="s">
        <v>166</v>
      </c>
      <c r="P24" s="86">
        <f>'[1]69 國語實小'!$AO171</f>
        <v>0</v>
      </c>
      <c r="Q24" s="86" t="str">
        <f>'[1]69 國語實小'!$K171</f>
        <v>Y</v>
      </c>
      <c r="R24" s="40">
        <v>26522</v>
      </c>
      <c r="S24" s="70" t="s">
        <v>214</v>
      </c>
      <c r="T24" s="86">
        <f>'[1]69 國語實小'!$AO219</f>
        <v>0</v>
      </c>
      <c r="U24" s="86">
        <f>'[1]69 國語實小'!$K219</f>
        <v>0</v>
      </c>
      <c r="V24" s="40">
        <v>26622</v>
      </c>
      <c r="W24" s="70" t="s">
        <v>263</v>
      </c>
      <c r="X24" s="86">
        <f>'[1]69 國語實小'!$AO269</f>
        <v>0</v>
      </c>
      <c r="Y24" s="87">
        <f>'[1]69 國語實小'!$K269</f>
        <v>0</v>
      </c>
    </row>
    <row r="25" spans="2:25" ht="16.5">
      <c r="B25" s="40">
        <v>26123</v>
      </c>
      <c r="C25" s="70" t="s">
        <v>24</v>
      </c>
      <c r="D25" s="86">
        <f>'[1]69 國語實小'!$AO26</f>
        <v>0</v>
      </c>
      <c r="E25" s="86">
        <f>'[1]69 國語實小'!$K26</f>
        <v>0</v>
      </c>
      <c r="F25" s="40">
        <v>26223</v>
      </c>
      <c r="G25" s="70" t="s">
        <v>72</v>
      </c>
      <c r="H25" s="86">
        <f>'[1]69 國語實小'!$AO74</f>
        <v>0</v>
      </c>
      <c r="I25" s="86" t="str">
        <f>'[1]69 國語實小'!$K74</f>
        <v>Y</v>
      </c>
      <c r="J25" s="40">
        <v>26323</v>
      </c>
      <c r="K25" s="70" t="s">
        <v>121</v>
      </c>
      <c r="L25" s="86">
        <f>'[1]69 國語實小'!$AO123</f>
        <v>0</v>
      </c>
      <c r="M25" s="86" t="str">
        <f>'[1]69 國語實小'!$K123</f>
        <v>Y</v>
      </c>
      <c r="N25" s="40">
        <v>26423</v>
      </c>
      <c r="O25" s="70" t="s">
        <v>167</v>
      </c>
      <c r="P25" s="86">
        <f>'[1]69 國語實小'!$AO172</f>
        <v>0</v>
      </c>
      <c r="Q25" s="86" t="str">
        <f>'[1]69 國語實小'!$K172</f>
        <v>Y</v>
      </c>
      <c r="R25" s="40">
        <v>26523</v>
      </c>
      <c r="S25" s="70" t="s">
        <v>215</v>
      </c>
      <c r="T25" s="86">
        <f>'[1]69 國語實小'!$AO220</f>
        <v>0</v>
      </c>
      <c r="U25" s="86">
        <f>'[1]69 國語實小'!$K220</f>
        <v>0</v>
      </c>
      <c r="V25" s="40">
        <v>26623</v>
      </c>
      <c r="W25" s="70" t="s">
        <v>355</v>
      </c>
      <c r="X25" s="86">
        <f>'[1]69 國語實小'!$AO270</f>
        <v>0</v>
      </c>
      <c r="Y25" s="87" t="str">
        <f>'[1]69 國語實小'!$K270</f>
        <v>Y</v>
      </c>
    </row>
    <row r="26" spans="2:25" ht="16.5">
      <c r="B26" s="40">
        <v>26124</v>
      </c>
      <c r="C26" s="70" t="s">
        <v>25</v>
      </c>
      <c r="D26" s="86">
        <f>'[1]69 國語實小'!$AO27</f>
        <v>0</v>
      </c>
      <c r="E26" s="86">
        <f>'[1]69 國語實小'!$K27</f>
        <v>0</v>
      </c>
      <c r="F26" s="40">
        <v>26224</v>
      </c>
      <c r="G26" s="70" t="s">
        <v>73</v>
      </c>
      <c r="H26" s="86">
        <f>'[1]69 國語實小'!$AO75</f>
        <v>0</v>
      </c>
      <c r="I26" s="86">
        <f>'[1]69 國語實小'!$K75</f>
        <v>0</v>
      </c>
      <c r="J26" s="40">
        <v>26324</v>
      </c>
      <c r="K26" s="70" t="s">
        <v>122</v>
      </c>
      <c r="L26" s="86">
        <f>'[1]69 國語實小'!$AO124</f>
        <v>0</v>
      </c>
      <c r="M26" s="86">
        <f>'[1]69 國語實小'!$K124</f>
        <v>0</v>
      </c>
      <c r="N26" s="40">
        <v>26424</v>
      </c>
      <c r="O26" s="70" t="s">
        <v>168</v>
      </c>
      <c r="P26" s="86">
        <f>'[1]69 國語實小'!$AO173</f>
        <v>0</v>
      </c>
      <c r="Q26" s="86" t="str">
        <f>'[1]69 國語實小'!$K173</f>
        <v>Y</v>
      </c>
      <c r="R26" s="40">
        <v>26524</v>
      </c>
      <c r="S26" s="70" t="s">
        <v>216</v>
      </c>
      <c r="T26" s="86">
        <f>'[1]69 國語實小'!$AO221</f>
        <v>0</v>
      </c>
      <c r="U26" s="86">
        <f>'[1]69 國語實小'!$K221</f>
        <v>0</v>
      </c>
      <c r="V26" s="40">
        <v>26624</v>
      </c>
      <c r="W26" s="70" t="s">
        <v>264</v>
      </c>
      <c r="X26" s="86">
        <f>'[1]69 國語實小'!$AO271</f>
        <v>0</v>
      </c>
      <c r="Y26" s="87">
        <f>'[1]69 國語實小'!$K271</f>
        <v>0</v>
      </c>
    </row>
    <row r="27" spans="2:25" ht="16.5">
      <c r="B27" s="40">
        <v>26125</v>
      </c>
      <c r="C27" s="70" t="s">
        <v>26</v>
      </c>
      <c r="D27" s="86">
        <f>'[1]69 國語實小'!$AO28</f>
        <v>0</v>
      </c>
      <c r="E27" s="86">
        <f>'[1]69 國語實小'!$K28</f>
        <v>0</v>
      </c>
      <c r="F27" s="40">
        <v>26225</v>
      </c>
      <c r="G27" s="70" t="s">
        <v>74</v>
      </c>
      <c r="H27" s="86">
        <f>'[1]69 國語實小'!$AO76</f>
        <v>0</v>
      </c>
      <c r="I27" s="86" t="str">
        <f>'[1]69 國語實小'!$K76</f>
        <v>Y</v>
      </c>
      <c r="J27" s="40">
        <v>26325</v>
      </c>
      <c r="K27" s="70" t="s">
        <v>123</v>
      </c>
      <c r="L27" s="86">
        <f>'[1]69 國語實小'!$AO125</f>
        <v>0</v>
      </c>
      <c r="M27" s="86">
        <f>'[1]69 國語實小'!$K125</f>
        <v>0</v>
      </c>
      <c r="N27" s="40">
        <v>26425</v>
      </c>
      <c r="O27" s="70" t="s">
        <v>169</v>
      </c>
      <c r="P27" s="86">
        <f>'[1]69 國語實小'!$AO174</f>
        <v>0</v>
      </c>
      <c r="Q27" s="86" t="str">
        <f>'[1]69 國語實小'!$K174</f>
        <v>Y</v>
      </c>
      <c r="R27" s="40">
        <v>26525</v>
      </c>
      <c r="S27" s="70" t="s">
        <v>217</v>
      </c>
      <c r="T27" s="86">
        <f>'[1]69 國語實小'!$AO222</f>
        <v>0</v>
      </c>
      <c r="U27" s="86">
        <f>'[1]69 國語實小'!$K222</f>
        <v>0</v>
      </c>
      <c r="V27" s="40">
        <v>26625</v>
      </c>
      <c r="W27" s="70" t="s">
        <v>265</v>
      </c>
      <c r="X27" s="86">
        <f>'[1]69 國語實小'!$AO272</f>
        <v>0</v>
      </c>
      <c r="Y27" s="87">
        <f>'[1]69 國語實小'!$K272</f>
        <v>0</v>
      </c>
    </row>
    <row r="28" spans="2:25" ht="16.5">
      <c r="B28" s="40">
        <v>26126</v>
      </c>
      <c r="C28" s="70" t="s">
        <v>27</v>
      </c>
      <c r="D28" s="86">
        <f>'[1]69 國語實小'!$AO29</f>
        <v>0</v>
      </c>
      <c r="E28" s="86">
        <f>'[1]69 國語實小'!$K29</f>
        <v>0</v>
      </c>
      <c r="F28" s="40">
        <v>26226</v>
      </c>
      <c r="G28" s="70" t="s">
        <v>75</v>
      </c>
      <c r="H28" s="86">
        <f>'[1]69 國語實小'!$AO77</f>
        <v>0</v>
      </c>
      <c r="I28" s="86" t="str">
        <f>'[1]69 國語實小'!$K77</f>
        <v>Y</v>
      </c>
      <c r="J28" s="40">
        <v>26326</v>
      </c>
      <c r="K28" s="70" t="s">
        <v>124</v>
      </c>
      <c r="L28" s="86">
        <f>'[1]69 國語實小'!$AO126</f>
        <v>0</v>
      </c>
      <c r="M28" s="86" t="str">
        <f>'[1]69 國語實小'!$K126</f>
        <v>Y</v>
      </c>
      <c r="N28" s="40">
        <v>26426</v>
      </c>
      <c r="O28" s="70" t="s">
        <v>170</v>
      </c>
      <c r="P28" s="86">
        <f>'[1]69 國語實小'!$AO175</f>
        <v>0</v>
      </c>
      <c r="Q28" s="86" t="str">
        <f>'[1]69 國語實小'!$K175</f>
        <v>Y</v>
      </c>
      <c r="R28" s="40">
        <v>26526</v>
      </c>
      <c r="S28" s="70" t="s">
        <v>218</v>
      </c>
      <c r="T28" s="86">
        <f>'[1]69 國語實小'!$AO223</f>
        <v>0</v>
      </c>
      <c r="U28" s="86">
        <f>'[1]69 國語實小'!$K223</f>
        <v>0</v>
      </c>
      <c r="V28" s="40">
        <v>26626</v>
      </c>
      <c r="W28" s="70" t="s">
        <v>266</v>
      </c>
      <c r="X28" s="86">
        <f>'[1]69 國語實小'!$AO273</f>
        <v>0</v>
      </c>
      <c r="Y28" s="87">
        <f>'[1]69 國語實小'!$K273</f>
        <v>0</v>
      </c>
    </row>
    <row r="29" spans="2:25" ht="16.5">
      <c r="B29" s="40">
        <v>26127</v>
      </c>
      <c r="C29" s="70" t="s">
        <v>28</v>
      </c>
      <c r="D29" s="86">
        <f>'[1]69 國語實小'!$AO30</f>
        <v>0</v>
      </c>
      <c r="E29" s="86">
        <f>'[1]69 國語實小'!$K30</f>
        <v>0</v>
      </c>
      <c r="F29" s="40">
        <v>26227</v>
      </c>
      <c r="G29" s="70" t="s">
        <v>76</v>
      </c>
      <c r="H29" s="86">
        <f>'[1]69 國語實小'!$AO78</f>
        <v>0</v>
      </c>
      <c r="I29" s="86" t="str">
        <f>'[1]69 國語實小'!$K78</f>
        <v>Y</v>
      </c>
      <c r="J29" s="40">
        <v>26327</v>
      </c>
      <c r="K29" s="70" t="s">
        <v>125</v>
      </c>
      <c r="L29" s="86">
        <f>'[1]69 國語實小'!$AO127</f>
        <v>0</v>
      </c>
      <c r="M29" s="86" t="str">
        <f>'[1]69 國語實小'!$K127</f>
        <v>Y</v>
      </c>
      <c r="N29" s="40">
        <v>26427</v>
      </c>
      <c r="O29" s="70" t="s">
        <v>171</v>
      </c>
      <c r="P29" s="86">
        <f>'[1]69 國語實小'!$AO176</f>
        <v>0</v>
      </c>
      <c r="Q29" s="86" t="str">
        <f>'[1]69 國語實小'!$K176</f>
        <v>Y</v>
      </c>
      <c r="R29" s="40">
        <v>26527</v>
      </c>
      <c r="S29" s="70" t="s">
        <v>219</v>
      </c>
      <c r="T29" s="86">
        <f>'[1]69 國語實小'!$AO224</f>
        <v>0</v>
      </c>
      <c r="U29" s="86">
        <f>'[1]69 國語實小'!$K224</f>
        <v>0</v>
      </c>
      <c r="V29" s="40">
        <v>26627</v>
      </c>
      <c r="W29" s="70" t="s">
        <v>267</v>
      </c>
      <c r="X29" s="86">
        <f>'[1]69 國語實小'!$AO274</f>
        <v>0</v>
      </c>
      <c r="Y29" s="87">
        <f>'[1]69 國語實小'!$K274</f>
        <v>0</v>
      </c>
    </row>
    <row r="30" spans="2:25" ht="16.5">
      <c r="B30" s="40">
        <v>26128</v>
      </c>
      <c r="C30" s="70" t="s">
        <v>29</v>
      </c>
      <c r="D30" s="86">
        <f>'[1]69 國語實小'!$AO31</f>
        <v>0</v>
      </c>
      <c r="E30" s="86">
        <f>'[1]69 國語實小'!$K31</f>
        <v>0</v>
      </c>
      <c r="F30" s="40">
        <v>26228</v>
      </c>
      <c r="G30" s="70" t="s">
        <v>77</v>
      </c>
      <c r="H30" s="86">
        <f>'[1]69 國語實小'!$AO79</f>
        <v>0</v>
      </c>
      <c r="I30" s="86">
        <f>'[1]69 國語實小'!$K79</f>
        <v>0</v>
      </c>
      <c r="J30" s="40">
        <v>26328</v>
      </c>
      <c r="K30" s="70" t="s">
        <v>126</v>
      </c>
      <c r="L30" s="86">
        <f>'[1]69 國語實小'!$AO128</f>
        <v>0</v>
      </c>
      <c r="M30" s="86" t="str">
        <f>'[1]69 國語實小'!$K128</f>
        <v>Y</v>
      </c>
      <c r="N30" s="40">
        <v>26428</v>
      </c>
      <c r="O30" s="70" t="s">
        <v>172</v>
      </c>
      <c r="P30" s="86">
        <f>'[1]69 國語實小'!$AO177</f>
        <v>0</v>
      </c>
      <c r="Q30" s="86">
        <f>'[1]69 國語實小'!$K177</f>
        <v>0</v>
      </c>
      <c r="R30" s="40">
        <v>26528</v>
      </c>
      <c r="S30" s="70" t="s">
        <v>220</v>
      </c>
      <c r="T30" s="86">
        <f>'[1]69 國語實小'!$AO225</f>
        <v>0</v>
      </c>
      <c r="U30" s="86">
        <f>'[1]69 國語實小'!$K225</f>
        <v>0</v>
      </c>
      <c r="V30" s="40">
        <v>26628</v>
      </c>
      <c r="W30" s="70" t="s">
        <v>268</v>
      </c>
      <c r="X30" s="86">
        <f>'[1]69 國語實小'!$AO275</f>
        <v>0</v>
      </c>
      <c r="Y30" s="87">
        <f>'[1]69 國語實小'!$K275</f>
        <v>0</v>
      </c>
    </row>
    <row r="31" spans="2:25" ht="16.5">
      <c r="B31" s="40">
        <v>26129</v>
      </c>
      <c r="C31" s="70" t="s">
        <v>30</v>
      </c>
      <c r="D31" s="86">
        <f>'[1]69 國語實小'!$AO32</f>
        <v>0</v>
      </c>
      <c r="E31" s="86">
        <f>'[1]69 國語實小'!$K32</f>
        <v>0</v>
      </c>
      <c r="F31" s="40">
        <v>26229</v>
      </c>
      <c r="G31" s="70" t="s">
        <v>78</v>
      </c>
      <c r="H31" s="86">
        <f>'[1]69 國語實小'!$AO80</f>
        <v>0</v>
      </c>
      <c r="I31" s="86">
        <f>'[1]69 國語實小'!$K80</f>
        <v>0</v>
      </c>
      <c r="J31" s="40">
        <v>26329</v>
      </c>
      <c r="K31" s="70" t="s">
        <v>127</v>
      </c>
      <c r="L31" s="86">
        <f>'[1]69 國語實小'!$AO129</f>
        <v>0</v>
      </c>
      <c r="M31" s="86" t="str">
        <f>'[1]69 國語實小'!$K129</f>
        <v>Y</v>
      </c>
      <c r="N31" s="40">
        <v>26429</v>
      </c>
      <c r="O31" s="70" t="s">
        <v>173</v>
      </c>
      <c r="P31" s="86">
        <f>'[1]69 國語實小'!$AO178</f>
        <v>0</v>
      </c>
      <c r="Q31" s="86">
        <f>'[1]69 國語實小'!$K178</f>
        <v>0</v>
      </c>
      <c r="R31" s="40">
        <v>26529</v>
      </c>
      <c r="S31" s="70" t="s">
        <v>221</v>
      </c>
      <c r="T31" s="86">
        <f>'[1]69 國語實小'!$AO226</f>
        <v>0</v>
      </c>
      <c r="U31" s="86">
        <f>'[1]69 國語實小'!$K226</f>
        <v>0</v>
      </c>
      <c r="V31" s="40">
        <v>26629</v>
      </c>
      <c r="W31" s="70" t="s">
        <v>269</v>
      </c>
      <c r="X31" s="86">
        <f>'[1]69 國語實小'!$AO276</f>
        <v>0</v>
      </c>
      <c r="Y31" s="87">
        <f>'[1]69 國語實小'!$K276</f>
        <v>0</v>
      </c>
    </row>
    <row r="32" spans="2:25" ht="16.5">
      <c r="B32" s="40">
        <v>26130</v>
      </c>
      <c r="C32" s="70" t="s">
        <v>31</v>
      </c>
      <c r="D32" s="86">
        <f>'[1]69 國語實小'!$AO33</f>
        <v>0</v>
      </c>
      <c r="E32" s="86">
        <f>'[1]69 國語實小'!$K33</f>
        <v>0</v>
      </c>
      <c r="F32" s="40">
        <v>26230</v>
      </c>
      <c r="G32" s="70" t="s">
        <v>79</v>
      </c>
      <c r="H32" s="86">
        <f>'[1]69 國語實小'!$AO81</f>
        <v>0</v>
      </c>
      <c r="I32" s="86" t="str">
        <f>'[1]69 國語實小'!$K81</f>
        <v>Y</v>
      </c>
      <c r="J32" s="40">
        <v>26330</v>
      </c>
      <c r="K32" s="70" t="s">
        <v>128</v>
      </c>
      <c r="L32" s="86">
        <f>'[1]69 國語實小'!$AO130</f>
        <v>0</v>
      </c>
      <c r="M32" s="86" t="str">
        <f>'[1]69 國語實小'!$K130</f>
        <v>Y</v>
      </c>
      <c r="N32" s="40">
        <v>26430</v>
      </c>
      <c r="O32" s="70" t="s">
        <v>174</v>
      </c>
      <c r="P32" s="86">
        <f>'[1]69 國語實小'!$AO179</f>
        <v>0</v>
      </c>
      <c r="Q32" s="86">
        <f>'[1]69 國語實小'!$K179</f>
        <v>0</v>
      </c>
      <c r="R32" s="40">
        <v>26530</v>
      </c>
      <c r="S32" s="70" t="s">
        <v>222</v>
      </c>
      <c r="T32" s="86">
        <f>'[1]69 國語實小'!$AO227</f>
        <v>0</v>
      </c>
      <c r="U32" s="86">
        <f>'[1]69 國語實小'!$K227</f>
        <v>0</v>
      </c>
      <c r="V32" s="40">
        <v>26630</v>
      </c>
      <c r="W32" s="70" t="s">
        <v>270</v>
      </c>
      <c r="X32" s="86">
        <f>'[1]69 國語實小'!$AO277</f>
        <v>0</v>
      </c>
      <c r="Y32" s="87">
        <f>'[1]69 國語實小'!$K277</f>
        <v>0</v>
      </c>
    </row>
    <row r="33" spans="2:25" ht="16.5">
      <c r="B33" s="40">
        <v>26131</v>
      </c>
      <c r="C33" s="70" t="s">
        <v>32</v>
      </c>
      <c r="D33" s="86">
        <f>'[1]69 國語實小'!$AO34</f>
        <v>0</v>
      </c>
      <c r="E33" s="86">
        <f>'[1]69 國語實小'!$K34</f>
        <v>0</v>
      </c>
      <c r="F33" s="40">
        <v>26231</v>
      </c>
      <c r="G33" s="70" t="s">
        <v>80</v>
      </c>
      <c r="H33" s="86">
        <f>'[1]69 國語實小'!$AO82</f>
        <v>0</v>
      </c>
      <c r="I33" s="86">
        <f>'[1]69 國語實小'!$K82</f>
        <v>0</v>
      </c>
      <c r="J33" s="40">
        <v>26331</v>
      </c>
      <c r="K33" s="70" t="s">
        <v>129</v>
      </c>
      <c r="L33" s="86">
        <f>'[1]69 國語實小'!$AO131</f>
        <v>0</v>
      </c>
      <c r="M33" s="86">
        <f>'[1]69 國語實小'!$K131</f>
        <v>0</v>
      </c>
      <c r="N33" s="40">
        <v>26431</v>
      </c>
      <c r="O33" s="70" t="s">
        <v>175</v>
      </c>
      <c r="P33" s="86">
        <f>'[1]69 國語實小'!$AO180</f>
        <v>0</v>
      </c>
      <c r="Q33" s="86">
        <f>'[1]69 國語實小'!$K180</f>
        <v>0</v>
      </c>
      <c r="R33" s="40">
        <v>26531</v>
      </c>
      <c r="S33" s="70" t="s">
        <v>223</v>
      </c>
      <c r="T33" s="86">
        <f>'[1]69 國語實小'!$AO228</f>
        <v>0</v>
      </c>
      <c r="U33" s="86">
        <f>'[1]69 國語實小'!$K228</f>
        <v>0</v>
      </c>
      <c r="V33" s="40">
        <v>26631</v>
      </c>
      <c r="W33" s="70" t="s">
        <v>271</v>
      </c>
      <c r="X33" s="86">
        <f>'[1]69 國語實小'!$AO278</f>
        <v>0</v>
      </c>
      <c r="Y33" s="87">
        <f>'[1]69 國語實小'!$K278</f>
        <v>0</v>
      </c>
    </row>
    <row r="34" spans="2:25" ht="16.5">
      <c r="B34" s="40">
        <v>26132</v>
      </c>
      <c r="C34" s="70" t="s">
        <v>33</v>
      </c>
      <c r="D34" s="86">
        <f>'[1]69 國語實小'!$AO35</f>
        <v>0</v>
      </c>
      <c r="E34" s="86">
        <f>'[1]69 國語實小'!$K35</f>
        <v>0</v>
      </c>
      <c r="F34" s="40">
        <v>26232</v>
      </c>
      <c r="G34" s="70" t="s">
        <v>81</v>
      </c>
      <c r="H34" s="86">
        <f>'[1]69 國語實小'!$AO83</f>
        <v>0</v>
      </c>
      <c r="I34" s="86" t="str">
        <f>'[1]69 國語實小'!$K83</f>
        <v>Y</v>
      </c>
      <c r="J34" s="40">
        <v>26332</v>
      </c>
      <c r="K34" s="70" t="s">
        <v>130</v>
      </c>
      <c r="L34" s="86">
        <f>'[1]69 國語實小'!$AO132</f>
        <v>0</v>
      </c>
      <c r="M34" s="86">
        <f>'[1]69 國語實小'!$K132</f>
        <v>0</v>
      </c>
      <c r="N34" s="40">
        <v>26432</v>
      </c>
      <c r="O34" s="70" t="s">
        <v>176</v>
      </c>
      <c r="P34" s="86">
        <f>'[1]69 國語實小'!$AO181</f>
        <v>0</v>
      </c>
      <c r="Q34" s="86" t="str">
        <f>'[1]69 國語實小'!$K181</f>
        <v>Y</v>
      </c>
      <c r="R34" s="40">
        <v>26532</v>
      </c>
      <c r="S34" s="70" t="s">
        <v>224</v>
      </c>
      <c r="T34" s="86">
        <f>'[1]69 國語實小'!$AO229</f>
        <v>0</v>
      </c>
      <c r="U34" s="86">
        <f>'[1]69 國語實小'!$K229</f>
        <v>0</v>
      </c>
      <c r="V34" s="40">
        <v>26632</v>
      </c>
      <c r="W34" s="70" t="s">
        <v>272</v>
      </c>
      <c r="X34" s="86">
        <f>'[1]69 國語實小'!$AO279</f>
        <v>0</v>
      </c>
      <c r="Y34" s="87" t="str">
        <f>'[1]69 國語實小'!$K279</f>
        <v>Y</v>
      </c>
    </row>
    <row r="35" spans="2:25" ht="16.5">
      <c r="B35" s="40">
        <v>26133</v>
      </c>
      <c r="C35" s="70" t="s">
        <v>34</v>
      </c>
      <c r="D35" s="86">
        <f>'[1]69 國語實小'!$AO36</f>
        <v>0</v>
      </c>
      <c r="E35" s="86">
        <f>'[1]69 國語實小'!$K36</f>
        <v>0</v>
      </c>
      <c r="F35" s="40">
        <v>26233</v>
      </c>
      <c r="G35" s="70" t="s">
        <v>82</v>
      </c>
      <c r="H35" s="86">
        <f>'[1]69 國語實小'!$AO84</f>
        <v>0</v>
      </c>
      <c r="I35" s="86">
        <f>'[1]69 國語實小'!$K84</f>
        <v>0</v>
      </c>
      <c r="J35" s="40">
        <v>26333</v>
      </c>
      <c r="K35" s="70" t="s">
        <v>131</v>
      </c>
      <c r="L35" s="86">
        <f>'[1]69 國語實小'!$AO133</f>
        <v>0</v>
      </c>
      <c r="M35" s="86">
        <f>'[1]69 國語實小'!$K133</f>
        <v>0</v>
      </c>
      <c r="N35" s="40">
        <v>26433</v>
      </c>
      <c r="O35" s="70" t="s">
        <v>177</v>
      </c>
      <c r="P35" s="86">
        <f>'[1]69 國語實小'!$AO182</f>
        <v>0</v>
      </c>
      <c r="Q35" s="86" t="str">
        <f>'[1]69 國語實小'!$K182</f>
        <v>Y</v>
      </c>
      <c r="R35" s="40">
        <v>26533</v>
      </c>
      <c r="S35" s="70" t="s">
        <v>225</v>
      </c>
      <c r="T35" s="86">
        <f>'[1]69 國語實小'!$AO230</f>
        <v>0</v>
      </c>
      <c r="U35" s="86">
        <f>'[1]69 國語實小'!$K230</f>
        <v>0</v>
      </c>
      <c r="V35" s="40">
        <v>26633</v>
      </c>
      <c r="W35" s="70" t="s">
        <v>273</v>
      </c>
      <c r="X35" s="86">
        <f>'[1]69 國語實小'!$AO280</f>
        <v>0</v>
      </c>
      <c r="Y35" s="87">
        <f>'[1]69 國語實小'!$K280</f>
        <v>0</v>
      </c>
    </row>
    <row r="36" spans="2:25" ht="16.5">
      <c r="B36" s="40">
        <v>26134</v>
      </c>
      <c r="C36" s="70" t="s">
        <v>35</v>
      </c>
      <c r="D36" s="86">
        <f>'[1]69 國語實小'!$AO37</f>
        <v>0</v>
      </c>
      <c r="E36" s="86">
        <f>'[1]69 國語實小'!$K37</f>
        <v>0</v>
      </c>
      <c r="F36" s="40">
        <v>26234</v>
      </c>
      <c r="G36" s="70" t="s">
        <v>83</v>
      </c>
      <c r="H36" s="86">
        <f>'[1]69 國語實小'!$AO85</f>
        <v>0</v>
      </c>
      <c r="I36" s="86">
        <f>'[1]69 國語實小'!$K85</f>
        <v>0</v>
      </c>
      <c r="J36" s="40">
        <v>26334</v>
      </c>
      <c r="K36" s="70" t="s">
        <v>132</v>
      </c>
      <c r="L36" s="86">
        <f>'[1]69 國語實小'!$AO134</f>
        <v>0</v>
      </c>
      <c r="M36" s="86" t="str">
        <f>'[1]69 國語實小'!$K134</f>
        <v>Y</v>
      </c>
      <c r="N36" s="40">
        <v>26434</v>
      </c>
      <c r="O36" s="70" t="s">
        <v>178</v>
      </c>
      <c r="P36" s="86">
        <f>'[1]69 國語實小'!$AO183</f>
        <v>0</v>
      </c>
      <c r="Q36" s="86" t="str">
        <f>'[1]69 國語實小'!$K183</f>
        <v>Y</v>
      </c>
      <c r="R36" s="40">
        <v>26534</v>
      </c>
      <c r="S36" s="70" t="s">
        <v>226</v>
      </c>
      <c r="T36" s="86">
        <f>'[1]69 國語實小'!$AO231</f>
        <v>0</v>
      </c>
      <c r="U36" s="86">
        <f>'[1]69 國語實小'!$K231</f>
        <v>0</v>
      </c>
      <c r="V36" s="40">
        <v>26634</v>
      </c>
      <c r="W36" s="70" t="s">
        <v>274</v>
      </c>
      <c r="X36" s="86">
        <f>'[1]69 國語實小'!$AO281</f>
        <v>0</v>
      </c>
      <c r="Y36" s="87" t="str">
        <f>'[1]69 國語實小'!$K281</f>
        <v>Y</v>
      </c>
    </row>
    <row r="37" spans="2:25" ht="16.5">
      <c r="B37" s="40">
        <v>26135</v>
      </c>
      <c r="C37" s="70" t="s">
        <v>36</v>
      </c>
      <c r="D37" s="86">
        <f>'[1]69 國語實小'!$AO38</f>
        <v>0</v>
      </c>
      <c r="E37" s="86">
        <f>'[1]69 國語實小'!$K38</f>
        <v>0</v>
      </c>
      <c r="F37" s="40">
        <v>26235</v>
      </c>
      <c r="G37" s="70" t="s">
        <v>84</v>
      </c>
      <c r="H37" s="86">
        <f>'[1]69 國語實小'!$AO86</f>
        <v>0</v>
      </c>
      <c r="I37" s="86">
        <f>'[1]69 國語實小'!$K86</f>
        <v>0</v>
      </c>
      <c r="J37" s="40">
        <v>26335</v>
      </c>
      <c r="K37" s="70" t="s">
        <v>133</v>
      </c>
      <c r="L37" s="86">
        <f>'[1]69 國語實小'!$AO135</f>
        <v>0</v>
      </c>
      <c r="M37" s="86" t="str">
        <f>'[1]69 國語實小'!$K135</f>
        <v>Y</v>
      </c>
      <c r="N37" s="40">
        <v>26435</v>
      </c>
      <c r="O37" s="70" t="s">
        <v>179</v>
      </c>
      <c r="P37" s="86">
        <f>'[1]69 國語實小'!$AO184</f>
        <v>0</v>
      </c>
      <c r="Q37" s="86">
        <f>'[1]69 國語實小'!$K184</f>
        <v>0</v>
      </c>
      <c r="R37" s="40">
        <v>26535</v>
      </c>
      <c r="S37" s="70" t="s">
        <v>227</v>
      </c>
      <c r="T37" s="86">
        <f>'[1]69 國語實小'!$AO232</f>
        <v>0</v>
      </c>
      <c r="U37" s="86">
        <f>'[1]69 國語實小'!$K232</f>
        <v>0</v>
      </c>
      <c r="V37" s="40">
        <v>26635</v>
      </c>
      <c r="W37" s="70" t="s">
        <v>275</v>
      </c>
      <c r="X37" s="86">
        <f>'[1]69 國語實小'!$AO282</f>
        <v>0</v>
      </c>
      <c r="Y37" s="87">
        <f>'[1]69 國語實小'!$K282</f>
        <v>0</v>
      </c>
    </row>
    <row r="38" spans="2:25" ht="16.5">
      <c r="B38" s="40">
        <v>26136</v>
      </c>
      <c r="C38" s="70" t="s">
        <v>37</v>
      </c>
      <c r="D38" s="86">
        <f>'[1]69 國語實小'!$AO39</f>
        <v>0</v>
      </c>
      <c r="E38" s="86" t="str">
        <f>'[1]69 國語實小'!$K39</f>
        <v>Y</v>
      </c>
      <c r="F38" s="40">
        <v>26236</v>
      </c>
      <c r="G38" s="70" t="s">
        <v>85</v>
      </c>
      <c r="H38" s="86">
        <f>'[1]69 國語實小'!$AO87</f>
        <v>0</v>
      </c>
      <c r="I38" s="86">
        <f>'[1]69 國語實小'!$K87</f>
        <v>0</v>
      </c>
      <c r="J38" s="40">
        <v>26336</v>
      </c>
      <c r="K38" s="70" t="s">
        <v>134</v>
      </c>
      <c r="L38" s="86">
        <f>'[1]69 國語實小'!$AO136</f>
        <v>0</v>
      </c>
      <c r="M38" s="86" t="str">
        <f>'[1]69 國語實小'!$K136</f>
        <v>Y</v>
      </c>
      <c r="N38" s="40">
        <v>26436</v>
      </c>
      <c r="O38" s="70" t="s">
        <v>180</v>
      </c>
      <c r="P38" s="86">
        <f>'[1]69 國語實小'!$AO185</f>
        <v>0</v>
      </c>
      <c r="Q38" s="86" t="str">
        <f>'[1]69 國語實小'!$K185</f>
        <v>Y</v>
      </c>
      <c r="R38" s="40">
        <v>26536</v>
      </c>
      <c r="S38" s="70" t="s">
        <v>228</v>
      </c>
      <c r="T38" s="86">
        <f>'[1]69 國語實小'!$AO233</f>
        <v>0</v>
      </c>
      <c r="U38" s="86">
        <f>'[1]69 國語實小'!$K233</f>
        <v>0</v>
      </c>
      <c r="V38" s="40">
        <v>26636</v>
      </c>
      <c r="W38" s="70" t="s">
        <v>276</v>
      </c>
      <c r="X38" s="86">
        <f>'[1]69 國語實小'!$AO283</f>
        <v>0</v>
      </c>
      <c r="Y38" s="87">
        <f>'[1]69 國語實小'!$K283</f>
        <v>0</v>
      </c>
    </row>
    <row r="39" spans="2:25" ht="16.5">
      <c r="B39" s="40">
        <v>26137</v>
      </c>
      <c r="C39" s="70" t="s">
        <v>38</v>
      </c>
      <c r="D39" s="86">
        <f>'[1]69 國語實小'!$AO40</f>
        <v>0</v>
      </c>
      <c r="E39" s="86">
        <f>'[1]69 國語實小'!$K40</f>
        <v>0</v>
      </c>
      <c r="F39" s="40">
        <v>26237</v>
      </c>
      <c r="G39" s="70" t="s">
        <v>86</v>
      </c>
      <c r="H39" s="86">
        <f>'[1]69 國語實小'!$AO88</f>
        <v>0</v>
      </c>
      <c r="I39" s="86">
        <f>'[1]69 國語實小'!$K88</f>
        <v>0</v>
      </c>
      <c r="J39" s="40">
        <v>26337</v>
      </c>
      <c r="K39" s="70" t="s">
        <v>135</v>
      </c>
      <c r="L39" s="86">
        <f>'[1]69 國語實小'!$AO137</f>
        <v>0</v>
      </c>
      <c r="M39" s="86">
        <f>'[1]69 國語實小'!$K137</f>
        <v>0</v>
      </c>
      <c r="N39" s="40">
        <v>26437</v>
      </c>
      <c r="O39" s="70" t="s">
        <v>181</v>
      </c>
      <c r="P39" s="86">
        <f>'[1]69 國語實小'!$AO186</f>
        <v>0</v>
      </c>
      <c r="Q39" s="86" t="str">
        <f>'[1]69 國語實小'!$K186</f>
        <v>Y</v>
      </c>
      <c r="R39" s="40">
        <v>26537</v>
      </c>
      <c r="S39" s="70" t="s">
        <v>229</v>
      </c>
      <c r="T39" s="86">
        <f>'[1]69 國語實小'!$AO234</f>
        <v>0</v>
      </c>
      <c r="U39" s="86" t="str">
        <f>'[1]69 國語實小'!$K234</f>
        <v>Y</v>
      </c>
      <c r="V39" s="40">
        <v>26637</v>
      </c>
      <c r="W39" s="70" t="s">
        <v>277</v>
      </c>
      <c r="X39" s="86">
        <f>'[1]69 國語實小'!$AO284</f>
        <v>0</v>
      </c>
      <c r="Y39" s="87">
        <f>'[1]69 國語實小'!$K284</f>
        <v>0</v>
      </c>
    </row>
    <row r="40" spans="2:25" ht="16.5">
      <c r="B40" s="40">
        <v>26138</v>
      </c>
      <c r="C40" s="70" t="s">
        <v>39</v>
      </c>
      <c r="D40" s="86">
        <f>'[1]69 國語實小'!$AO41</f>
        <v>0</v>
      </c>
      <c r="E40" s="86">
        <f>'[1]69 國語實小'!$K41</f>
        <v>0</v>
      </c>
      <c r="F40" s="40">
        <v>26238</v>
      </c>
      <c r="G40" s="70" t="s">
        <v>87</v>
      </c>
      <c r="H40" s="86">
        <f>'[1]69 國語實小'!$AO89</f>
        <v>0</v>
      </c>
      <c r="I40" s="86">
        <f>'[1]69 國語實小'!$K89</f>
        <v>0</v>
      </c>
      <c r="J40" s="40">
        <v>26338</v>
      </c>
      <c r="K40" s="70" t="s">
        <v>136</v>
      </c>
      <c r="L40" s="86">
        <f>'[1]69 國語實小'!$AO138</f>
        <v>0</v>
      </c>
      <c r="M40" s="86">
        <f>'[1]69 國語實小'!$K138</f>
        <v>0</v>
      </c>
      <c r="N40" s="40">
        <v>26438</v>
      </c>
      <c r="O40" s="70" t="s">
        <v>182</v>
      </c>
      <c r="P40" s="86">
        <f>'[1]69 國語實小'!$AO187</f>
        <v>0</v>
      </c>
      <c r="Q40" s="86" t="str">
        <f>'[1]69 國語實小'!$K187</f>
        <v>Y</v>
      </c>
      <c r="R40" s="40">
        <v>26538</v>
      </c>
      <c r="S40" s="70" t="s">
        <v>230</v>
      </c>
      <c r="T40" s="86">
        <f>'[1]69 國語實小'!$AO235</f>
        <v>0</v>
      </c>
      <c r="U40" s="86" t="str">
        <f>'[1]69 國語實小'!$K235</f>
        <v>Y</v>
      </c>
      <c r="V40" s="40">
        <v>26638</v>
      </c>
      <c r="W40" s="70" t="s">
        <v>278</v>
      </c>
      <c r="X40" s="86">
        <f>'[1]69 國語實小'!$AO285</f>
        <v>0</v>
      </c>
      <c r="Y40" s="87">
        <f>'[1]69 國語實小'!$K285</f>
        <v>0</v>
      </c>
    </row>
    <row r="41" spans="2:25" ht="16.5">
      <c r="B41" s="40">
        <v>26139</v>
      </c>
      <c r="C41" s="70" t="s">
        <v>40</v>
      </c>
      <c r="D41" s="86">
        <f>'[1]69 國語實小'!$AO42</f>
        <v>0</v>
      </c>
      <c r="E41" s="86" t="str">
        <f>'[1]69 國語實小'!$K42</f>
        <v>Y</v>
      </c>
      <c r="F41" s="40">
        <v>26239</v>
      </c>
      <c r="G41" s="70" t="s">
        <v>88</v>
      </c>
      <c r="H41" s="86">
        <f>'[1]69 國語實小'!$AO90</f>
        <v>0</v>
      </c>
      <c r="I41" s="86">
        <f>'[1]69 國語實小'!$K90</f>
        <v>0</v>
      </c>
      <c r="J41" s="40">
        <v>26339</v>
      </c>
      <c r="K41" s="70" t="s">
        <v>137</v>
      </c>
      <c r="L41" s="86">
        <f>'[1]69 國語實小'!$AO139</f>
        <v>0</v>
      </c>
      <c r="M41" s="86" t="str">
        <f>'[1]69 國語實小'!$K139</f>
        <v>Y</v>
      </c>
      <c r="N41" s="40">
        <v>26439</v>
      </c>
      <c r="O41" s="70" t="s">
        <v>183</v>
      </c>
      <c r="P41" s="86">
        <f>'[1]69 國語實小'!$AO188</f>
        <v>0</v>
      </c>
      <c r="Q41" s="86" t="str">
        <f>'[1]69 國語實小'!$K188</f>
        <v>Y</v>
      </c>
      <c r="R41" s="40">
        <v>26539</v>
      </c>
      <c r="S41" s="70" t="s">
        <v>231</v>
      </c>
      <c r="T41" s="86">
        <f>'[1]69 國語實小'!$AO236</f>
        <v>0</v>
      </c>
      <c r="U41" s="86">
        <f>'[1]69 國語實小'!$K236</f>
        <v>0</v>
      </c>
      <c r="V41" s="40">
        <v>26639</v>
      </c>
      <c r="W41" s="70" t="s">
        <v>279</v>
      </c>
      <c r="X41" s="86">
        <f>'[1]69 國語實小'!$AO286</f>
        <v>0</v>
      </c>
      <c r="Y41" s="87" t="str">
        <f>'[1]69 國語實小'!$K286</f>
        <v>Y</v>
      </c>
    </row>
    <row r="42" spans="2:25" ht="16.5">
      <c r="B42" s="40">
        <v>26140</v>
      </c>
      <c r="C42" s="70" t="s">
        <v>41</v>
      </c>
      <c r="D42" s="86">
        <f>'[1]69 國語實小'!$AO43</f>
        <v>0</v>
      </c>
      <c r="E42" s="86">
        <f>'[1]69 國語實小'!$K43</f>
        <v>0</v>
      </c>
      <c r="F42" s="40">
        <v>26240</v>
      </c>
      <c r="G42" s="70" t="s">
        <v>89</v>
      </c>
      <c r="H42" s="86">
        <f>'[1]69 國語實小'!$AO91</f>
        <v>0</v>
      </c>
      <c r="I42" s="86">
        <f>'[1]69 國語實小'!$K91</f>
        <v>0</v>
      </c>
      <c r="J42" s="40">
        <v>26340</v>
      </c>
      <c r="K42" s="70" t="s">
        <v>138</v>
      </c>
      <c r="L42" s="86">
        <f>'[1]69 國語實小'!$AO140</f>
        <v>0</v>
      </c>
      <c r="M42" s="86">
        <f>'[1]69 國語實小'!$K140</f>
        <v>0</v>
      </c>
      <c r="N42" s="40">
        <v>26440</v>
      </c>
      <c r="O42" s="70" t="s">
        <v>184</v>
      </c>
      <c r="P42" s="86">
        <f>'[1]69 國語實小'!$AO189</f>
        <v>0</v>
      </c>
      <c r="Q42" s="86" t="str">
        <f>'[1]69 國語實小'!$K189</f>
        <v>Y</v>
      </c>
      <c r="R42" s="40">
        <v>26540</v>
      </c>
      <c r="S42" s="70" t="s">
        <v>232</v>
      </c>
      <c r="T42" s="86">
        <f>'[1]69 國語實小'!$AO237</f>
        <v>0</v>
      </c>
      <c r="U42" s="86">
        <f>'[1]69 國語實小'!$K237</f>
        <v>0</v>
      </c>
      <c r="V42" s="40">
        <v>26640</v>
      </c>
      <c r="W42" s="70" t="s">
        <v>280</v>
      </c>
      <c r="X42" s="86">
        <f>'[1]69 國語實小'!$AO287</f>
        <v>0</v>
      </c>
      <c r="Y42" s="87" t="str">
        <f>'[1]69 國語實小'!$K287</f>
        <v>Y</v>
      </c>
    </row>
    <row r="43" spans="2:25" ht="16.5">
      <c r="B43" s="40">
        <v>26141</v>
      </c>
      <c r="C43" s="70" t="s">
        <v>42</v>
      </c>
      <c r="D43" s="86">
        <f>'[1]69 國語實小'!$AO44</f>
        <v>0</v>
      </c>
      <c r="E43" s="86" t="str">
        <f>'[1]69 國語實小'!$K44</f>
        <v>Y</v>
      </c>
      <c r="F43" s="40">
        <v>26241</v>
      </c>
      <c r="G43" s="70" t="s">
        <v>90</v>
      </c>
      <c r="H43" s="86">
        <f>'[1]69 國語實小'!$AO92</f>
        <v>0</v>
      </c>
      <c r="I43" s="86">
        <f>'[1]69 國語實小'!$K92</f>
        <v>0</v>
      </c>
      <c r="J43" s="40">
        <v>26341</v>
      </c>
      <c r="K43" s="70" t="s">
        <v>139</v>
      </c>
      <c r="L43" s="86">
        <f>'[1]69 國語實小'!$AO141</f>
        <v>0</v>
      </c>
      <c r="M43" s="86">
        <f>'[1]69 國語實小'!$K141</f>
        <v>0</v>
      </c>
      <c r="N43" s="40">
        <v>26441</v>
      </c>
      <c r="O43" s="70" t="s">
        <v>185</v>
      </c>
      <c r="P43" s="86">
        <f>'[1]69 國語實小'!$AO190</f>
        <v>0</v>
      </c>
      <c r="Q43" s="86" t="str">
        <f>'[1]69 國語實小'!$K190</f>
        <v>Y</v>
      </c>
      <c r="R43" s="40">
        <v>26541</v>
      </c>
      <c r="S43" s="70" t="s">
        <v>233</v>
      </c>
      <c r="T43" s="86">
        <f>'[1]69 國語實小'!$AO238</f>
        <v>0</v>
      </c>
      <c r="U43" s="86" t="str">
        <f>'[1]69 國語實小'!$K238</f>
        <v>Y</v>
      </c>
      <c r="V43" s="40">
        <v>26641</v>
      </c>
      <c r="W43" s="70" t="s">
        <v>281</v>
      </c>
      <c r="X43" s="86">
        <f>'[1]69 國語實小'!$AO288</f>
        <v>0</v>
      </c>
      <c r="Y43" s="87" t="str">
        <f>'[1]69 國語實小'!$K288</f>
        <v>Y</v>
      </c>
    </row>
    <row r="44" spans="2:25" ht="16.5">
      <c r="B44" s="40">
        <v>26142</v>
      </c>
      <c r="C44" s="70" t="s">
        <v>43</v>
      </c>
      <c r="D44" s="86">
        <f>'[1]69 國語實小'!$AO45</f>
        <v>0</v>
      </c>
      <c r="E44" s="86">
        <f>'[1]69 國語實小'!$K45</f>
        <v>0</v>
      </c>
      <c r="F44" s="40">
        <v>26242</v>
      </c>
      <c r="G44" s="70" t="s">
        <v>91</v>
      </c>
      <c r="H44" s="86">
        <f>'[1]69 國語實小'!$AO93</f>
        <v>0</v>
      </c>
      <c r="I44" s="86">
        <f>'[1]69 國語實小'!$K93</f>
        <v>0</v>
      </c>
      <c r="J44" s="40">
        <v>26342</v>
      </c>
      <c r="K44" s="70" t="s">
        <v>140</v>
      </c>
      <c r="L44" s="86">
        <f>'[1]69 國語實小'!$AO142</f>
        <v>0</v>
      </c>
      <c r="M44" s="86">
        <f>'[1]69 國語實小'!$K142</f>
        <v>0</v>
      </c>
      <c r="N44" s="40">
        <v>26442</v>
      </c>
      <c r="O44" s="70" t="s">
        <v>186</v>
      </c>
      <c r="P44" s="86">
        <f>'[1]69 國語實小'!$AO191</f>
        <v>0</v>
      </c>
      <c r="Q44" s="86" t="str">
        <f>'[1]69 國語實小'!$K191</f>
        <v>Y</v>
      </c>
      <c r="R44" s="40">
        <v>26542</v>
      </c>
      <c r="S44" s="70" t="s">
        <v>234</v>
      </c>
      <c r="T44" s="86">
        <f>'[1]69 國語實小'!$AO239</f>
        <v>0</v>
      </c>
      <c r="U44" s="86">
        <f>'[1]69 國語實小'!$K239</f>
        <v>0</v>
      </c>
      <c r="V44" s="40">
        <v>26642</v>
      </c>
      <c r="W44" s="70" t="s">
        <v>282</v>
      </c>
      <c r="X44" s="86">
        <f>'[1]69 國語實小'!$AO289</f>
        <v>0</v>
      </c>
      <c r="Y44" s="87">
        <f>'[1]69 國語實小'!$K289</f>
        <v>0</v>
      </c>
    </row>
    <row r="45" spans="2:25" ht="16.5">
      <c r="B45" s="40">
        <v>26143</v>
      </c>
      <c r="C45" s="70" t="s">
        <v>44</v>
      </c>
      <c r="D45" s="86">
        <f>'[1]69 國語實小'!$AO46</f>
        <v>0</v>
      </c>
      <c r="E45" s="86">
        <f>'[1]69 國語實小'!$K46</f>
        <v>0</v>
      </c>
      <c r="F45" s="40">
        <v>26243</v>
      </c>
      <c r="G45" s="70" t="s">
        <v>92</v>
      </c>
      <c r="H45" s="86">
        <f>'[1]69 國語實小'!$AO94</f>
        <v>0</v>
      </c>
      <c r="I45" s="86">
        <f>'[1]69 國語實小'!$K94</f>
        <v>0</v>
      </c>
      <c r="J45" s="40">
        <v>26343</v>
      </c>
      <c r="K45" s="70" t="s">
        <v>141</v>
      </c>
      <c r="L45" s="86">
        <f>'[1]69 國語實小'!$AO143</f>
        <v>0</v>
      </c>
      <c r="M45" s="86" t="str">
        <f>'[1]69 國語實小'!$K143</f>
        <v>Y</v>
      </c>
      <c r="N45" s="40">
        <v>26442</v>
      </c>
      <c r="O45" s="70" t="s">
        <v>187</v>
      </c>
      <c r="P45" s="86">
        <f>'[1]69 國語實小'!$AO192</f>
        <v>0</v>
      </c>
      <c r="Q45" s="86" t="str">
        <f>'[1]69 國語實小'!$K192</f>
        <v>Y</v>
      </c>
      <c r="R45" s="40">
        <v>26543</v>
      </c>
      <c r="S45" s="70" t="s">
        <v>235</v>
      </c>
      <c r="T45" s="86">
        <f>'[1]69 國語實小'!$AO240</f>
        <v>0</v>
      </c>
      <c r="U45" s="86" t="str">
        <f>'[1]69 國語實小'!$K240</f>
        <v>Y</v>
      </c>
      <c r="V45" s="40">
        <v>26643</v>
      </c>
      <c r="W45" s="70" t="s">
        <v>283</v>
      </c>
      <c r="X45" s="86">
        <f>'[1]69 國語實小'!$AO290</f>
        <v>0</v>
      </c>
      <c r="Y45" s="87">
        <f>'[1]69 國語實小'!$K290</f>
        <v>0</v>
      </c>
    </row>
    <row r="46" spans="2:25" ht="16.5">
      <c r="B46" s="40">
        <v>26144</v>
      </c>
      <c r="C46" s="70" t="s">
        <v>45</v>
      </c>
      <c r="D46" s="86">
        <f>'[1]69 國語實小'!$AO47</f>
        <v>0</v>
      </c>
      <c r="E46" s="86">
        <f>'[1]69 國語實小'!$K47</f>
        <v>0</v>
      </c>
      <c r="F46" s="40">
        <v>26244</v>
      </c>
      <c r="G46" s="70" t="s">
        <v>93</v>
      </c>
      <c r="H46" s="86">
        <f>'[1]69 國語實小'!$AO95</f>
        <v>0</v>
      </c>
      <c r="I46" s="86">
        <f>'[1]69 國語實小'!$K95</f>
        <v>0</v>
      </c>
      <c r="J46" s="40">
        <v>26344</v>
      </c>
      <c r="K46" s="70" t="s">
        <v>142</v>
      </c>
      <c r="L46" s="86">
        <f>'[1]69 國語實小'!$AO144</f>
        <v>0</v>
      </c>
      <c r="M46" s="86" t="str">
        <f>'[1]69 國語實小'!$K144</f>
        <v>Y</v>
      </c>
      <c r="N46" s="40">
        <v>26444</v>
      </c>
      <c r="O46" s="70" t="s">
        <v>188</v>
      </c>
      <c r="P46" s="86">
        <f>'[1]69 國語實小'!$AO193</f>
        <v>0</v>
      </c>
      <c r="Q46" s="86">
        <f>'[1]69 國語實小'!$K193</f>
        <v>0</v>
      </c>
      <c r="R46" s="40">
        <v>26544</v>
      </c>
      <c r="S46" s="70" t="s">
        <v>236</v>
      </c>
      <c r="T46" s="86">
        <f>'[1]69 國語實小'!$AO241</f>
        <v>0</v>
      </c>
      <c r="U46" s="86">
        <f>'[1]69 國語實小'!$K241</f>
        <v>0</v>
      </c>
      <c r="V46" s="40">
        <v>26644</v>
      </c>
      <c r="W46" s="70" t="s">
        <v>284</v>
      </c>
      <c r="X46" s="86">
        <f>'[1]69 國語實小'!$AO291</f>
        <v>0</v>
      </c>
      <c r="Y46" s="87">
        <f>'[1]69 國語實小'!$K291</f>
        <v>0</v>
      </c>
    </row>
    <row r="47" spans="2:25" ht="16.5">
      <c r="B47" s="40">
        <v>26145</v>
      </c>
      <c r="C47" s="70" t="s">
        <v>46</v>
      </c>
      <c r="D47" s="86">
        <f>'[1]69 國語實小'!$AO48</f>
        <v>0</v>
      </c>
      <c r="E47" s="86">
        <f>'[1]69 國語實小'!$K48</f>
        <v>0</v>
      </c>
      <c r="F47" s="40">
        <v>26245</v>
      </c>
      <c r="G47" s="70" t="s">
        <v>94</v>
      </c>
      <c r="H47" s="86">
        <f>'[1]69 國語實小'!$AO96</f>
        <v>0</v>
      </c>
      <c r="I47" s="86">
        <f>'[1]69 國語實小'!$K96</f>
        <v>0</v>
      </c>
      <c r="J47" s="40">
        <v>26345</v>
      </c>
      <c r="K47" s="70" t="s">
        <v>352</v>
      </c>
      <c r="L47" s="86">
        <f>'[1]69 國語實小'!$AO145</f>
        <v>0</v>
      </c>
      <c r="M47" s="86" t="str">
        <f>'[1]69 國語實小'!$K145</f>
        <v>Y</v>
      </c>
      <c r="N47" s="40">
        <v>26445</v>
      </c>
      <c r="O47" s="70" t="s">
        <v>189</v>
      </c>
      <c r="P47" s="86">
        <f>'[1]69 國語實小'!$AO194</f>
        <v>0</v>
      </c>
      <c r="Q47" s="86" t="str">
        <f>'[1]69 國語實小'!$K194</f>
        <v>Y</v>
      </c>
      <c r="R47" s="40">
        <v>26545</v>
      </c>
      <c r="S47" s="70" t="s">
        <v>237</v>
      </c>
      <c r="T47" s="86">
        <f>'[1]69 國語實小'!$AO242</f>
        <v>0</v>
      </c>
      <c r="U47" s="86">
        <f>'[1]69 國語實小'!$K242</f>
        <v>0</v>
      </c>
      <c r="V47" s="40">
        <v>26645</v>
      </c>
      <c r="W47" s="70" t="s">
        <v>285</v>
      </c>
      <c r="X47" s="86">
        <f>'[1]69 國語實小'!$AO292</f>
        <v>0</v>
      </c>
      <c r="Y47" s="87">
        <f>'[1]69 國語實小'!$K292</f>
        <v>0</v>
      </c>
    </row>
    <row r="48" spans="2:25" ht="16.5">
      <c r="B48" s="40">
        <v>26146</v>
      </c>
      <c r="C48" s="70" t="s">
        <v>47</v>
      </c>
      <c r="D48" s="86">
        <f>'[1]69 國語實小'!$AO49</f>
        <v>0</v>
      </c>
      <c r="E48" s="86">
        <f>'[1]69 國語實小'!$K49</f>
        <v>0</v>
      </c>
      <c r="F48" s="40">
        <v>26246</v>
      </c>
      <c r="G48" s="70" t="s">
        <v>95</v>
      </c>
      <c r="H48" s="86">
        <f>'[1]69 國語實小'!$AO97</f>
        <v>0</v>
      </c>
      <c r="I48" s="86" t="str">
        <f>'[1]69 國語實小'!$K97</f>
        <v>Y</v>
      </c>
      <c r="J48" s="40">
        <v>26346</v>
      </c>
      <c r="K48" s="70" t="s">
        <v>143</v>
      </c>
      <c r="L48" s="86">
        <f>'[1]69 國語實小'!$AO146</f>
        <v>0</v>
      </c>
      <c r="M48" s="86" t="str">
        <f>'[1]69 國語實小'!$K146</f>
        <v>Y</v>
      </c>
      <c r="N48" s="40">
        <v>26446</v>
      </c>
      <c r="O48" s="70" t="s">
        <v>190</v>
      </c>
      <c r="P48" s="86">
        <f>'[1]69 國語實小'!$AO195</f>
        <v>0</v>
      </c>
      <c r="Q48" s="86" t="str">
        <f>'[1]69 國語實小'!$K195</f>
        <v>Y</v>
      </c>
      <c r="R48" s="40">
        <v>26546</v>
      </c>
      <c r="S48" s="70" t="s">
        <v>238</v>
      </c>
      <c r="T48" s="86">
        <f>'[1]69 國語實小'!$AO243</f>
        <v>0</v>
      </c>
      <c r="U48" s="86">
        <f>'[1]69 國語實小'!$K243</f>
        <v>0</v>
      </c>
      <c r="V48" s="40">
        <v>26646</v>
      </c>
      <c r="W48" s="70" t="s">
        <v>286</v>
      </c>
      <c r="X48" s="86">
        <f>'[1]69 國語實小'!$AO293</f>
        <v>0</v>
      </c>
      <c r="Y48" s="87">
        <f>'[1]69 國語實小'!$K293</f>
        <v>0</v>
      </c>
    </row>
    <row r="49" spans="2:25" ht="16.5">
      <c r="B49" s="40">
        <v>26147</v>
      </c>
      <c r="C49" s="70" t="s">
        <v>48</v>
      </c>
      <c r="D49" s="86">
        <f>'[1]69 國語實小'!$AO50</f>
        <v>0</v>
      </c>
      <c r="E49" s="86">
        <f>'[1]69 國語實小'!$K50</f>
        <v>0</v>
      </c>
      <c r="F49" s="40">
        <v>26247</v>
      </c>
      <c r="G49" s="70" t="s">
        <v>96</v>
      </c>
      <c r="H49" s="86">
        <f>'[1]69 國語實小'!$AO98</f>
        <v>0</v>
      </c>
      <c r="I49" s="86" t="str">
        <f>'[1]69 國語實小'!$K98</f>
        <v>Y</v>
      </c>
      <c r="J49" s="40">
        <v>26347</v>
      </c>
      <c r="K49" s="70" t="s">
        <v>144</v>
      </c>
      <c r="L49" s="86">
        <f>'[1]69 國語實小'!$AO147</f>
        <v>0</v>
      </c>
      <c r="M49" s="86">
        <f>'[1]69 國語實小'!$K147</f>
        <v>0</v>
      </c>
      <c r="N49" s="40">
        <v>26447</v>
      </c>
      <c r="O49" s="70" t="s">
        <v>191</v>
      </c>
      <c r="P49" s="86">
        <f>'[1]69 國語實小'!$AO196</f>
        <v>0</v>
      </c>
      <c r="Q49" s="86" t="str">
        <f>'[1]69 國語實小'!$K196</f>
        <v>Y</v>
      </c>
      <c r="R49" s="40">
        <v>26547</v>
      </c>
      <c r="S49" s="70" t="s">
        <v>239</v>
      </c>
      <c r="T49" s="86">
        <f>'[1]69 國語實小'!$AO244</f>
        <v>0</v>
      </c>
      <c r="U49" s="86" t="str">
        <f>'[1]69 國語實小'!$K244</f>
        <v>Y</v>
      </c>
      <c r="V49" s="40">
        <v>26647</v>
      </c>
      <c r="W49" s="70" t="s">
        <v>287</v>
      </c>
      <c r="X49" s="86">
        <f>'[1]69 國語實小'!$AO294</f>
        <v>0</v>
      </c>
      <c r="Y49" s="87">
        <f>'[1]69 國語實小'!$K294</f>
        <v>0</v>
      </c>
    </row>
    <row r="50" spans="2:25" ht="16.5">
      <c r="B50" s="40">
        <v>26148</v>
      </c>
      <c r="C50" s="70" t="s">
        <v>49</v>
      </c>
      <c r="D50" s="86">
        <f>'[1]69 國語實小'!$AO51</f>
        <v>0</v>
      </c>
      <c r="E50" s="86">
        <f>'[1]69 國語實小'!$K51</f>
        <v>0</v>
      </c>
      <c r="F50" s="40">
        <v>26248</v>
      </c>
      <c r="G50" s="70" t="s">
        <v>97</v>
      </c>
      <c r="H50" s="86">
        <f>'[1]69 國語實小'!$AO99</f>
        <v>0</v>
      </c>
      <c r="I50" s="86" t="str">
        <f>'[1]69 國語實小'!$K99</f>
        <v>Y</v>
      </c>
      <c r="J50" s="40">
        <v>26348</v>
      </c>
      <c r="K50" s="70" t="s">
        <v>145</v>
      </c>
      <c r="L50" s="86">
        <f>'[1]69 國語實小'!$AO148</f>
        <v>0</v>
      </c>
      <c r="M50" s="86">
        <f>'[1]69 國語實小'!$K148</f>
        <v>0</v>
      </c>
      <c r="N50" s="40">
        <v>26448</v>
      </c>
      <c r="O50" s="70" t="s">
        <v>192</v>
      </c>
      <c r="P50" s="86">
        <f>'[1]69 國語實小'!$AO197</f>
        <v>0</v>
      </c>
      <c r="Q50" s="86" t="str">
        <f>'[1]69 國語實小'!$K197</f>
        <v>Y</v>
      </c>
      <c r="R50" s="40">
        <v>26548</v>
      </c>
      <c r="S50" s="70" t="s">
        <v>240</v>
      </c>
      <c r="T50" s="86">
        <f>'[1]69 國語實小'!$AO245</f>
        <v>0</v>
      </c>
      <c r="U50" s="86">
        <f>'[1]69 國語實小'!$K245</f>
        <v>0</v>
      </c>
      <c r="V50" s="40">
        <v>26648</v>
      </c>
      <c r="W50" s="70" t="s">
        <v>288</v>
      </c>
      <c r="X50" s="86">
        <f>'[1]69 國語實小'!$AO295</f>
        <v>0</v>
      </c>
      <c r="Y50" s="87" t="str">
        <f>'[1]69 國語實小'!$K295</f>
        <v>Y</v>
      </c>
    </row>
    <row r="51" spans="2:25" ht="16.5">
      <c r="B51" s="40"/>
      <c r="C51" s="70"/>
      <c r="D51" s="5"/>
      <c r="E51" s="86"/>
      <c r="F51" s="40">
        <v>26249</v>
      </c>
      <c r="G51" s="70" t="s">
        <v>98</v>
      </c>
      <c r="H51" s="86">
        <f>'[1]69 國語實小'!$AO100</f>
        <v>0</v>
      </c>
      <c r="I51" s="86" t="str">
        <f>'[1]69 國語實小'!$K100</f>
        <v>Y</v>
      </c>
      <c r="J51" s="40">
        <v>26349</v>
      </c>
      <c r="K51" s="70" t="s">
        <v>146</v>
      </c>
      <c r="L51" s="86">
        <f>'[1]69 國語實小'!$AO149</f>
        <v>0</v>
      </c>
      <c r="M51" s="86">
        <f>'[1]69 國語實小'!$K149</f>
        <v>0</v>
      </c>
      <c r="N51" s="40"/>
      <c r="O51" s="70"/>
      <c r="P51" s="5"/>
      <c r="Q51" s="86"/>
      <c r="R51" s="40">
        <v>26549</v>
      </c>
      <c r="S51" s="70" t="s">
        <v>241</v>
      </c>
      <c r="T51" s="86">
        <f>'[1]69 國語實小'!$AO246</f>
        <v>0</v>
      </c>
      <c r="U51" s="86">
        <f>'[1]69 國語實小'!$K246</f>
        <v>0</v>
      </c>
      <c r="V51" s="40">
        <v>26649</v>
      </c>
      <c r="W51" s="70" t="s">
        <v>289</v>
      </c>
      <c r="X51" s="86">
        <f>'[1]69 國語實小'!$AO296</f>
        <v>0</v>
      </c>
      <c r="Y51" s="87" t="str">
        <f>'[1]69 國語實小'!$K296</f>
        <v>Y</v>
      </c>
    </row>
    <row r="52" spans="2:25" ht="16.5">
      <c r="B52" s="40"/>
      <c r="C52" s="70"/>
      <c r="D52" s="5"/>
      <c r="E52" s="86"/>
      <c r="F52" s="40"/>
      <c r="G52" s="70"/>
      <c r="H52" s="5"/>
      <c r="I52" s="86"/>
      <c r="J52" s="40"/>
      <c r="K52" s="70"/>
      <c r="L52" s="5"/>
      <c r="M52" s="86"/>
      <c r="N52" s="40"/>
      <c r="O52" s="70"/>
      <c r="P52" s="5"/>
      <c r="Q52" s="86"/>
      <c r="R52" s="40">
        <v>26550</v>
      </c>
      <c r="S52" s="70" t="s">
        <v>242</v>
      </c>
      <c r="T52" s="86">
        <f>'[1]69 國語實小'!$AO247</f>
        <v>0</v>
      </c>
      <c r="U52" s="86">
        <f>'[1]69 國語實小'!$K247</f>
        <v>0</v>
      </c>
      <c r="V52" s="40">
        <v>26650</v>
      </c>
      <c r="W52" s="70" t="s">
        <v>290</v>
      </c>
      <c r="X52" s="86">
        <f>'[1]69 國語實小'!$AO297</f>
        <v>0</v>
      </c>
      <c r="Y52" s="87">
        <f>'[1]69 國語實小'!$K297</f>
        <v>0</v>
      </c>
    </row>
    <row r="53" spans="2:25" ht="16.5">
      <c r="B53" s="40"/>
      <c r="C53" s="70"/>
      <c r="D53" s="5"/>
      <c r="E53" s="86"/>
      <c r="F53" s="40"/>
      <c r="G53" s="70"/>
      <c r="H53" s="5"/>
      <c r="I53" s="86"/>
      <c r="J53" s="40"/>
      <c r="K53" s="70"/>
      <c r="L53" s="5"/>
      <c r="M53" s="86"/>
      <c r="N53" s="40"/>
      <c r="O53" s="70"/>
      <c r="P53" s="5"/>
      <c r="Q53" s="86"/>
      <c r="R53" s="40"/>
      <c r="S53" s="70"/>
      <c r="T53" s="5"/>
      <c r="U53" s="86"/>
      <c r="V53" s="40"/>
      <c r="W53" s="70"/>
      <c r="X53" s="5"/>
      <c r="Y53" s="87"/>
    </row>
    <row r="54" spans="2:25" ht="16.5">
      <c r="B54" s="40"/>
      <c r="C54" s="70"/>
      <c r="D54" s="5"/>
      <c r="E54" s="86"/>
      <c r="F54" s="40"/>
      <c r="G54" s="70"/>
      <c r="H54" s="5"/>
      <c r="I54" s="86"/>
      <c r="J54" s="40"/>
      <c r="K54" s="70"/>
      <c r="L54" s="5"/>
      <c r="M54" s="86"/>
      <c r="N54" s="40"/>
      <c r="O54" s="70"/>
      <c r="P54" s="5"/>
      <c r="Q54" s="86"/>
      <c r="R54" s="40"/>
      <c r="S54" s="70"/>
      <c r="T54" s="5"/>
      <c r="U54" s="86"/>
      <c r="V54" s="40"/>
      <c r="W54" s="70"/>
      <c r="X54" s="5"/>
      <c r="Y54" s="87"/>
    </row>
    <row r="55" spans="2:25" ht="16.5">
      <c r="B55" s="40"/>
      <c r="C55" s="70"/>
      <c r="D55" s="5"/>
      <c r="E55" s="86"/>
      <c r="F55" s="40"/>
      <c r="G55" s="70"/>
      <c r="H55" s="5"/>
      <c r="I55" s="86"/>
      <c r="J55" s="40"/>
      <c r="K55" s="70"/>
      <c r="L55" s="5"/>
      <c r="M55" s="86"/>
      <c r="N55" s="40"/>
      <c r="O55" s="70"/>
      <c r="P55" s="5"/>
      <c r="Q55" s="86"/>
      <c r="R55" s="40"/>
      <c r="S55" s="70"/>
      <c r="T55" s="5"/>
      <c r="U55" s="86"/>
      <c r="V55" s="40"/>
      <c r="W55" s="70"/>
      <c r="X55" s="5"/>
      <c r="Y55" s="87"/>
    </row>
    <row r="56" spans="2:25" ht="16.5">
      <c r="B56" s="40"/>
      <c r="C56" s="70"/>
      <c r="D56" s="5"/>
      <c r="E56" s="86"/>
      <c r="F56" s="40"/>
      <c r="G56" s="70"/>
      <c r="H56" s="5"/>
      <c r="I56" s="86"/>
      <c r="J56" s="40"/>
      <c r="K56" s="70"/>
      <c r="L56" s="5"/>
      <c r="M56" s="86"/>
      <c r="N56" s="40"/>
      <c r="O56" s="70"/>
      <c r="P56" s="5"/>
      <c r="Q56" s="86"/>
      <c r="R56" s="40"/>
      <c r="S56" s="70"/>
      <c r="T56" s="5"/>
      <c r="U56" s="86"/>
      <c r="V56" s="40"/>
      <c r="W56" s="70"/>
      <c r="X56" s="5"/>
      <c r="Y56" s="87"/>
    </row>
    <row r="57" spans="2:25" ht="16.5">
      <c r="B57" s="40"/>
      <c r="C57" s="70"/>
      <c r="D57" s="5"/>
      <c r="E57" s="86"/>
      <c r="F57" s="40"/>
      <c r="G57" s="70"/>
      <c r="H57" s="5"/>
      <c r="I57" s="86"/>
      <c r="J57" s="40"/>
      <c r="K57" s="70"/>
      <c r="L57" s="5"/>
      <c r="M57" s="86"/>
      <c r="N57" s="40"/>
      <c r="O57" s="70"/>
      <c r="P57" s="5"/>
      <c r="Q57" s="86"/>
      <c r="R57" s="40"/>
      <c r="S57" s="70"/>
      <c r="T57" s="5"/>
      <c r="U57" s="86"/>
      <c r="V57" s="40"/>
      <c r="W57" s="70"/>
      <c r="X57" s="5"/>
      <c r="Y57" s="87"/>
    </row>
    <row r="58" spans="2:25" ht="16.5">
      <c r="B58" s="40"/>
      <c r="C58" s="70"/>
      <c r="D58" s="5"/>
      <c r="E58" s="86"/>
      <c r="F58" s="40"/>
      <c r="G58" s="70"/>
      <c r="H58" s="5"/>
      <c r="I58" s="86"/>
      <c r="J58" s="40"/>
      <c r="K58" s="70"/>
      <c r="L58" s="5"/>
      <c r="M58" s="86"/>
      <c r="N58" s="40"/>
      <c r="O58" s="70"/>
      <c r="P58" s="5"/>
      <c r="Q58" s="86"/>
      <c r="R58" s="40"/>
      <c r="S58" s="70"/>
      <c r="T58" s="5"/>
      <c r="U58" s="86"/>
      <c r="V58" s="40"/>
      <c r="W58" s="70"/>
      <c r="X58" s="5"/>
      <c r="Y58" s="87"/>
    </row>
    <row r="59" spans="2:25" ht="16.5">
      <c r="B59" s="40"/>
      <c r="C59" s="70"/>
      <c r="D59" s="5"/>
      <c r="E59" s="86"/>
      <c r="F59" s="40"/>
      <c r="G59" s="70"/>
      <c r="H59" s="5"/>
      <c r="I59" s="86"/>
      <c r="J59" s="40"/>
      <c r="K59" s="70"/>
      <c r="L59" s="5"/>
      <c r="M59" s="86"/>
      <c r="N59" s="40"/>
      <c r="O59" s="70"/>
      <c r="P59" s="5"/>
      <c r="Q59" s="86"/>
      <c r="R59" s="40"/>
      <c r="S59" s="70"/>
      <c r="T59" s="5"/>
      <c r="U59" s="86"/>
      <c r="V59" s="40"/>
      <c r="W59" s="70"/>
      <c r="X59" s="5"/>
      <c r="Y59" s="87"/>
    </row>
    <row r="60" spans="2:25" ht="16.5">
      <c r="B60" s="40"/>
      <c r="C60" s="70"/>
      <c r="D60" s="5"/>
      <c r="E60" s="86"/>
      <c r="F60" s="40"/>
      <c r="G60" s="70"/>
      <c r="H60" s="5"/>
      <c r="I60" s="86"/>
      <c r="J60" s="40"/>
      <c r="K60" s="70"/>
      <c r="L60" s="5"/>
      <c r="M60" s="86"/>
      <c r="N60" s="40"/>
      <c r="O60" s="70"/>
      <c r="P60" s="5"/>
      <c r="Q60" s="86"/>
      <c r="R60" s="40"/>
      <c r="S60" s="70"/>
      <c r="T60" s="5"/>
      <c r="U60" s="86"/>
      <c r="V60" s="40"/>
      <c r="W60" s="70"/>
      <c r="X60" s="5"/>
      <c r="Y60" s="87"/>
    </row>
    <row r="61" spans="2:25" ht="16.5">
      <c r="B61" s="40"/>
      <c r="C61" s="70"/>
      <c r="D61" s="5"/>
      <c r="E61" s="86"/>
      <c r="F61" s="40"/>
      <c r="G61" s="70"/>
      <c r="H61" s="5"/>
      <c r="I61" s="86"/>
      <c r="J61" s="40"/>
      <c r="K61" s="70"/>
      <c r="L61" s="5"/>
      <c r="M61" s="86"/>
      <c r="N61" s="40"/>
      <c r="O61" s="70"/>
      <c r="P61" s="5"/>
      <c r="Q61" s="86"/>
      <c r="R61" s="40"/>
      <c r="S61" s="70"/>
      <c r="T61" s="5"/>
      <c r="U61" s="86"/>
      <c r="V61" s="40"/>
      <c r="W61" s="70"/>
      <c r="X61" s="5"/>
      <c r="Y61" s="87"/>
    </row>
    <row r="62" spans="2:25" ht="16.5">
      <c r="B62" s="40"/>
      <c r="C62" s="70"/>
      <c r="D62" s="5"/>
      <c r="E62" s="86"/>
      <c r="F62" s="40"/>
      <c r="G62" s="70"/>
      <c r="H62" s="5"/>
      <c r="I62" s="86"/>
      <c r="J62" s="40"/>
      <c r="K62" s="70"/>
      <c r="L62" s="5"/>
      <c r="M62" s="86"/>
      <c r="N62" s="40"/>
      <c r="O62" s="70"/>
      <c r="P62" s="5"/>
      <c r="Q62" s="86"/>
      <c r="R62" s="40"/>
      <c r="S62" s="70"/>
      <c r="T62" s="5"/>
      <c r="U62" s="86"/>
      <c r="V62" s="40"/>
      <c r="W62" s="70"/>
      <c r="X62" s="5"/>
      <c r="Y62" s="87"/>
    </row>
    <row r="63" spans="2:25" ht="16.5">
      <c r="B63" s="40"/>
      <c r="C63" s="70"/>
      <c r="D63" s="5"/>
      <c r="E63" s="86"/>
      <c r="F63" s="40"/>
      <c r="G63" s="70"/>
      <c r="H63" s="5"/>
      <c r="I63" s="86"/>
      <c r="J63" s="40"/>
      <c r="K63" s="70"/>
      <c r="L63" s="5"/>
      <c r="M63" s="86"/>
      <c r="N63" s="40"/>
      <c r="O63" s="70"/>
      <c r="P63" s="5"/>
      <c r="Q63" s="86"/>
      <c r="R63" s="40"/>
      <c r="S63" s="70"/>
      <c r="T63" s="5"/>
      <c r="U63" s="86"/>
      <c r="V63" s="40"/>
      <c r="W63" s="70"/>
      <c r="X63" s="5"/>
      <c r="Y63" s="87"/>
    </row>
    <row r="64" spans="2:25" ht="16.5">
      <c r="B64" s="40"/>
      <c r="C64" s="70"/>
      <c r="D64" s="5"/>
      <c r="E64" s="86"/>
      <c r="F64" s="40"/>
      <c r="G64" s="70"/>
      <c r="H64" s="5"/>
      <c r="I64" s="86"/>
      <c r="J64" s="40"/>
      <c r="K64" s="70"/>
      <c r="L64" s="5"/>
      <c r="M64" s="86"/>
      <c r="N64" s="40"/>
      <c r="O64" s="70"/>
      <c r="P64" s="5"/>
      <c r="Q64" s="86"/>
      <c r="R64" s="40"/>
      <c r="S64" s="70"/>
      <c r="T64" s="5"/>
      <c r="U64" s="86"/>
      <c r="V64" s="40"/>
      <c r="W64" s="70"/>
      <c r="X64" s="5"/>
      <c r="Y64" s="87"/>
    </row>
    <row r="65" spans="2:25" ht="16.5">
      <c r="B65" s="40"/>
      <c r="C65" s="70"/>
      <c r="D65" s="5"/>
      <c r="E65" s="86"/>
      <c r="F65" s="40"/>
      <c r="G65" s="70"/>
      <c r="H65" s="5"/>
      <c r="I65" s="86"/>
      <c r="J65" s="40"/>
      <c r="K65" s="70"/>
      <c r="L65" s="5"/>
      <c r="M65" s="86"/>
      <c r="N65" s="40"/>
      <c r="O65" s="70"/>
      <c r="P65" s="5"/>
      <c r="Q65" s="86"/>
      <c r="R65" s="40"/>
      <c r="S65" s="70"/>
      <c r="T65" s="5"/>
      <c r="U65" s="86"/>
      <c r="V65" s="40"/>
      <c r="W65" s="70"/>
      <c r="X65" s="5"/>
      <c r="Y65" s="87"/>
    </row>
    <row r="66" spans="2:25" ht="16.5">
      <c r="B66" s="40"/>
      <c r="C66" s="70"/>
      <c r="D66" s="5"/>
      <c r="E66" s="86"/>
      <c r="F66" s="40"/>
      <c r="G66" s="70"/>
      <c r="H66" s="5"/>
      <c r="I66" s="86"/>
      <c r="J66" s="40"/>
      <c r="K66" s="70"/>
      <c r="L66" s="5"/>
      <c r="M66" s="86"/>
      <c r="N66" s="40"/>
      <c r="O66" s="70"/>
      <c r="P66" s="5"/>
      <c r="Q66" s="86"/>
      <c r="R66" s="40"/>
      <c r="S66" s="70"/>
      <c r="T66" s="5"/>
      <c r="U66" s="86"/>
      <c r="V66" s="40"/>
      <c r="W66" s="70"/>
      <c r="X66" s="5"/>
      <c r="Y66" s="87"/>
    </row>
    <row r="67" spans="2:25" ht="16.5">
      <c r="B67" s="40"/>
      <c r="C67" s="70"/>
      <c r="D67" s="5"/>
      <c r="E67" s="86"/>
      <c r="F67" s="40"/>
      <c r="G67" s="70"/>
      <c r="H67" s="5"/>
      <c r="I67" s="86"/>
      <c r="J67" s="40"/>
      <c r="K67" s="70"/>
      <c r="L67" s="5"/>
      <c r="M67" s="86"/>
      <c r="N67" s="40"/>
      <c r="O67" s="70"/>
      <c r="P67" s="5"/>
      <c r="Q67" s="86"/>
      <c r="R67" s="40"/>
      <c r="S67" s="70"/>
      <c r="T67" s="5"/>
      <c r="U67" s="86"/>
      <c r="V67" s="40"/>
      <c r="W67" s="70"/>
      <c r="X67" s="5"/>
      <c r="Y67" s="87"/>
    </row>
    <row r="68" spans="2:25" ht="15.75" thickBot="1">
      <c r="B68" s="42"/>
      <c r="C68" s="43"/>
      <c r="D68" s="44"/>
      <c r="E68" s="44"/>
      <c r="F68" s="42"/>
      <c r="G68" s="43"/>
      <c r="H68" s="44"/>
      <c r="I68" s="44"/>
      <c r="J68" s="42"/>
      <c r="K68" s="43"/>
      <c r="L68" s="44"/>
      <c r="M68" s="44"/>
      <c r="N68" s="42"/>
      <c r="O68" s="43"/>
      <c r="P68" s="44"/>
      <c r="Q68" s="44"/>
      <c r="R68" s="42"/>
      <c r="S68" s="43"/>
      <c r="T68" s="44"/>
      <c r="U68" s="44"/>
      <c r="V68" s="42"/>
      <c r="W68" s="43"/>
      <c r="X68" s="44"/>
      <c r="Y68" s="45"/>
    </row>
    <row r="69" spans="1:25" ht="16.5">
      <c r="A69" s="46"/>
      <c r="B69" s="71" t="s">
        <v>292</v>
      </c>
      <c r="C69" s="47" t="s">
        <v>337</v>
      </c>
      <c r="D69" s="48" t="s">
        <v>338</v>
      </c>
      <c r="E69" s="5"/>
      <c r="F69" s="41"/>
      <c r="G69" s="41"/>
      <c r="H69" s="5"/>
      <c r="I69" s="5"/>
      <c r="J69" s="41"/>
      <c r="K69" s="41"/>
      <c r="L69" s="5"/>
      <c r="M69" s="5"/>
      <c r="N69" s="41"/>
      <c r="O69" s="41"/>
      <c r="P69" s="5"/>
      <c r="Q69" s="5"/>
      <c r="R69" s="41"/>
      <c r="S69" s="41"/>
      <c r="T69" s="5"/>
      <c r="U69" s="5"/>
      <c r="V69" s="41"/>
      <c r="W69" s="41"/>
      <c r="X69" s="5"/>
      <c r="Y69" s="5"/>
    </row>
    <row r="70" spans="1:25" ht="15.75">
      <c r="A70" s="46"/>
      <c r="B70" s="41"/>
      <c r="C70" s="41"/>
      <c r="D70" s="5"/>
      <c r="E70" s="5"/>
      <c r="F70" s="41"/>
      <c r="G70" s="41"/>
      <c r="H70" s="5"/>
      <c r="I70" s="5"/>
      <c r="J70" s="41"/>
      <c r="K70" s="41"/>
      <c r="L70" s="5"/>
      <c r="M70" s="5"/>
      <c r="N70" s="41"/>
      <c r="O70" s="41"/>
      <c r="P70" s="5"/>
      <c r="Q70" s="5"/>
      <c r="R70" s="41"/>
      <c r="S70" s="41"/>
      <c r="T70" s="5"/>
      <c r="U70" s="5"/>
      <c r="V70" s="41"/>
      <c r="W70" s="41"/>
      <c r="X70" s="5"/>
      <c r="Y70" s="5"/>
    </row>
    <row r="71" spans="1:25" ht="15.75">
      <c r="A71" s="46" t="s">
        <v>339</v>
      </c>
      <c r="B71" s="41"/>
      <c r="C71" s="41"/>
      <c r="D71" s="5"/>
      <c r="E71" s="5"/>
      <c r="F71" s="41"/>
      <c r="G71" s="41"/>
      <c r="H71" s="5"/>
      <c r="I71" s="5"/>
      <c r="J71" s="41"/>
      <c r="K71" s="41"/>
      <c r="L71" s="5"/>
      <c r="M71" s="5"/>
      <c r="N71" s="41"/>
      <c r="O71" s="41"/>
      <c r="P71" s="5"/>
      <c r="Q71" s="5"/>
      <c r="R71" s="41"/>
      <c r="S71" s="41"/>
      <c r="T71" s="5"/>
      <c r="U71" s="5"/>
      <c r="V71" s="41"/>
      <c r="W71" s="41"/>
      <c r="X71" s="5"/>
      <c r="Y71" s="5"/>
    </row>
    <row r="72" spans="1:25" s="46" customFormat="1" ht="15.75" customHeight="1">
      <c r="A72" s="82" t="s">
        <v>340</v>
      </c>
      <c r="B72" s="82"/>
      <c r="C72" s="82"/>
      <c r="D72" s="49">
        <f>COUNTIF(D3:D68,"R")</f>
        <v>0</v>
      </c>
      <c r="H72" s="49">
        <f>COUNTIF(H3:H68,"R")</f>
        <v>0</v>
      </c>
      <c r="L72" s="49">
        <f>COUNTIF(L3:L68,"R")</f>
        <v>0</v>
      </c>
      <c r="P72" s="49">
        <f>COUNTIF(P3:P68,"R")</f>
        <v>0</v>
      </c>
      <c r="Q72" s="49"/>
      <c r="T72" s="49">
        <f>COUNTIF(T3:T68,"R")</f>
        <v>0</v>
      </c>
      <c r="U72" s="49"/>
      <c r="X72" s="49">
        <f>COUNTIF(X3:X68,"R")</f>
        <v>0</v>
      </c>
      <c r="Y72" s="49"/>
    </row>
    <row r="73" spans="1:25" s="46" customFormat="1" ht="15.75" customHeight="1">
      <c r="A73" s="83" t="s">
        <v>341</v>
      </c>
      <c r="B73" s="83"/>
      <c r="C73" s="83"/>
      <c r="D73" s="49">
        <f>COUNTIF(D3:D68,"Y")</f>
        <v>0</v>
      </c>
      <c r="E73" s="5"/>
      <c r="H73" s="49">
        <f>COUNTIF(H3:H68,"Y")</f>
        <v>0</v>
      </c>
      <c r="I73" s="5"/>
      <c r="L73" s="49">
        <f>COUNTIF(L3:L68,"Y")</f>
        <v>0</v>
      </c>
      <c r="M73" s="5"/>
      <c r="P73" s="49">
        <f>COUNTIF(P3:P68,"Y")</f>
        <v>0</v>
      </c>
      <c r="Q73" s="49"/>
      <c r="T73" s="49">
        <f>COUNTIF(T3:T68,"Y")</f>
        <v>0</v>
      </c>
      <c r="U73" s="49"/>
      <c r="X73" s="49">
        <f>COUNTIF(X3:X68,"Y")</f>
        <v>0</v>
      </c>
      <c r="Y73" s="49"/>
    </row>
    <row r="74" spans="1:25" s="46" customFormat="1" ht="15.75" customHeight="1">
      <c r="A74" s="80" t="s">
        <v>358</v>
      </c>
      <c r="B74" s="81"/>
      <c r="C74" s="81"/>
      <c r="D74" s="49">
        <f>COUNTIF(D3:D68,"M")</f>
        <v>0</v>
      </c>
      <c r="H74" s="49">
        <f>COUNTIF(H3:H68,"M")</f>
        <v>0</v>
      </c>
      <c r="L74" s="49">
        <f>COUNTIF(L3:L68,"M")</f>
        <v>0</v>
      </c>
      <c r="P74" s="49">
        <f>COUNTIF(P3:P68,"M")</f>
        <v>0</v>
      </c>
      <c r="Q74" s="49"/>
      <c r="T74" s="49">
        <f>COUNTIF(T3:T68,"M")</f>
        <v>0</v>
      </c>
      <c r="U74" s="49"/>
      <c r="X74" s="49">
        <f>COUNTIF(X3:X68,"M")</f>
        <v>0</v>
      </c>
      <c r="Y74" s="49"/>
    </row>
    <row r="75" spans="1:25" s="46" customFormat="1" ht="15.75" customHeight="1" thickBot="1">
      <c r="A75" s="50"/>
      <c r="B75" s="50"/>
      <c r="C75" s="51" t="s">
        <v>342</v>
      </c>
      <c r="D75" s="52">
        <f>SUM(D72:D74)</f>
        <v>0</v>
      </c>
      <c r="H75" s="52">
        <f>SUM(H72:H74)</f>
        <v>0</v>
      </c>
      <c r="L75" s="52">
        <f>SUM(L72:L74)</f>
        <v>0</v>
      </c>
      <c r="P75" s="52">
        <f>SUM(P72:P74)</f>
        <v>0</v>
      </c>
      <c r="Q75" s="53"/>
      <c r="T75" s="52">
        <f>SUM(T72:T74)</f>
        <v>0</v>
      </c>
      <c r="U75" s="53"/>
      <c r="X75" s="52">
        <f>SUM(X72:X74)</f>
        <v>0</v>
      </c>
      <c r="Y75" s="53"/>
    </row>
    <row r="76" spans="1:25" s="46" customFormat="1" ht="15.75" customHeight="1" thickTop="1">
      <c r="A76" s="54"/>
      <c r="B76" s="54"/>
      <c r="C76" s="55"/>
      <c r="D76" s="53"/>
      <c r="H76" s="53"/>
      <c r="L76" s="53"/>
      <c r="P76" s="53"/>
      <c r="Q76" s="53"/>
      <c r="T76" s="53"/>
      <c r="U76" s="53"/>
      <c r="X76" s="53"/>
      <c r="Y76" s="53"/>
    </row>
    <row r="77" spans="1:25" s="46" customFormat="1" ht="18.75" customHeight="1" thickBot="1">
      <c r="A77" s="46" t="s">
        <v>343</v>
      </c>
      <c r="C77" s="56"/>
      <c r="D77" s="49"/>
      <c r="H77" s="49"/>
      <c r="L77" s="49"/>
      <c r="P77" s="49"/>
      <c r="Q77" s="49"/>
      <c r="T77" s="49"/>
      <c r="U77" s="49"/>
      <c r="X77" s="49"/>
      <c r="Y77" s="49"/>
    </row>
    <row r="78" spans="1:25" ht="16.5">
      <c r="A78" s="84" t="s">
        <v>340</v>
      </c>
      <c r="B78" s="85"/>
      <c r="C78" s="85"/>
      <c r="D78" s="57">
        <f>SUM(D72:Y72)</f>
        <v>0</v>
      </c>
      <c r="E78" s="46"/>
      <c r="G78" s="58" t="s">
        <v>344</v>
      </c>
      <c r="H78" s="59" t="s">
        <v>359</v>
      </c>
      <c r="I78" s="46"/>
      <c r="L78" s="30"/>
      <c r="M78" s="46"/>
      <c r="P78" s="49"/>
      <c r="Q78" s="49"/>
      <c r="T78" s="49"/>
      <c r="U78" s="49"/>
      <c r="X78" s="49"/>
      <c r="Y78" s="49"/>
    </row>
    <row r="79" spans="1:13" ht="16.5">
      <c r="A79" s="78" t="s">
        <v>341</v>
      </c>
      <c r="B79" s="79"/>
      <c r="C79" s="79"/>
      <c r="D79" s="60">
        <f>SUM(D73:Y73)</f>
        <v>0</v>
      </c>
      <c r="E79" s="46"/>
      <c r="H79" s="59" t="s">
        <v>360</v>
      </c>
      <c r="I79" s="46"/>
      <c r="L79" s="30"/>
      <c r="M79" s="46"/>
    </row>
    <row r="80" spans="1:13" ht="15.75">
      <c r="A80" s="80" t="s">
        <v>361</v>
      </c>
      <c r="B80" s="81"/>
      <c r="C80" s="81"/>
      <c r="D80" s="61">
        <f>SUM(D74:Y74)</f>
        <v>0</v>
      </c>
      <c r="E80" s="46"/>
      <c r="H80" s="59"/>
      <c r="I80" s="46"/>
      <c r="L80" s="56"/>
      <c r="M80" s="46"/>
    </row>
    <row r="81" spans="1:13" ht="16.5" thickBot="1">
      <c r="A81" s="62"/>
      <c r="B81" s="63"/>
      <c r="C81" s="64" t="s">
        <v>342</v>
      </c>
      <c r="D81" s="65">
        <f>SUM(D78:D80)</f>
        <v>0</v>
      </c>
      <c r="E81" s="46"/>
      <c r="H81" s="59"/>
      <c r="I81" s="46"/>
      <c r="M81" s="46"/>
    </row>
    <row r="82" spans="5:13" ht="15.75">
      <c r="E82" s="46"/>
      <c r="I82" s="46"/>
      <c r="M82" s="46"/>
    </row>
    <row r="83" spans="3:13" ht="15.75">
      <c r="C83" s="30"/>
      <c r="E83" s="46"/>
      <c r="I83" s="46"/>
      <c r="M83" s="46"/>
    </row>
    <row r="84" ht="15.75">
      <c r="A84" s="46" t="s">
        <v>345</v>
      </c>
    </row>
    <row r="85" spans="2:24" ht="15.75" customHeight="1">
      <c r="B85" s="74" t="s">
        <v>346</v>
      </c>
      <c r="C85" s="75"/>
      <c r="D85" s="49">
        <f>COUNTIF(E3:E68,"Y")</f>
        <v>5</v>
      </c>
      <c r="E85" s="49"/>
      <c r="H85" s="49">
        <f>COUNTIF(I3:I68,"Y")</f>
        <v>14</v>
      </c>
      <c r="I85" s="49"/>
      <c r="L85" s="49">
        <f>COUNTIF(M3:M68,"Y")</f>
        <v>22</v>
      </c>
      <c r="M85" s="49"/>
      <c r="P85" s="49">
        <f>COUNTIF(Q3:Q68,"Y")</f>
        <v>36</v>
      </c>
      <c r="Q85" s="49"/>
      <c r="T85" s="49">
        <f>COUNTIF(U3:U68,"Y")</f>
        <v>12</v>
      </c>
      <c r="U85" s="49"/>
      <c r="X85" s="49">
        <f>COUNTIF(Y3:Y68,"Y")</f>
        <v>11</v>
      </c>
    </row>
    <row r="86" spans="2:25" s="41" customFormat="1" ht="15.75" customHeight="1">
      <c r="B86" s="76" t="s">
        <v>347</v>
      </c>
      <c r="C86" s="77"/>
      <c r="D86" s="66">
        <f>COUNTIF(E3:E68,"D")</f>
        <v>0</v>
      </c>
      <c r="E86" s="5"/>
      <c r="H86" s="53">
        <f>COUNTIF(I3:I68,"D")</f>
        <v>0</v>
      </c>
      <c r="I86" s="5"/>
      <c r="L86" s="53">
        <f>COUNTIF(M3:M68,"D")</f>
        <v>0</v>
      </c>
      <c r="M86" s="5"/>
      <c r="P86" s="53">
        <f>COUNTIF(Q3:Q68,"D")</f>
        <v>0</v>
      </c>
      <c r="Q86" s="5"/>
      <c r="T86" s="53">
        <f>COUNTIF(U3:U68,"D")</f>
        <v>0</v>
      </c>
      <c r="U86" s="5"/>
      <c r="X86" s="53">
        <f>COUNTIF(Y3:Y68,"D")</f>
        <v>0</v>
      </c>
      <c r="Y86" s="5"/>
    </row>
    <row r="87" spans="2:25" s="41" customFormat="1" ht="16.5">
      <c r="B87" s="72" t="s">
        <v>348</v>
      </c>
      <c r="C87" s="73"/>
      <c r="D87" s="53">
        <f>SUM(D85:D86)</f>
        <v>5</v>
      </c>
      <c r="E87" s="5"/>
      <c r="H87" s="53">
        <f>SUM(H85:H86)</f>
        <v>14</v>
      </c>
      <c r="I87" s="5"/>
      <c r="L87" s="53">
        <f>SUM(L85:L86)</f>
        <v>22</v>
      </c>
      <c r="M87" s="5"/>
      <c r="P87" s="53">
        <f>SUM(P85:P86)</f>
        <v>36</v>
      </c>
      <c r="Q87" s="5"/>
      <c r="T87" s="53">
        <f>SUM(T85:T86)</f>
        <v>12</v>
      </c>
      <c r="U87" s="5"/>
      <c r="X87" s="53">
        <f>SUM(X85:X86)</f>
        <v>11</v>
      </c>
      <c r="Y87" s="5"/>
    </row>
    <row r="88" spans="2:24" ht="15.75" customHeight="1">
      <c r="B88" s="72" t="s">
        <v>349</v>
      </c>
      <c r="C88" s="73"/>
      <c r="D88" s="49">
        <f>COUNTA(C3:C68)</f>
        <v>48</v>
      </c>
      <c r="H88" s="49">
        <f>COUNTA(G3:G68)</f>
        <v>49</v>
      </c>
      <c r="I88" s="49"/>
      <c r="J88" s="49"/>
      <c r="K88" s="49"/>
      <c r="L88" s="49">
        <f>COUNTA(K3:K68)</f>
        <v>49</v>
      </c>
      <c r="M88" s="49"/>
      <c r="N88" s="49"/>
      <c r="O88" s="49"/>
      <c r="P88" s="49">
        <f>COUNTA(O3:O68)</f>
        <v>48</v>
      </c>
      <c r="Q88" s="49"/>
      <c r="R88" s="49"/>
      <c r="S88" s="49"/>
      <c r="T88" s="49">
        <f>COUNTA(S3:S68)</f>
        <v>50</v>
      </c>
      <c r="U88" s="49"/>
      <c r="V88" s="49"/>
      <c r="W88" s="49"/>
      <c r="X88" s="49">
        <f>COUNTA(W3:W68)</f>
        <v>50</v>
      </c>
    </row>
    <row r="89" spans="2:24" ht="16.5">
      <c r="B89" s="72" t="s">
        <v>350</v>
      </c>
      <c r="C89" s="73"/>
      <c r="D89" s="67">
        <f>D85/D88</f>
        <v>0.10416666666666667</v>
      </c>
      <c r="H89" s="67">
        <f>H87/H88</f>
        <v>0.2857142857142857</v>
      </c>
      <c r="L89" s="67">
        <f>L87/L88</f>
        <v>0.4489795918367347</v>
      </c>
      <c r="P89" s="67">
        <f>P87/P88</f>
        <v>0.75</v>
      </c>
      <c r="T89" s="67">
        <f>T87/T88</f>
        <v>0.24</v>
      </c>
      <c r="X89" s="67">
        <f>X87/X88</f>
        <v>0.22</v>
      </c>
    </row>
    <row r="90" spans="2:24" ht="16.5">
      <c r="B90" s="72" t="s">
        <v>351</v>
      </c>
      <c r="C90" s="73"/>
      <c r="D90" s="67">
        <f>(D88-D87)/D88</f>
        <v>0.8958333333333334</v>
      </c>
      <c r="H90" s="67">
        <f>(H88-H87)/H88</f>
        <v>0.7142857142857143</v>
      </c>
      <c r="L90" s="67">
        <f>(L88-L87)/L88</f>
        <v>0.5510204081632653</v>
      </c>
      <c r="P90" s="67">
        <f>(P88-P87)/P88</f>
        <v>0.25</v>
      </c>
      <c r="T90" s="67">
        <f>(T88-T87)/T88</f>
        <v>0.76</v>
      </c>
      <c r="X90" s="67">
        <f>(X88-X87)/X88</f>
        <v>0.78</v>
      </c>
    </row>
    <row r="91" spans="1:4" ht="15.75">
      <c r="A91" s="46" t="s">
        <v>343</v>
      </c>
      <c r="B91" s="46"/>
      <c r="C91" s="56"/>
      <c r="D91" s="49"/>
    </row>
    <row r="92" spans="2:4" ht="16.5">
      <c r="B92" s="74" t="s">
        <v>362</v>
      </c>
      <c r="C92" s="75"/>
      <c r="D92" s="53">
        <f>SUM(D85:X85)</f>
        <v>100</v>
      </c>
    </row>
    <row r="93" spans="2:4" ht="16.5">
      <c r="B93" s="76" t="s">
        <v>347</v>
      </c>
      <c r="C93" s="77"/>
      <c r="D93" s="53">
        <f>SUM(D86:X86)</f>
        <v>0</v>
      </c>
    </row>
    <row r="94" spans="2:4" ht="16.5" customHeight="1" hidden="1">
      <c r="B94" s="72" t="s">
        <v>348</v>
      </c>
      <c r="C94" s="73"/>
      <c r="D94" s="53">
        <f>SUM(D87:X87)</f>
        <v>100</v>
      </c>
    </row>
    <row r="95" spans="2:4" ht="16.5">
      <c r="B95" s="72" t="s">
        <v>349</v>
      </c>
      <c r="C95" s="73"/>
      <c r="D95" s="53">
        <f>SUM(D88:X88)</f>
        <v>294</v>
      </c>
    </row>
    <row r="96" spans="2:4" ht="16.5">
      <c r="B96" s="72" t="s">
        <v>350</v>
      </c>
      <c r="C96" s="73"/>
      <c r="D96" s="68">
        <f>D92/D95</f>
        <v>0.3401360544217687</v>
      </c>
    </row>
    <row r="97" spans="2:4" ht="16.5">
      <c r="B97" s="72" t="s">
        <v>351</v>
      </c>
      <c r="C97" s="73"/>
      <c r="D97" s="68">
        <f>(D95-D94)/D95</f>
        <v>0.6598639455782312</v>
      </c>
    </row>
    <row r="98" ht="15">
      <c r="C98" s="30"/>
    </row>
    <row r="99" ht="15">
      <c r="C99" s="30"/>
    </row>
    <row r="100" ht="15">
      <c r="C100" s="30"/>
    </row>
    <row r="101" spans="2:25" ht="15">
      <c r="B101" s="33"/>
      <c r="C101" s="30"/>
      <c r="D101" s="30"/>
      <c r="F101" s="33"/>
      <c r="H101" s="30"/>
      <c r="J101" s="33"/>
      <c r="L101" s="30"/>
      <c r="N101" s="33"/>
      <c r="P101" s="30"/>
      <c r="R101" s="33"/>
      <c r="T101" s="30"/>
      <c r="V101" s="33"/>
      <c r="X101" s="30"/>
      <c r="Y101" s="30"/>
    </row>
    <row r="102" spans="2:25" ht="15">
      <c r="B102" s="33"/>
      <c r="C102" s="30"/>
      <c r="D102" s="30"/>
      <c r="F102" s="33"/>
      <c r="H102" s="30"/>
      <c r="J102" s="33"/>
      <c r="L102" s="30"/>
      <c r="N102" s="33"/>
      <c r="P102" s="30"/>
      <c r="R102" s="33"/>
      <c r="T102" s="30"/>
      <c r="V102" s="33"/>
      <c r="X102" s="30"/>
      <c r="Y102" s="30"/>
    </row>
    <row r="103" spans="2:25" ht="15">
      <c r="B103" s="33"/>
      <c r="C103" s="30"/>
      <c r="D103" s="30"/>
      <c r="F103" s="33"/>
      <c r="H103" s="30"/>
      <c r="J103" s="33"/>
      <c r="L103" s="30"/>
      <c r="N103" s="33"/>
      <c r="P103" s="30"/>
      <c r="R103" s="33"/>
      <c r="T103" s="30"/>
      <c r="V103" s="33"/>
      <c r="X103" s="30"/>
      <c r="Y103" s="30"/>
    </row>
    <row r="104" spans="2:25" ht="15">
      <c r="B104" s="33"/>
      <c r="C104" s="30"/>
      <c r="D104" s="30"/>
      <c r="F104" s="33"/>
      <c r="H104" s="30"/>
      <c r="J104" s="33"/>
      <c r="L104" s="30"/>
      <c r="N104" s="33"/>
      <c r="P104" s="30"/>
      <c r="R104" s="33"/>
      <c r="T104" s="30"/>
      <c r="V104" s="33"/>
      <c r="X104" s="30"/>
      <c r="Y104" s="30"/>
    </row>
    <row r="105" spans="2:25" ht="15">
      <c r="B105" s="33"/>
      <c r="C105" s="30"/>
      <c r="D105" s="30"/>
      <c r="F105" s="33"/>
      <c r="H105" s="30"/>
      <c r="J105" s="33"/>
      <c r="L105" s="30"/>
      <c r="N105" s="33"/>
      <c r="P105" s="30"/>
      <c r="R105" s="33"/>
      <c r="T105" s="30"/>
      <c r="V105" s="33"/>
      <c r="X105" s="30"/>
      <c r="Y105" s="30"/>
    </row>
    <row r="106" spans="2:25" ht="15">
      <c r="B106" s="33"/>
      <c r="C106" s="30"/>
      <c r="D106" s="30"/>
      <c r="F106" s="33"/>
      <c r="H106" s="30"/>
      <c r="J106" s="33"/>
      <c r="L106" s="30"/>
      <c r="N106" s="33"/>
      <c r="P106" s="30"/>
      <c r="R106" s="33"/>
      <c r="T106" s="30"/>
      <c r="V106" s="33"/>
      <c r="X106" s="30"/>
      <c r="Y106" s="30"/>
    </row>
    <row r="107" ht="15">
      <c r="C107" s="30"/>
    </row>
    <row r="108" ht="15">
      <c r="C108" s="30"/>
    </row>
    <row r="109" ht="15">
      <c r="C109" s="30"/>
    </row>
    <row r="110" ht="15">
      <c r="C110" s="30"/>
    </row>
    <row r="111" ht="15">
      <c r="C111" s="30"/>
    </row>
    <row r="112" ht="15">
      <c r="C112" s="30"/>
    </row>
    <row r="113" ht="15">
      <c r="C113" s="30"/>
    </row>
    <row r="114" ht="15">
      <c r="C114" s="30"/>
    </row>
    <row r="115" ht="15">
      <c r="C115" s="30"/>
    </row>
    <row r="116" ht="15">
      <c r="C116" s="30"/>
    </row>
    <row r="117" ht="15">
      <c r="C117" s="30"/>
    </row>
    <row r="118" ht="15">
      <c r="C118" s="30"/>
    </row>
    <row r="119" ht="15">
      <c r="C119" s="30"/>
    </row>
    <row r="120" ht="15">
      <c r="C120" s="30"/>
    </row>
    <row r="121" ht="15">
      <c r="C121" s="30"/>
    </row>
    <row r="122" ht="15">
      <c r="C122" s="30"/>
    </row>
    <row r="123" ht="15">
      <c r="C123" s="30"/>
    </row>
    <row r="124" ht="15">
      <c r="C124" s="30"/>
    </row>
    <row r="125" ht="15">
      <c r="C125" s="30"/>
    </row>
    <row r="126" ht="15">
      <c r="C126" s="30"/>
    </row>
    <row r="127" ht="15">
      <c r="C127" s="30"/>
    </row>
    <row r="128" ht="15">
      <c r="C128" s="30"/>
    </row>
    <row r="129" ht="15">
      <c r="C129" s="30"/>
    </row>
    <row r="130" ht="15">
      <c r="C130" s="30"/>
    </row>
    <row r="131" ht="15">
      <c r="C131" s="30"/>
    </row>
    <row r="132" ht="15">
      <c r="C132" s="30"/>
    </row>
    <row r="133" ht="15">
      <c r="C133" s="30"/>
    </row>
    <row r="134" ht="15">
      <c r="C134" s="30"/>
    </row>
    <row r="135" ht="15">
      <c r="C135" s="30"/>
    </row>
    <row r="136" ht="15">
      <c r="C136" s="30"/>
    </row>
    <row r="137" ht="15">
      <c r="C137" s="30"/>
    </row>
    <row r="138" ht="15">
      <c r="C138" s="30"/>
    </row>
    <row r="139" ht="15">
      <c r="C139" s="30"/>
    </row>
    <row r="140" ht="15">
      <c r="C140" s="30"/>
    </row>
    <row r="141" ht="15">
      <c r="C141" s="30"/>
    </row>
    <row r="142" ht="15">
      <c r="C142" s="30"/>
    </row>
    <row r="143" ht="15">
      <c r="C143" s="30"/>
    </row>
    <row r="144" ht="15">
      <c r="C144" s="30"/>
    </row>
    <row r="145" ht="15">
      <c r="C145" s="30"/>
    </row>
    <row r="146" ht="15">
      <c r="C146" s="30"/>
    </row>
    <row r="147" ht="15">
      <c r="C147" s="30"/>
    </row>
    <row r="148" ht="15">
      <c r="C148" s="30"/>
    </row>
    <row r="149" ht="15">
      <c r="C149" s="30"/>
    </row>
    <row r="150" ht="15">
      <c r="C150" s="30"/>
    </row>
    <row r="151" ht="15">
      <c r="C151" s="30"/>
    </row>
    <row r="152" ht="15">
      <c r="C152" s="30"/>
    </row>
    <row r="153" ht="15">
      <c r="C153" s="30"/>
    </row>
    <row r="154" ht="15">
      <c r="C154" s="30"/>
    </row>
    <row r="155" ht="15">
      <c r="C155" s="30"/>
    </row>
    <row r="156" ht="15">
      <c r="C156" s="30"/>
    </row>
    <row r="157" ht="15">
      <c r="C157" s="30"/>
    </row>
    <row r="158" ht="15">
      <c r="C158" s="30"/>
    </row>
    <row r="159" ht="15">
      <c r="C159" s="30"/>
    </row>
    <row r="160" ht="15">
      <c r="C160" s="30"/>
    </row>
    <row r="161" ht="15">
      <c r="C161" s="30"/>
    </row>
    <row r="162" ht="15">
      <c r="C162" s="30"/>
    </row>
    <row r="163" ht="15">
      <c r="C163" s="30"/>
    </row>
    <row r="164" ht="15">
      <c r="C164" s="30"/>
    </row>
    <row r="165" ht="15">
      <c r="C165" s="30"/>
    </row>
    <row r="166" ht="15">
      <c r="C166" s="30"/>
    </row>
    <row r="167" ht="15">
      <c r="C167" s="30"/>
    </row>
    <row r="168" ht="15">
      <c r="C168" s="30"/>
    </row>
    <row r="169" ht="15">
      <c r="C169" s="30"/>
    </row>
    <row r="170" ht="15">
      <c r="C170" s="30"/>
    </row>
    <row r="171" ht="15">
      <c r="C171" s="30"/>
    </row>
    <row r="172" ht="15">
      <c r="C172" s="30"/>
    </row>
    <row r="173" ht="15">
      <c r="C173" s="30"/>
    </row>
    <row r="174" ht="15">
      <c r="C174" s="30"/>
    </row>
    <row r="175" ht="15">
      <c r="C175" s="30"/>
    </row>
    <row r="176" ht="15">
      <c r="C176" s="30"/>
    </row>
    <row r="177" ht="15">
      <c r="C177" s="30"/>
    </row>
    <row r="178" ht="15">
      <c r="C178" s="30"/>
    </row>
    <row r="179" ht="15">
      <c r="C179" s="30"/>
    </row>
    <row r="180" ht="15">
      <c r="C180" s="30"/>
    </row>
    <row r="181" ht="15">
      <c r="C181" s="30"/>
    </row>
    <row r="182" ht="15">
      <c r="C182" s="30"/>
    </row>
    <row r="183" ht="15">
      <c r="C183" s="30"/>
    </row>
    <row r="184" ht="15">
      <c r="C184" s="30"/>
    </row>
    <row r="185" ht="15">
      <c r="C185" s="30"/>
    </row>
    <row r="186" ht="15">
      <c r="C186" s="30"/>
    </row>
    <row r="187" ht="15">
      <c r="C187" s="30"/>
    </row>
    <row r="188" ht="15">
      <c r="C188" s="30"/>
    </row>
    <row r="189" ht="15">
      <c r="C189" s="30"/>
    </row>
    <row r="190" ht="15">
      <c r="C190" s="30"/>
    </row>
    <row r="191" ht="15">
      <c r="C191" s="30"/>
    </row>
    <row r="192" ht="15">
      <c r="C192" s="30"/>
    </row>
    <row r="193" ht="15">
      <c r="C193" s="30"/>
    </row>
    <row r="194" ht="15">
      <c r="C194" s="30"/>
    </row>
    <row r="195" ht="15">
      <c r="C195" s="30"/>
    </row>
    <row r="196" ht="15">
      <c r="C196" s="30"/>
    </row>
    <row r="197" ht="15">
      <c r="C197" s="30"/>
    </row>
    <row r="198" ht="15">
      <c r="C198" s="30"/>
    </row>
    <row r="199" ht="15">
      <c r="C199" s="30"/>
    </row>
    <row r="200" ht="15">
      <c r="C200" s="30"/>
    </row>
    <row r="201" ht="15">
      <c r="C201" s="30"/>
    </row>
    <row r="202" ht="15">
      <c r="C202" s="30"/>
    </row>
    <row r="203" ht="15">
      <c r="C203" s="30"/>
    </row>
    <row r="204" ht="15">
      <c r="C204" s="30"/>
    </row>
    <row r="205" ht="15">
      <c r="C205" s="30"/>
    </row>
    <row r="206" ht="15">
      <c r="C206" s="30"/>
    </row>
    <row r="207" ht="15">
      <c r="C207" s="30"/>
    </row>
    <row r="208" ht="15">
      <c r="C208" s="30"/>
    </row>
    <row r="209" ht="15">
      <c r="C209" s="30"/>
    </row>
    <row r="210" ht="15">
      <c r="C210" s="30"/>
    </row>
    <row r="211" ht="15">
      <c r="C211" s="30"/>
    </row>
    <row r="212" ht="15">
      <c r="C212" s="30"/>
    </row>
    <row r="213" ht="15">
      <c r="C213" s="30"/>
    </row>
    <row r="214" ht="15">
      <c r="C214" s="30"/>
    </row>
    <row r="215" ht="15">
      <c r="C215" s="30"/>
    </row>
    <row r="216" ht="15">
      <c r="C216" s="30"/>
    </row>
    <row r="217" ht="15">
      <c r="C217" s="30"/>
    </row>
    <row r="218" ht="15">
      <c r="C218" s="30"/>
    </row>
    <row r="219" ht="15">
      <c r="C219" s="30"/>
    </row>
    <row r="220" ht="15">
      <c r="C220" s="30"/>
    </row>
    <row r="221" ht="15">
      <c r="C221" s="30"/>
    </row>
    <row r="222" ht="15">
      <c r="C222" s="30"/>
    </row>
    <row r="223" ht="15">
      <c r="C223" s="30"/>
    </row>
    <row r="224" ht="15">
      <c r="C224" s="30"/>
    </row>
    <row r="225" ht="15">
      <c r="C225" s="30"/>
    </row>
    <row r="226" ht="15">
      <c r="C226" s="30"/>
    </row>
    <row r="227" ht="15">
      <c r="C227" s="30"/>
    </row>
    <row r="228" ht="15">
      <c r="C228" s="30"/>
    </row>
    <row r="229" ht="15">
      <c r="C229" s="30"/>
    </row>
    <row r="230" ht="15">
      <c r="C230" s="30"/>
    </row>
    <row r="231" ht="15">
      <c r="C231" s="30"/>
    </row>
    <row r="232" ht="15">
      <c r="C232" s="30"/>
    </row>
    <row r="233" ht="15">
      <c r="C233" s="30"/>
    </row>
    <row r="234" ht="15">
      <c r="C234" s="30"/>
    </row>
    <row r="235" ht="15">
      <c r="C235" s="30"/>
    </row>
    <row r="236" ht="15">
      <c r="C236" s="30"/>
    </row>
    <row r="237" ht="15">
      <c r="C237" s="30"/>
    </row>
    <row r="238" ht="15">
      <c r="C238" s="30"/>
    </row>
    <row r="239" ht="15">
      <c r="C239" s="30"/>
    </row>
    <row r="240" ht="15">
      <c r="C240" s="30"/>
    </row>
    <row r="241" ht="15">
      <c r="C241" s="30"/>
    </row>
    <row r="242" ht="15">
      <c r="C242" s="30"/>
    </row>
    <row r="243" ht="15">
      <c r="C243" s="30"/>
    </row>
    <row r="244" ht="15">
      <c r="C244" s="30"/>
    </row>
    <row r="245" ht="15">
      <c r="C245" s="30"/>
    </row>
    <row r="246" ht="15">
      <c r="C246" s="30"/>
    </row>
    <row r="247" ht="15">
      <c r="C247" s="30"/>
    </row>
    <row r="248" ht="15">
      <c r="C248" s="30"/>
    </row>
    <row r="249" ht="15">
      <c r="C249" s="30"/>
    </row>
    <row r="250" ht="15">
      <c r="C250" s="30"/>
    </row>
    <row r="251" ht="15">
      <c r="C251" s="30"/>
    </row>
    <row r="252" ht="15">
      <c r="C252" s="30"/>
    </row>
    <row r="253" ht="15">
      <c r="C253" s="30"/>
    </row>
    <row r="254" ht="15">
      <c r="C254" s="30"/>
    </row>
    <row r="255" ht="15">
      <c r="C255" s="30"/>
    </row>
    <row r="256" ht="15">
      <c r="C256" s="30"/>
    </row>
    <row r="257" ht="15">
      <c r="C257" s="30"/>
    </row>
    <row r="258" ht="15">
      <c r="C258" s="30"/>
    </row>
    <row r="259" ht="15">
      <c r="C259" s="30"/>
    </row>
    <row r="260" ht="15">
      <c r="C260" s="30"/>
    </row>
    <row r="261" ht="15">
      <c r="C261" s="30"/>
    </row>
    <row r="262" ht="15">
      <c r="C262" s="30"/>
    </row>
    <row r="263" ht="15">
      <c r="C263" s="30"/>
    </row>
    <row r="264" ht="15">
      <c r="C264" s="30"/>
    </row>
    <row r="265" ht="15">
      <c r="C265" s="30"/>
    </row>
    <row r="266" ht="15">
      <c r="C266" s="30"/>
    </row>
    <row r="267" ht="15">
      <c r="C267" s="30"/>
    </row>
    <row r="268" ht="15">
      <c r="C268" s="30"/>
    </row>
    <row r="269" ht="15">
      <c r="C269" s="30"/>
    </row>
    <row r="270" ht="15">
      <c r="C270" s="30"/>
    </row>
    <row r="271" ht="15">
      <c r="C271" s="30"/>
    </row>
    <row r="272" ht="15">
      <c r="C272" s="30"/>
    </row>
    <row r="273" ht="15">
      <c r="C273" s="30"/>
    </row>
    <row r="274" ht="15">
      <c r="C274" s="30"/>
    </row>
    <row r="275" ht="15">
      <c r="C275" s="30"/>
    </row>
    <row r="276" ht="15">
      <c r="C276" s="30"/>
    </row>
    <row r="277" ht="15">
      <c r="C277" s="30"/>
    </row>
    <row r="278" ht="15">
      <c r="C278" s="30"/>
    </row>
    <row r="279" ht="15">
      <c r="C279" s="30"/>
    </row>
    <row r="280" ht="15">
      <c r="C280" s="30"/>
    </row>
    <row r="281" ht="15">
      <c r="C281" s="30"/>
    </row>
    <row r="282" ht="15">
      <c r="C282" s="30"/>
    </row>
    <row r="283" ht="15">
      <c r="C283" s="30"/>
    </row>
    <row r="284" ht="15">
      <c r="C284" s="30"/>
    </row>
    <row r="285" ht="15">
      <c r="C285" s="30"/>
    </row>
    <row r="286" ht="15">
      <c r="C286" s="30"/>
    </row>
    <row r="287" ht="15">
      <c r="C287" s="30"/>
    </row>
    <row r="288" ht="15">
      <c r="C288" s="30"/>
    </row>
    <row r="289" ht="15">
      <c r="C289" s="30"/>
    </row>
    <row r="290" ht="15">
      <c r="C290" s="30"/>
    </row>
    <row r="291" ht="15">
      <c r="C291" s="30"/>
    </row>
    <row r="292" ht="15">
      <c r="C292" s="30"/>
    </row>
    <row r="293" ht="15">
      <c r="C293" s="30"/>
    </row>
    <row r="294" ht="15">
      <c r="C294" s="30"/>
    </row>
    <row r="295" ht="15">
      <c r="C295" s="30"/>
    </row>
    <row r="296" ht="15">
      <c r="C296" s="30"/>
    </row>
    <row r="297" ht="15">
      <c r="C297" s="30"/>
    </row>
    <row r="298" ht="15">
      <c r="C298" s="30"/>
    </row>
    <row r="299" ht="15">
      <c r="C299" s="30"/>
    </row>
    <row r="300" ht="15">
      <c r="C300" s="30"/>
    </row>
    <row r="301" ht="15">
      <c r="C301" s="30"/>
    </row>
    <row r="302" ht="15">
      <c r="C302" s="30"/>
    </row>
    <row r="303" ht="15">
      <c r="C303" s="30"/>
    </row>
    <row r="304" ht="15">
      <c r="C304" s="30"/>
    </row>
    <row r="305" ht="15">
      <c r="C305" s="30"/>
    </row>
    <row r="306" ht="15">
      <c r="C306" s="30"/>
    </row>
    <row r="307" ht="15">
      <c r="C307" s="30"/>
    </row>
    <row r="308" spans="4:25" s="69" customFormat="1" ht="15">
      <c r="D308" s="33"/>
      <c r="E308" s="33"/>
      <c r="H308" s="33"/>
      <c r="I308" s="33"/>
      <c r="L308" s="33"/>
      <c r="M308" s="33"/>
      <c r="P308" s="33"/>
      <c r="Q308" s="33"/>
      <c r="T308" s="33"/>
      <c r="U308" s="33"/>
      <c r="X308" s="33"/>
      <c r="Y308" s="33"/>
    </row>
    <row r="309" ht="15">
      <c r="C309" s="30"/>
    </row>
    <row r="310" ht="15">
      <c r="C310" s="30"/>
    </row>
    <row r="311" ht="15">
      <c r="C311" s="30"/>
    </row>
    <row r="312" ht="15">
      <c r="C312" s="30"/>
    </row>
    <row r="313" ht="15">
      <c r="C313" s="30"/>
    </row>
    <row r="314" ht="15">
      <c r="C314" s="30"/>
    </row>
    <row r="315" ht="15">
      <c r="C315" s="30"/>
    </row>
    <row r="316" ht="15">
      <c r="C316" s="30"/>
    </row>
    <row r="317" ht="15">
      <c r="C317" s="30"/>
    </row>
    <row r="318" ht="15">
      <c r="C318" s="30"/>
    </row>
    <row r="319" ht="15">
      <c r="C319" s="30"/>
    </row>
    <row r="320" ht="15">
      <c r="C320" s="30"/>
    </row>
    <row r="321" ht="15">
      <c r="C321" s="30"/>
    </row>
    <row r="322" ht="15">
      <c r="C322" s="30"/>
    </row>
    <row r="323" ht="15">
      <c r="C323" s="30"/>
    </row>
    <row r="324" ht="15">
      <c r="C324" s="30"/>
    </row>
    <row r="325" ht="15">
      <c r="C325" s="30"/>
    </row>
    <row r="326" ht="15">
      <c r="C326" s="30"/>
    </row>
    <row r="327" ht="15">
      <c r="C327" s="30"/>
    </row>
    <row r="328" ht="15">
      <c r="C328" s="30"/>
    </row>
    <row r="329" ht="15">
      <c r="C329" s="30"/>
    </row>
    <row r="330" ht="15">
      <c r="C330" s="30"/>
    </row>
    <row r="331" ht="15">
      <c r="C331" s="30"/>
    </row>
    <row r="332" ht="15">
      <c r="C332" s="30"/>
    </row>
    <row r="333" ht="15">
      <c r="C333" s="30"/>
    </row>
    <row r="334" ht="15">
      <c r="C334" s="30"/>
    </row>
    <row r="335" ht="15">
      <c r="C335" s="30"/>
    </row>
    <row r="336" ht="15">
      <c r="C336" s="30"/>
    </row>
    <row r="337" ht="15">
      <c r="C337" s="30"/>
    </row>
    <row r="338" ht="15">
      <c r="C338" s="30"/>
    </row>
    <row r="339" ht="15">
      <c r="C339" s="30"/>
    </row>
    <row r="340" ht="15">
      <c r="C340" s="30"/>
    </row>
    <row r="341" ht="15">
      <c r="C341" s="30"/>
    </row>
    <row r="342" ht="15">
      <c r="C342" s="30"/>
    </row>
    <row r="343" ht="15">
      <c r="C343" s="30"/>
    </row>
    <row r="344" ht="15">
      <c r="C344" s="30"/>
    </row>
    <row r="345" ht="15">
      <c r="C345" s="30"/>
    </row>
    <row r="346" ht="15">
      <c r="C346" s="30"/>
    </row>
    <row r="347" ht="15">
      <c r="C347" s="30"/>
    </row>
    <row r="348" ht="15">
      <c r="C348" s="30"/>
    </row>
    <row r="349" ht="15">
      <c r="C349" s="30"/>
    </row>
    <row r="350" ht="15">
      <c r="C350" s="30"/>
    </row>
    <row r="351" ht="15">
      <c r="C351" s="30"/>
    </row>
    <row r="352" ht="15">
      <c r="C352" s="30"/>
    </row>
    <row r="353" ht="15">
      <c r="C353" s="30"/>
    </row>
    <row r="354" ht="15">
      <c r="C354" s="30"/>
    </row>
    <row r="355" ht="15">
      <c r="C355" s="30"/>
    </row>
    <row r="356" ht="15">
      <c r="C356" s="30"/>
    </row>
    <row r="357" ht="15">
      <c r="C357" s="30"/>
    </row>
    <row r="358" ht="15">
      <c r="C358" s="30"/>
    </row>
    <row r="359" ht="15">
      <c r="C359" s="30"/>
    </row>
    <row r="360" ht="15">
      <c r="C360" s="30"/>
    </row>
    <row r="361" ht="15">
      <c r="C361" s="30"/>
    </row>
    <row r="362" ht="15">
      <c r="C362" s="30"/>
    </row>
    <row r="363" ht="15">
      <c r="C363" s="30"/>
    </row>
    <row r="364" ht="15">
      <c r="C364" s="30"/>
    </row>
    <row r="365" ht="15">
      <c r="C365" s="30"/>
    </row>
    <row r="366" ht="15">
      <c r="C366" s="30"/>
    </row>
    <row r="367" ht="15">
      <c r="C367" s="30"/>
    </row>
    <row r="368" ht="15">
      <c r="C368" s="30"/>
    </row>
    <row r="369" ht="15">
      <c r="C369" s="30"/>
    </row>
    <row r="370" ht="15">
      <c r="C370" s="30"/>
    </row>
    <row r="371" ht="15">
      <c r="C371" s="30"/>
    </row>
    <row r="372" ht="15">
      <c r="C372" s="30"/>
    </row>
    <row r="373" ht="15">
      <c r="C373" s="30"/>
    </row>
    <row r="374" ht="15">
      <c r="C374" s="30"/>
    </row>
    <row r="375" ht="15">
      <c r="C375" s="30"/>
    </row>
    <row r="376" ht="15">
      <c r="C376" s="30"/>
    </row>
    <row r="377" ht="15">
      <c r="C377" s="30"/>
    </row>
    <row r="378" ht="15">
      <c r="C378" s="30"/>
    </row>
    <row r="379" ht="15">
      <c r="C379" s="30"/>
    </row>
    <row r="380" ht="15">
      <c r="C380" s="30"/>
    </row>
    <row r="381" ht="15">
      <c r="C381" s="30"/>
    </row>
    <row r="382" ht="15">
      <c r="C382" s="30"/>
    </row>
    <row r="383" ht="15">
      <c r="C383" s="30"/>
    </row>
    <row r="384" ht="15">
      <c r="C384" s="30"/>
    </row>
    <row r="385" ht="15">
      <c r="C385" s="30"/>
    </row>
    <row r="386" ht="15">
      <c r="C386" s="30"/>
    </row>
    <row r="387" ht="15">
      <c r="C387" s="30"/>
    </row>
    <row r="388" ht="15">
      <c r="C388" s="30"/>
    </row>
    <row r="389" ht="15">
      <c r="C389" s="30"/>
    </row>
    <row r="390" ht="15">
      <c r="C390" s="30"/>
    </row>
    <row r="391" ht="15">
      <c r="C391" s="30"/>
    </row>
    <row r="392" ht="15">
      <c r="C392" s="30"/>
    </row>
    <row r="393" ht="15">
      <c r="C393" s="30"/>
    </row>
    <row r="394" ht="15">
      <c r="C394" s="30"/>
    </row>
    <row r="395" ht="15">
      <c r="C395" s="30"/>
    </row>
    <row r="396" ht="15">
      <c r="C396" s="30"/>
    </row>
    <row r="397" ht="15">
      <c r="C397" s="30"/>
    </row>
    <row r="398" ht="15">
      <c r="C398" s="30"/>
    </row>
    <row r="399" ht="15">
      <c r="C399" s="30"/>
    </row>
    <row r="400" ht="15">
      <c r="C400" s="30"/>
    </row>
    <row r="401" ht="15">
      <c r="C401" s="30"/>
    </row>
    <row r="402" ht="15">
      <c r="C402" s="30"/>
    </row>
    <row r="403" ht="15">
      <c r="C403" s="30"/>
    </row>
    <row r="404" ht="15">
      <c r="C404" s="30"/>
    </row>
    <row r="405" ht="15">
      <c r="C405" s="30"/>
    </row>
    <row r="406" ht="15">
      <c r="C406" s="30"/>
    </row>
    <row r="407" ht="15">
      <c r="C407" s="30"/>
    </row>
    <row r="408" ht="15">
      <c r="C408" s="30"/>
    </row>
    <row r="409" ht="15">
      <c r="C409" s="30"/>
    </row>
    <row r="410" ht="15">
      <c r="C410" s="30"/>
    </row>
    <row r="411" ht="15">
      <c r="C411" s="30"/>
    </row>
    <row r="412" ht="15">
      <c r="C412" s="30"/>
    </row>
    <row r="413" ht="15">
      <c r="C413" s="30"/>
    </row>
    <row r="414" ht="15">
      <c r="C414" s="30"/>
    </row>
    <row r="415" ht="15">
      <c r="C415" s="30"/>
    </row>
    <row r="416" ht="15">
      <c r="C416" s="30"/>
    </row>
    <row r="417" ht="15">
      <c r="C417" s="30"/>
    </row>
    <row r="418" ht="15">
      <c r="C418" s="30"/>
    </row>
    <row r="419" ht="15">
      <c r="C419" s="30"/>
    </row>
    <row r="420" ht="15">
      <c r="C420" s="30"/>
    </row>
    <row r="421" ht="15">
      <c r="C421" s="30"/>
    </row>
    <row r="422" ht="15">
      <c r="C422" s="30"/>
    </row>
    <row r="423" ht="15">
      <c r="C423" s="30"/>
    </row>
    <row r="424" ht="15">
      <c r="C424" s="30"/>
    </row>
    <row r="425" ht="15">
      <c r="C425" s="30"/>
    </row>
    <row r="426" ht="15">
      <c r="C426" s="30"/>
    </row>
    <row r="427" ht="15">
      <c r="C427" s="30"/>
    </row>
    <row r="428" ht="15">
      <c r="C428" s="30"/>
    </row>
    <row r="429" ht="15">
      <c r="C429" s="30"/>
    </row>
    <row r="430" ht="15">
      <c r="C430" s="30"/>
    </row>
    <row r="431" ht="15">
      <c r="C431" s="30"/>
    </row>
    <row r="432" ht="15">
      <c r="C432" s="30"/>
    </row>
    <row r="433" ht="15">
      <c r="C433" s="30"/>
    </row>
    <row r="434" ht="15">
      <c r="C434" s="30"/>
    </row>
    <row r="435" ht="15">
      <c r="C435" s="30"/>
    </row>
    <row r="436" ht="15">
      <c r="C436" s="30"/>
    </row>
    <row r="437" ht="15">
      <c r="C437" s="30"/>
    </row>
    <row r="438" ht="15">
      <c r="C438" s="30"/>
    </row>
    <row r="439" ht="15">
      <c r="C439" s="30"/>
    </row>
    <row r="440" ht="15">
      <c r="C440" s="30"/>
    </row>
    <row r="441" ht="15">
      <c r="C441" s="30"/>
    </row>
    <row r="442" ht="15">
      <c r="C442" s="30"/>
    </row>
    <row r="443" ht="15">
      <c r="C443" s="30"/>
    </row>
    <row r="444" ht="15">
      <c r="C444" s="30"/>
    </row>
    <row r="445" ht="15">
      <c r="C445" s="30"/>
    </row>
    <row r="446" ht="15">
      <c r="C446" s="30"/>
    </row>
    <row r="447" ht="15">
      <c r="C447" s="30"/>
    </row>
    <row r="448" ht="15">
      <c r="C448" s="30"/>
    </row>
    <row r="449" ht="15">
      <c r="C449" s="30"/>
    </row>
    <row r="450" ht="15">
      <c r="C450" s="30"/>
    </row>
    <row r="451" ht="15">
      <c r="C451" s="30"/>
    </row>
    <row r="452" ht="15">
      <c r="C452" s="30"/>
    </row>
    <row r="453" ht="15">
      <c r="C453" s="30"/>
    </row>
    <row r="454" ht="15">
      <c r="C454" s="30"/>
    </row>
    <row r="455" ht="15">
      <c r="C455" s="30"/>
    </row>
    <row r="456" ht="15">
      <c r="C456" s="30"/>
    </row>
    <row r="457" ht="15">
      <c r="C457" s="30"/>
    </row>
    <row r="458" ht="15">
      <c r="C458" s="30"/>
    </row>
    <row r="459" ht="15">
      <c r="C459" s="30"/>
    </row>
    <row r="460" ht="15">
      <c r="C460" s="30"/>
    </row>
    <row r="461" ht="15">
      <c r="C461" s="30"/>
    </row>
    <row r="462" ht="15">
      <c r="C462" s="30"/>
    </row>
    <row r="463" ht="15">
      <c r="C463" s="30"/>
    </row>
    <row r="464" ht="15">
      <c r="C464" s="30"/>
    </row>
    <row r="465" ht="15">
      <c r="C465" s="30"/>
    </row>
    <row r="466" ht="15">
      <c r="C466" s="30"/>
    </row>
    <row r="467" ht="16.5" customHeight="1">
      <c r="C467" s="30"/>
    </row>
    <row r="468" ht="15">
      <c r="C468" s="30"/>
    </row>
    <row r="469" ht="15">
      <c r="C469" s="30"/>
    </row>
    <row r="470" ht="15">
      <c r="C470" s="30"/>
    </row>
    <row r="471" ht="15">
      <c r="C471" s="30"/>
    </row>
    <row r="472" ht="15">
      <c r="C472" s="30"/>
    </row>
    <row r="473" ht="15">
      <c r="C473" s="30"/>
    </row>
    <row r="474" ht="15">
      <c r="C474" s="30"/>
    </row>
    <row r="475" ht="15">
      <c r="C475" s="30"/>
    </row>
    <row r="476" ht="15">
      <c r="C476" s="30"/>
    </row>
    <row r="477" ht="15">
      <c r="C477" s="30"/>
    </row>
    <row r="478" ht="15">
      <c r="C478" s="30"/>
    </row>
    <row r="479" ht="15">
      <c r="C479" s="30"/>
    </row>
    <row r="480" ht="15">
      <c r="C480" s="30"/>
    </row>
    <row r="481" ht="15">
      <c r="C481" s="30"/>
    </row>
    <row r="482" ht="15">
      <c r="C482" s="30"/>
    </row>
    <row r="483" ht="15">
      <c r="C483" s="30"/>
    </row>
    <row r="484" ht="15">
      <c r="C484" s="30"/>
    </row>
    <row r="485" ht="15">
      <c r="C485" s="30"/>
    </row>
    <row r="486" ht="15">
      <c r="C486" s="30"/>
    </row>
    <row r="487" ht="15">
      <c r="C487" s="30"/>
    </row>
    <row r="488" ht="15">
      <c r="C488" s="30"/>
    </row>
    <row r="489" ht="15">
      <c r="C489" s="30"/>
    </row>
    <row r="490" ht="15">
      <c r="C490" s="30"/>
    </row>
    <row r="491" ht="15">
      <c r="C491" s="30"/>
    </row>
    <row r="492" ht="15">
      <c r="C492" s="30"/>
    </row>
    <row r="493" ht="15">
      <c r="C493" s="30"/>
    </row>
    <row r="494" ht="15">
      <c r="C494" s="30"/>
    </row>
    <row r="495" ht="15">
      <c r="C495" s="30"/>
    </row>
    <row r="496" ht="15">
      <c r="C496" s="30"/>
    </row>
    <row r="497" ht="15">
      <c r="C497" s="30"/>
    </row>
    <row r="498" ht="15">
      <c r="C498" s="30"/>
    </row>
    <row r="499" ht="15">
      <c r="C499" s="30"/>
    </row>
    <row r="500" ht="15">
      <c r="C500" s="30"/>
    </row>
    <row r="501" ht="15">
      <c r="C501" s="30"/>
    </row>
    <row r="502" ht="15">
      <c r="C502" s="30"/>
    </row>
    <row r="503" ht="15">
      <c r="C503" s="30"/>
    </row>
    <row r="504" ht="15">
      <c r="C504" s="30"/>
    </row>
    <row r="505" ht="15">
      <c r="C505" s="30"/>
    </row>
    <row r="506" ht="15">
      <c r="C506" s="30"/>
    </row>
    <row r="507" ht="15">
      <c r="C507" s="30"/>
    </row>
    <row r="508" ht="15">
      <c r="C508" s="30"/>
    </row>
    <row r="509" ht="15">
      <c r="C509" s="30"/>
    </row>
    <row r="510" ht="15">
      <c r="C510" s="30"/>
    </row>
    <row r="511" ht="15">
      <c r="C511" s="30"/>
    </row>
    <row r="512" ht="15">
      <c r="C512" s="30"/>
    </row>
    <row r="513" ht="15">
      <c r="C513" s="30"/>
    </row>
    <row r="514" ht="15">
      <c r="C514" s="30"/>
    </row>
    <row r="515" ht="15">
      <c r="C515" s="30"/>
    </row>
    <row r="516" ht="15">
      <c r="C516" s="30"/>
    </row>
    <row r="517" ht="15">
      <c r="C517" s="30"/>
    </row>
    <row r="518" ht="15">
      <c r="C518" s="30"/>
    </row>
    <row r="519" ht="15">
      <c r="C519" s="30"/>
    </row>
    <row r="520" ht="15">
      <c r="C520" s="30"/>
    </row>
    <row r="521" ht="15">
      <c r="C521" s="30"/>
    </row>
    <row r="522" ht="15">
      <c r="C522" s="30"/>
    </row>
    <row r="523" ht="15">
      <c r="C523" s="30"/>
    </row>
    <row r="524" ht="15">
      <c r="C524" s="30"/>
    </row>
    <row r="525" ht="15">
      <c r="C525" s="30"/>
    </row>
    <row r="526" ht="15">
      <c r="C526" s="30"/>
    </row>
    <row r="527" ht="15">
      <c r="C527" s="30"/>
    </row>
    <row r="528" ht="15">
      <c r="C528" s="30"/>
    </row>
    <row r="529" ht="15">
      <c r="C529" s="30"/>
    </row>
    <row r="530" ht="15">
      <c r="C530" s="30"/>
    </row>
    <row r="531" ht="15">
      <c r="C531" s="30"/>
    </row>
    <row r="532" ht="15">
      <c r="C532" s="30"/>
    </row>
    <row r="533" ht="15">
      <c r="C533" s="30"/>
    </row>
    <row r="534" ht="15">
      <c r="C534" s="30"/>
    </row>
    <row r="535" ht="15">
      <c r="C535" s="30"/>
    </row>
    <row r="536" ht="15">
      <c r="C536" s="30"/>
    </row>
    <row r="537" ht="15">
      <c r="C537" s="30"/>
    </row>
    <row r="538" ht="15">
      <c r="C538" s="30"/>
    </row>
    <row r="539" ht="15">
      <c r="C539" s="30"/>
    </row>
    <row r="540" ht="15">
      <c r="C540" s="30"/>
    </row>
    <row r="541" ht="15">
      <c r="C541" s="30"/>
    </row>
    <row r="542" ht="15">
      <c r="C542" s="30"/>
    </row>
    <row r="543" ht="15">
      <c r="C543" s="30"/>
    </row>
    <row r="544" ht="15">
      <c r="C544" s="30"/>
    </row>
    <row r="545" ht="15">
      <c r="C545" s="30"/>
    </row>
    <row r="546" ht="15">
      <c r="C546" s="30"/>
    </row>
    <row r="547" ht="15">
      <c r="C547" s="30"/>
    </row>
    <row r="548" ht="15">
      <c r="C548" s="30"/>
    </row>
    <row r="549" ht="15">
      <c r="C549" s="30"/>
    </row>
    <row r="550" ht="15">
      <c r="C550" s="30"/>
    </row>
    <row r="551" ht="15">
      <c r="C551" s="30"/>
    </row>
    <row r="552" ht="15">
      <c r="C552" s="30"/>
    </row>
    <row r="553" ht="15">
      <c r="C553" s="30"/>
    </row>
    <row r="554" ht="15">
      <c r="C554" s="30"/>
    </row>
    <row r="555" ht="15">
      <c r="C555" s="30"/>
    </row>
    <row r="556" ht="15">
      <c r="C556" s="30"/>
    </row>
    <row r="557" ht="15">
      <c r="C557" s="30"/>
    </row>
    <row r="558" ht="15">
      <c r="C558" s="30"/>
    </row>
    <row r="559" ht="15">
      <c r="C559" s="30"/>
    </row>
    <row r="560" ht="15">
      <c r="C560" s="30"/>
    </row>
    <row r="561" ht="15">
      <c r="C561" s="30"/>
    </row>
    <row r="562" ht="15">
      <c r="C562" s="30"/>
    </row>
    <row r="563" ht="15">
      <c r="C563" s="30"/>
    </row>
    <row r="564" ht="15">
      <c r="C564" s="30"/>
    </row>
    <row r="565" ht="15">
      <c r="C565" s="30"/>
    </row>
    <row r="566" ht="15">
      <c r="C566" s="30"/>
    </row>
    <row r="567" ht="15">
      <c r="C567" s="30"/>
    </row>
    <row r="568" ht="15">
      <c r="C568" s="30"/>
    </row>
    <row r="569" ht="15">
      <c r="C569" s="30"/>
    </row>
    <row r="570" ht="15">
      <c r="C570" s="30"/>
    </row>
    <row r="571" ht="15">
      <c r="C571" s="30"/>
    </row>
    <row r="572" ht="15">
      <c r="C572" s="30"/>
    </row>
    <row r="573" ht="15">
      <c r="C573" s="30"/>
    </row>
    <row r="574" ht="15">
      <c r="C574" s="30"/>
    </row>
    <row r="575" ht="15">
      <c r="C575" s="30"/>
    </row>
    <row r="576" ht="15">
      <c r="C576" s="30"/>
    </row>
    <row r="577" ht="15">
      <c r="C577" s="30"/>
    </row>
    <row r="578" ht="15">
      <c r="C578" s="30"/>
    </row>
    <row r="579" ht="15">
      <c r="C579" s="30"/>
    </row>
    <row r="580" ht="15">
      <c r="C580" s="30"/>
    </row>
    <row r="581" ht="15">
      <c r="C581" s="30"/>
    </row>
    <row r="582" ht="15">
      <c r="C582" s="30"/>
    </row>
    <row r="583" ht="15">
      <c r="C583" s="30"/>
    </row>
    <row r="584" ht="15">
      <c r="C584" s="30"/>
    </row>
    <row r="585" ht="15">
      <c r="C585" s="30"/>
    </row>
    <row r="586" ht="15">
      <c r="C586" s="30"/>
    </row>
    <row r="587" ht="15">
      <c r="C587" s="30"/>
    </row>
    <row r="588" ht="15">
      <c r="C588" s="30"/>
    </row>
    <row r="589" ht="15">
      <c r="C589" s="30"/>
    </row>
    <row r="590" ht="15">
      <c r="C590" s="30"/>
    </row>
    <row r="591" ht="15">
      <c r="C591" s="30"/>
    </row>
    <row r="592" ht="15">
      <c r="C592" s="30"/>
    </row>
    <row r="593" ht="15">
      <c r="C593" s="30"/>
    </row>
    <row r="594" ht="15">
      <c r="C594" s="30"/>
    </row>
    <row r="595" ht="15">
      <c r="C595" s="30"/>
    </row>
    <row r="596" ht="15">
      <c r="C596" s="30"/>
    </row>
    <row r="597" ht="15">
      <c r="C597" s="30"/>
    </row>
    <row r="598" ht="15">
      <c r="C598" s="30"/>
    </row>
    <row r="599" ht="15">
      <c r="C599" s="30"/>
    </row>
    <row r="600" ht="15">
      <c r="C600" s="30"/>
    </row>
    <row r="601" ht="15">
      <c r="C601" s="30"/>
    </row>
    <row r="602" ht="15">
      <c r="C602" s="30"/>
    </row>
    <row r="603" ht="15">
      <c r="C603" s="30"/>
    </row>
    <row r="604" ht="15">
      <c r="C604" s="30"/>
    </row>
    <row r="605" ht="15">
      <c r="C605" s="30"/>
    </row>
    <row r="606" ht="15">
      <c r="C606" s="30"/>
    </row>
    <row r="607" ht="15">
      <c r="C607" s="30"/>
    </row>
    <row r="608" ht="15">
      <c r="C608" s="30"/>
    </row>
    <row r="609" ht="15">
      <c r="C609" s="30"/>
    </row>
    <row r="610" ht="15">
      <c r="C610" s="30"/>
    </row>
    <row r="611" ht="15">
      <c r="C611" s="30"/>
    </row>
    <row r="612" ht="15">
      <c r="C612" s="30"/>
    </row>
    <row r="613" ht="15">
      <c r="C613" s="30"/>
    </row>
    <row r="614" ht="15">
      <c r="C614" s="30"/>
    </row>
    <row r="615" ht="15">
      <c r="C615" s="30"/>
    </row>
    <row r="616" ht="15">
      <c r="C616" s="30"/>
    </row>
    <row r="617" ht="15">
      <c r="C617" s="30"/>
    </row>
    <row r="618" ht="15">
      <c r="C618" s="30"/>
    </row>
    <row r="619" ht="15">
      <c r="C619" s="30"/>
    </row>
    <row r="620" ht="15">
      <c r="C620" s="30"/>
    </row>
    <row r="621" ht="15">
      <c r="C621" s="30"/>
    </row>
    <row r="622" ht="15">
      <c r="C622" s="30"/>
    </row>
    <row r="623" ht="15">
      <c r="C623" s="30"/>
    </row>
    <row r="624" ht="15">
      <c r="C624" s="30"/>
    </row>
    <row r="625" ht="15">
      <c r="C625" s="30"/>
    </row>
    <row r="626" ht="15">
      <c r="C626" s="30"/>
    </row>
    <row r="627" ht="15">
      <c r="C627" s="30"/>
    </row>
    <row r="628" ht="15">
      <c r="C628" s="30"/>
    </row>
    <row r="629" ht="15">
      <c r="C629" s="30"/>
    </row>
    <row r="630" ht="15">
      <c r="C630" s="30"/>
    </row>
    <row r="631" ht="15">
      <c r="C631" s="30"/>
    </row>
    <row r="632" ht="15">
      <c r="C632" s="30"/>
    </row>
    <row r="633" ht="15">
      <c r="C633" s="30"/>
    </row>
    <row r="634" ht="15">
      <c r="C634" s="30"/>
    </row>
    <row r="635" ht="15">
      <c r="C635" s="30"/>
    </row>
    <row r="636" ht="15">
      <c r="C636" s="30"/>
    </row>
    <row r="637" ht="15">
      <c r="C637" s="30"/>
    </row>
    <row r="638" ht="15">
      <c r="C638" s="30"/>
    </row>
    <row r="639" ht="15">
      <c r="C639" s="30"/>
    </row>
    <row r="640" ht="15">
      <c r="C640" s="30"/>
    </row>
    <row r="641" ht="15">
      <c r="C641" s="30"/>
    </row>
    <row r="642" ht="15">
      <c r="C642" s="30"/>
    </row>
    <row r="643" ht="15">
      <c r="C643" s="30"/>
    </row>
    <row r="644" ht="15">
      <c r="C644" s="30"/>
    </row>
    <row r="645" ht="15">
      <c r="C645" s="30"/>
    </row>
    <row r="646" ht="15">
      <c r="C646" s="30"/>
    </row>
    <row r="647" ht="15">
      <c r="C647" s="30"/>
    </row>
    <row r="648" ht="15">
      <c r="C648" s="30"/>
    </row>
    <row r="649" ht="15">
      <c r="C649" s="30"/>
    </row>
    <row r="650" ht="15">
      <c r="C650" s="30"/>
    </row>
    <row r="651" ht="15">
      <c r="C651" s="30"/>
    </row>
    <row r="652" ht="15">
      <c r="C652" s="30"/>
    </row>
    <row r="653" ht="15">
      <c r="C653" s="30"/>
    </row>
    <row r="654" ht="15">
      <c r="C654" s="30"/>
    </row>
    <row r="655" ht="15">
      <c r="C655" s="30"/>
    </row>
    <row r="656" ht="15">
      <c r="C656" s="30"/>
    </row>
    <row r="657" ht="15">
      <c r="C657" s="30"/>
    </row>
    <row r="658" ht="15">
      <c r="C658" s="30"/>
    </row>
    <row r="659" ht="15">
      <c r="C659" s="30"/>
    </row>
    <row r="660" ht="15">
      <c r="C660" s="30"/>
    </row>
    <row r="661" ht="15">
      <c r="C661" s="30"/>
    </row>
    <row r="662" ht="15">
      <c r="C662" s="30"/>
    </row>
    <row r="663" ht="15">
      <c r="C663" s="30"/>
    </row>
    <row r="664" ht="15">
      <c r="C664" s="30"/>
    </row>
    <row r="665" ht="15">
      <c r="C665" s="30"/>
    </row>
    <row r="666" ht="15">
      <c r="C666" s="30"/>
    </row>
    <row r="667" ht="15">
      <c r="C667" s="30"/>
    </row>
    <row r="668" ht="15">
      <c r="C668" s="30"/>
    </row>
    <row r="669" ht="15">
      <c r="C669" s="30"/>
    </row>
    <row r="670" ht="15">
      <c r="C670" s="30"/>
    </row>
    <row r="671" ht="15">
      <c r="C671" s="30"/>
    </row>
    <row r="672" ht="15">
      <c r="C672" s="30"/>
    </row>
    <row r="673" ht="15">
      <c r="C673" s="30"/>
    </row>
    <row r="674" ht="15">
      <c r="C674" s="30"/>
    </row>
    <row r="675" ht="15">
      <c r="C675" s="30"/>
    </row>
    <row r="676" ht="15">
      <c r="C676" s="30"/>
    </row>
    <row r="677" ht="15">
      <c r="C677" s="30"/>
    </row>
    <row r="678" ht="15">
      <c r="C678" s="30"/>
    </row>
    <row r="679" ht="15">
      <c r="C679" s="30"/>
    </row>
    <row r="680" ht="15">
      <c r="C680" s="30"/>
    </row>
    <row r="681" ht="15">
      <c r="C681" s="30"/>
    </row>
    <row r="682" ht="15">
      <c r="C682" s="30"/>
    </row>
    <row r="683" ht="15">
      <c r="C683" s="30"/>
    </row>
    <row r="684" ht="15">
      <c r="C684" s="30"/>
    </row>
    <row r="685" ht="15">
      <c r="C685" s="30"/>
    </row>
    <row r="686" ht="15">
      <c r="C686" s="30"/>
    </row>
    <row r="687" ht="15">
      <c r="C687" s="30"/>
    </row>
    <row r="688" ht="15">
      <c r="C688" s="30"/>
    </row>
    <row r="689" ht="15">
      <c r="C689" s="30"/>
    </row>
    <row r="690" ht="15">
      <c r="C690" s="30"/>
    </row>
    <row r="691" ht="15">
      <c r="C691" s="30"/>
    </row>
    <row r="692" ht="15">
      <c r="C692" s="30"/>
    </row>
    <row r="693" ht="15">
      <c r="C693" s="30"/>
    </row>
    <row r="694" ht="15">
      <c r="C694" s="30"/>
    </row>
    <row r="695" ht="15">
      <c r="C695" s="30"/>
    </row>
    <row r="696" ht="15">
      <c r="C696" s="30"/>
    </row>
    <row r="697" ht="15">
      <c r="C697" s="30"/>
    </row>
    <row r="698" ht="15">
      <c r="C698" s="30"/>
    </row>
    <row r="699" ht="15">
      <c r="C699" s="30"/>
    </row>
    <row r="700" ht="15">
      <c r="C700" s="30"/>
    </row>
    <row r="701" ht="15">
      <c r="C701" s="30"/>
    </row>
    <row r="702" ht="15">
      <c r="C702" s="30"/>
    </row>
    <row r="703" ht="15">
      <c r="C703" s="30"/>
    </row>
    <row r="704" ht="15">
      <c r="C704" s="30"/>
    </row>
    <row r="705" ht="15">
      <c r="C705" s="30"/>
    </row>
    <row r="706" ht="15">
      <c r="C706" s="30"/>
    </row>
    <row r="707" ht="15">
      <c r="C707" s="30"/>
    </row>
    <row r="708" ht="15">
      <c r="C708" s="30"/>
    </row>
    <row r="709" ht="15">
      <c r="C709" s="30"/>
    </row>
    <row r="710" ht="15">
      <c r="C710" s="30"/>
    </row>
    <row r="711" ht="15">
      <c r="C711" s="30"/>
    </row>
    <row r="712" ht="15">
      <c r="C712" s="30"/>
    </row>
    <row r="713" ht="15">
      <c r="C713" s="30"/>
    </row>
    <row r="714" ht="15">
      <c r="C714" s="30"/>
    </row>
    <row r="715" ht="15">
      <c r="C715" s="30"/>
    </row>
    <row r="716" ht="15">
      <c r="C716" s="30"/>
    </row>
    <row r="717" ht="15">
      <c r="C717" s="30"/>
    </row>
    <row r="718" ht="15">
      <c r="C718" s="30"/>
    </row>
    <row r="719" ht="15">
      <c r="C719" s="30"/>
    </row>
    <row r="720" ht="15">
      <c r="C720" s="30"/>
    </row>
    <row r="721" ht="15">
      <c r="C721" s="30"/>
    </row>
    <row r="722" ht="15">
      <c r="C722" s="30"/>
    </row>
    <row r="723" ht="15">
      <c r="C723" s="30"/>
    </row>
    <row r="724" ht="15">
      <c r="C724" s="30"/>
    </row>
    <row r="725" ht="15">
      <c r="C725" s="30"/>
    </row>
    <row r="726" ht="15">
      <c r="C726" s="30"/>
    </row>
    <row r="727" ht="15">
      <c r="C727" s="30"/>
    </row>
    <row r="728" ht="15">
      <c r="C728" s="30"/>
    </row>
    <row r="729" ht="15">
      <c r="C729" s="30"/>
    </row>
    <row r="730" ht="15">
      <c r="C730" s="30"/>
    </row>
    <row r="731" ht="15">
      <c r="C731" s="30"/>
    </row>
    <row r="732" ht="15">
      <c r="C732" s="30"/>
    </row>
    <row r="733" ht="15">
      <c r="C733" s="30"/>
    </row>
    <row r="734" ht="15">
      <c r="C734" s="30"/>
    </row>
    <row r="735" ht="15">
      <c r="C735" s="30"/>
    </row>
    <row r="736" ht="15">
      <c r="C736" s="30"/>
    </row>
    <row r="737" ht="15">
      <c r="C737" s="30"/>
    </row>
    <row r="738" ht="15">
      <c r="C738" s="30"/>
    </row>
    <row r="739" ht="15">
      <c r="C739" s="30"/>
    </row>
    <row r="740" ht="15">
      <c r="C740" s="30"/>
    </row>
    <row r="741" ht="15">
      <c r="C741" s="30"/>
    </row>
    <row r="742" ht="15">
      <c r="C742" s="30"/>
    </row>
    <row r="743" ht="15">
      <c r="C743" s="30"/>
    </row>
    <row r="744" ht="15">
      <c r="C744" s="30"/>
    </row>
    <row r="745" ht="15">
      <c r="C745" s="30"/>
    </row>
    <row r="746" ht="15">
      <c r="C746" s="30"/>
    </row>
    <row r="747" ht="15">
      <c r="C747" s="30"/>
    </row>
    <row r="748" ht="15">
      <c r="C748" s="30"/>
    </row>
    <row r="749" ht="15">
      <c r="C749" s="30"/>
    </row>
    <row r="750" ht="15">
      <c r="C750" s="30"/>
    </row>
    <row r="751" ht="15">
      <c r="C751" s="30"/>
    </row>
    <row r="752" ht="15">
      <c r="C752" s="30"/>
    </row>
    <row r="753" ht="15">
      <c r="C753" s="30"/>
    </row>
    <row r="754" ht="15">
      <c r="C754" s="30"/>
    </row>
    <row r="755" ht="15">
      <c r="C755" s="30"/>
    </row>
    <row r="756" ht="15">
      <c r="C756" s="30"/>
    </row>
    <row r="757" ht="15">
      <c r="C757" s="30"/>
    </row>
    <row r="758" ht="15">
      <c r="C758" s="30"/>
    </row>
    <row r="759" ht="15">
      <c r="C759" s="30"/>
    </row>
    <row r="760" ht="15">
      <c r="C760" s="30"/>
    </row>
    <row r="761" ht="15">
      <c r="C761" s="30"/>
    </row>
    <row r="762" ht="15">
      <c r="C762" s="30"/>
    </row>
    <row r="763" ht="15">
      <c r="C763" s="30"/>
    </row>
    <row r="764" ht="15">
      <c r="C764" s="30"/>
    </row>
    <row r="765" ht="15">
      <c r="C765" s="30"/>
    </row>
    <row r="766" ht="15">
      <c r="C766" s="30"/>
    </row>
    <row r="767" ht="15">
      <c r="C767" s="30"/>
    </row>
    <row r="768" ht="15">
      <c r="C768" s="30"/>
    </row>
    <row r="769" ht="15">
      <c r="C769" s="30"/>
    </row>
    <row r="770" ht="15">
      <c r="C770" s="30"/>
    </row>
    <row r="771" ht="15">
      <c r="C771" s="30"/>
    </row>
    <row r="772" ht="15">
      <c r="C772" s="30"/>
    </row>
    <row r="773" ht="15">
      <c r="C773" s="30"/>
    </row>
    <row r="774" ht="15">
      <c r="C774" s="30"/>
    </row>
    <row r="775" ht="15">
      <c r="C775" s="30"/>
    </row>
    <row r="776" ht="15">
      <c r="C776" s="30"/>
    </row>
    <row r="777" ht="15">
      <c r="C777" s="30"/>
    </row>
    <row r="778" ht="15">
      <c r="C778" s="30"/>
    </row>
    <row r="779" ht="15">
      <c r="C779" s="30"/>
    </row>
    <row r="780" ht="15">
      <c r="C780" s="30"/>
    </row>
    <row r="781" ht="15">
      <c r="C781" s="30"/>
    </row>
    <row r="782" ht="15">
      <c r="C782" s="30"/>
    </row>
    <row r="783" ht="15">
      <c r="C783" s="30"/>
    </row>
    <row r="784" ht="15">
      <c r="C784" s="30"/>
    </row>
    <row r="785" ht="15">
      <c r="C785" s="30"/>
    </row>
    <row r="786" ht="15">
      <c r="C786" s="30"/>
    </row>
    <row r="787" spans="4:25" s="69" customFormat="1" ht="15">
      <c r="D787" s="33"/>
      <c r="E787" s="33"/>
      <c r="H787" s="33"/>
      <c r="I787" s="33"/>
      <c r="L787" s="33"/>
      <c r="M787" s="33"/>
      <c r="P787" s="33"/>
      <c r="Q787" s="33"/>
      <c r="T787" s="33"/>
      <c r="U787" s="33"/>
      <c r="X787" s="33"/>
      <c r="Y787" s="33"/>
    </row>
    <row r="788" ht="15">
      <c r="C788" s="30"/>
    </row>
    <row r="789" ht="15">
      <c r="C789" s="30"/>
    </row>
    <row r="790" ht="15">
      <c r="C790" s="30"/>
    </row>
    <row r="791" ht="15">
      <c r="C791" s="30"/>
    </row>
    <row r="792" ht="15">
      <c r="C792" s="30"/>
    </row>
    <row r="793" ht="15">
      <c r="C793" s="30"/>
    </row>
    <row r="794" ht="15">
      <c r="C794" s="30"/>
    </row>
    <row r="795" ht="15">
      <c r="C795" s="30"/>
    </row>
    <row r="796" ht="15">
      <c r="C796" s="30"/>
    </row>
    <row r="797" ht="15">
      <c r="C797" s="30"/>
    </row>
    <row r="798" ht="15">
      <c r="C798" s="30"/>
    </row>
    <row r="799" ht="15">
      <c r="C799" s="30"/>
    </row>
    <row r="800" ht="15">
      <c r="C800" s="30"/>
    </row>
    <row r="801" ht="15">
      <c r="C801" s="30"/>
    </row>
    <row r="802" ht="15">
      <c r="C802" s="30"/>
    </row>
    <row r="803" ht="15">
      <c r="C803" s="30"/>
    </row>
    <row r="804" ht="15">
      <c r="C804" s="30"/>
    </row>
    <row r="805" ht="15">
      <c r="C805" s="30"/>
    </row>
    <row r="806" ht="15">
      <c r="C806" s="30"/>
    </row>
    <row r="807" ht="15">
      <c r="C807" s="30"/>
    </row>
    <row r="808" ht="15">
      <c r="C808" s="30"/>
    </row>
    <row r="809" ht="15">
      <c r="C809" s="30"/>
    </row>
    <row r="810" ht="15">
      <c r="C810" s="30"/>
    </row>
    <row r="811" ht="15">
      <c r="C811" s="30"/>
    </row>
    <row r="812" ht="15">
      <c r="C812" s="30"/>
    </row>
    <row r="813" ht="15">
      <c r="C813" s="30"/>
    </row>
    <row r="814" ht="15">
      <c r="C814" s="30"/>
    </row>
    <row r="815" ht="15">
      <c r="C815" s="30"/>
    </row>
    <row r="816" ht="15">
      <c r="C816" s="30"/>
    </row>
    <row r="817" ht="15">
      <c r="C817" s="30"/>
    </row>
    <row r="818" ht="15">
      <c r="C818" s="30"/>
    </row>
    <row r="819" ht="15">
      <c r="C819" s="30"/>
    </row>
    <row r="820" ht="15">
      <c r="C820" s="30"/>
    </row>
    <row r="821" ht="15">
      <c r="C821" s="30"/>
    </row>
    <row r="822" ht="15">
      <c r="C822" s="30"/>
    </row>
    <row r="823" ht="15">
      <c r="C823" s="30"/>
    </row>
    <row r="824" ht="15">
      <c r="C824" s="30"/>
    </row>
    <row r="825" ht="15">
      <c r="C825" s="30"/>
    </row>
    <row r="826" ht="15">
      <c r="C826" s="30"/>
    </row>
    <row r="827" ht="15">
      <c r="C827" s="30"/>
    </row>
    <row r="828" ht="15">
      <c r="C828" s="30"/>
    </row>
    <row r="829" ht="15">
      <c r="C829" s="30"/>
    </row>
    <row r="830" ht="15">
      <c r="C830" s="30"/>
    </row>
    <row r="831" ht="15">
      <c r="C831" s="30"/>
    </row>
    <row r="832" ht="15">
      <c r="C832" s="30"/>
    </row>
    <row r="833" ht="15">
      <c r="C833" s="30"/>
    </row>
    <row r="834" ht="15">
      <c r="C834" s="30"/>
    </row>
    <row r="835" ht="15">
      <c r="C835" s="30"/>
    </row>
    <row r="836" ht="15">
      <c r="C836" s="30"/>
    </row>
    <row r="837" ht="15">
      <c r="C837" s="30"/>
    </row>
    <row r="838" ht="15">
      <c r="C838" s="30"/>
    </row>
    <row r="839" ht="15">
      <c r="C839" s="30"/>
    </row>
    <row r="840" ht="15">
      <c r="C840" s="30"/>
    </row>
    <row r="841" ht="15">
      <c r="C841" s="30"/>
    </row>
    <row r="842" ht="15">
      <c r="C842" s="30"/>
    </row>
    <row r="843" ht="15">
      <c r="C843" s="30"/>
    </row>
    <row r="844" ht="15">
      <c r="C844" s="30"/>
    </row>
    <row r="845" ht="15">
      <c r="C845" s="30"/>
    </row>
    <row r="846" ht="15">
      <c r="C846" s="30"/>
    </row>
    <row r="847" ht="15">
      <c r="C847" s="30"/>
    </row>
    <row r="848" ht="15">
      <c r="C848" s="30"/>
    </row>
    <row r="849" ht="15">
      <c r="C849" s="30"/>
    </row>
    <row r="850" ht="15">
      <c r="C850" s="30"/>
    </row>
    <row r="851" ht="15">
      <c r="C851" s="30"/>
    </row>
    <row r="852" ht="15">
      <c r="C852" s="30"/>
    </row>
    <row r="853" ht="15">
      <c r="C853" s="30"/>
    </row>
    <row r="854" ht="15">
      <c r="C854" s="30"/>
    </row>
    <row r="855" ht="15">
      <c r="C855" s="30"/>
    </row>
    <row r="856" ht="15">
      <c r="C856" s="30"/>
    </row>
    <row r="857" ht="15">
      <c r="C857" s="30"/>
    </row>
    <row r="858" ht="15">
      <c r="C858" s="30"/>
    </row>
    <row r="859" ht="15">
      <c r="C859" s="30"/>
    </row>
    <row r="860" ht="15">
      <c r="C860" s="30"/>
    </row>
    <row r="861" ht="15">
      <c r="C861" s="30"/>
    </row>
    <row r="862" ht="15">
      <c r="C862" s="30"/>
    </row>
    <row r="863" ht="15">
      <c r="C863" s="30"/>
    </row>
    <row r="864" ht="15">
      <c r="C864" s="30"/>
    </row>
    <row r="865" ht="15">
      <c r="C865" s="30"/>
    </row>
    <row r="866" spans="4:25" s="69" customFormat="1" ht="15">
      <c r="D866" s="33"/>
      <c r="E866" s="33"/>
      <c r="H866" s="33"/>
      <c r="I866" s="33"/>
      <c r="L866" s="33"/>
      <c r="M866" s="33"/>
      <c r="P866" s="33"/>
      <c r="Q866" s="33"/>
      <c r="T866" s="33"/>
      <c r="U866" s="33"/>
      <c r="X866" s="33"/>
      <c r="Y866" s="33"/>
    </row>
    <row r="867" ht="15">
      <c r="C867" s="30"/>
    </row>
    <row r="868" ht="15">
      <c r="C868" s="30"/>
    </row>
    <row r="869" ht="15">
      <c r="C869" s="30"/>
    </row>
    <row r="870" ht="15">
      <c r="C870" s="30"/>
    </row>
    <row r="871" ht="15">
      <c r="C871" s="30"/>
    </row>
    <row r="872" ht="15">
      <c r="C872" s="30"/>
    </row>
    <row r="873" ht="15">
      <c r="C873" s="30"/>
    </row>
    <row r="874" ht="15">
      <c r="C874" s="30"/>
    </row>
    <row r="875" ht="15">
      <c r="C875" s="30"/>
    </row>
    <row r="876" ht="15">
      <c r="C876" s="30"/>
    </row>
    <row r="877" ht="15">
      <c r="C877" s="30"/>
    </row>
    <row r="878" ht="15">
      <c r="C878" s="30"/>
    </row>
    <row r="879" ht="15">
      <c r="C879" s="30"/>
    </row>
    <row r="880" ht="15">
      <c r="C880" s="30"/>
    </row>
    <row r="881" ht="15">
      <c r="C881" s="30"/>
    </row>
    <row r="882" ht="15">
      <c r="C882" s="30"/>
    </row>
    <row r="883" ht="15">
      <c r="C883" s="30"/>
    </row>
    <row r="884" ht="15">
      <c r="C884" s="30"/>
    </row>
    <row r="885" ht="15">
      <c r="C885" s="30"/>
    </row>
    <row r="886" ht="15">
      <c r="C886" s="30"/>
    </row>
    <row r="887" ht="15">
      <c r="C887" s="30"/>
    </row>
    <row r="888" ht="15">
      <c r="C888" s="30"/>
    </row>
    <row r="889" ht="15">
      <c r="C889" s="30"/>
    </row>
    <row r="890" ht="15">
      <c r="C890" s="30"/>
    </row>
    <row r="891" ht="15">
      <c r="C891" s="30"/>
    </row>
    <row r="892" ht="15">
      <c r="C892" s="30"/>
    </row>
    <row r="893" ht="15">
      <c r="C893" s="30"/>
    </row>
    <row r="894" ht="15">
      <c r="C894" s="30"/>
    </row>
    <row r="895" ht="15">
      <c r="C895" s="30"/>
    </row>
    <row r="896" ht="15">
      <c r="C896" s="30"/>
    </row>
    <row r="897" ht="15">
      <c r="C897" s="30"/>
    </row>
    <row r="898" ht="15">
      <c r="C898" s="30"/>
    </row>
    <row r="899" ht="15">
      <c r="C899" s="30"/>
    </row>
    <row r="900" ht="15">
      <c r="C900" s="30"/>
    </row>
    <row r="901" ht="15">
      <c r="C901" s="30"/>
    </row>
    <row r="902" ht="15">
      <c r="C902" s="30"/>
    </row>
    <row r="903" ht="15">
      <c r="C903" s="30"/>
    </row>
    <row r="904" ht="15">
      <c r="C904" s="30"/>
    </row>
    <row r="905" ht="15">
      <c r="C905" s="30"/>
    </row>
    <row r="906" ht="15">
      <c r="C906" s="30"/>
    </row>
    <row r="907" ht="15">
      <c r="C907" s="30"/>
    </row>
    <row r="908" ht="15">
      <c r="C908" s="30"/>
    </row>
    <row r="909" ht="15">
      <c r="C909" s="30"/>
    </row>
    <row r="910" ht="15">
      <c r="C910" s="30"/>
    </row>
    <row r="911" ht="15">
      <c r="C911" s="30"/>
    </row>
    <row r="912" ht="15">
      <c r="C912" s="30"/>
    </row>
    <row r="913" ht="15">
      <c r="C913" s="30"/>
    </row>
    <row r="914" ht="15">
      <c r="C914" s="30"/>
    </row>
    <row r="915" ht="15">
      <c r="C915" s="30"/>
    </row>
    <row r="916" ht="15">
      <c r="C916" s="30"/>
    </row>
    <row r="917" ht="15">
      <c r="C917" s="30"/>
    </row>
    <row r="918" ht="15">
      <c r="C918" s="30"/>
    </row>
    <row r="919" ht="15">
      <c r="C919" s="30"/>
    </row>
    <row r="920" ht="15">
      <c r="C920" s="30"/>
    </row>
    <row r="921" ht="15">
      <c r="C921" s="30"/>
    </row>
    <row r="922" ht="15">
      <c r="C922" s="30"/>
    </row>
    <row r="923" ht="15">
      <c r="C923" s="30"/>
    </row>
    <row r="924" ht="15">
      <c r="C924" s="30"/>
    </row>
    <row r="925" ht="15">
      <c r="C925" s="30"/>
    </row>
    <row r="926" ht="15">
      <c r="C926" s="30"/>
    </row>
    <row r="927" ht="15">
      <c r="C927" s="30"/>
    </row>
    <row r="928" ht="15">
      <c r="C928" s="30"/>
    </row>
    <row r="929" ht="15">
      <c r="C929" s="30"/>
    </row>
    <row r="930" ht="15">
      <c r="C930" s="30"/>
    </row>
    <row r="931" ht="15">
      <c r="C931" s="30"/>
    </row>
    <row r="932" ht="15">
      <c r="C932" s="30"/>
    </row>
    <row r="933" ht="15">
      <c r="C933" s="30"/>
    </row>
    <row r="934" ht="15">
      <c r="C934" s="30"/>
    </row>
    <row r="935" ht="15">
      <c r="C935" s="30"/>
    </row>
    <row r="936" ht="15">
      <c r="C936" s="30"/>
    </row>
    <row r="937" ht="15">
      <c r="C937" s="30"/>
    </row>
    <row r="938" ht="15">
      <c r="C938" s="30"/>
    </row>
    <row r="939" ht="15">
      <c r="C939" s="30"/>
    </row>
    <row r="940" ht="15">
      <c r="C940" s="30"/>
    </row>
    <row r="941" ht="15">
      <c r="C941" s="30"/>
    </row>
    <row r="942" ht="15">
      <c r="C942" s="30"/>
    </row>
    <row r="943" ht="15">
      <c r="C943" s="30"/>
    </row>
    <row r="944" ht="15">
      <c r="C944" s="30"/>
    </row>
    <row r="945" ht="15">
      <c r="C945" s="30"/>
    </row>
    <row r="946" ht="15">
      <c r="C946" s="30"/>
    </row>
    <row r="947" ht="15">
      <c r="C947" s="30"/>
    </row>
    <row r="948" ht="15">
      <c r="C948" s="30"/>
    </row>
    <row r="949" ht="15">
      <c r="C949" s="30"/>
    </row>
    <row r="950" ht="15">
      <c r="C950" s="30"/>
    </row>
    <row r="951" ht="15">
      <c r="C951" s="30"/>
    </row>
    <row r="952" ht="15">
      <c r="C952" s="30"/>
    </row>
    <row r="953" ht="15">
      <c r="C953" s="30"/>
    </row>
    <row r="954" ht="15">
      <c r="C954" s="30"/>
    </row>
    <row r="955" ht="15">
      <c r="C955" s="30"/>
    </row>
    <row r="956" ht="15">
      <c r="C956" s="30"/>
    </row>
    <row r="957" ht="15">
      <c r="C957" s="30"/>
    </row>
    <row r="958" ht="15">
      <c r="C958" s="30"/>
    </row>
    <row r="959" ht="15">
      <c r="C959" s="30"/>
    </row>
    <row r="960" ht="15">
      <c r="C960" s="30"/>
    </row>
    <row r="961" ht="15">
      <c r="C961" s="30"/>
    </row>
    <row r="962" ht="15">
      <c r="C962" s="30"/>
    </row>
    <row r="963" ht="15">
      <c r="C963" s="30"/>
    </row>
    <row r="964" ht="15">
      <c r="C964" s="30"/>
    </row>
    <row r="965" ht="15">
      <c r="C965" s="30"/>
    </row>
    <row r="966" ht="15">
      <c r="C966" s="30"/>
    </row>
    <row r="967" ht="15">
      <c r="C967" s="30"/>
    </row>
    <row r="968" ht="15">
      <c r="C968" s="30"/>
    </row>
    <row r="969" ht="15">
      <c r="C969" s="30"/>
    </row>
    <row r="970" ht="15">
      <c r="C970" s="30"/>
    </row>
    <row r="971" ht="15">
      <c r="C971" s="30"/>
    </row>
    <row r="972" ht="15">
      <c r="C972" s="30"/>
    </row>
    <row r="973" ht="15">
      <c r="C973" s="30"/>
    </row>
    <row r="974" ht="15">
      <c r="C974" s="30"/>
    </row>
    <row r="975" ht="15">
      <c r="C975" s="30"/>
    </row>
    <row r="976" ht="15">
      <c r="C976" s="30"/>
    </row>
    <row r="977" ht="15">
      <c r="C977" s="30"/>
    </row>
    <row r="978" ht="15">
      <c r="C978" s="30"/>
    </row>
    <row r="979" ht="15">
      <c r="C979" s="30"/>
    </row>
    <row r="980" ht="15">
      <c r="C980" s="30"/>
    </row>
    <row r="981" ht="15">
      <c r="C981" s="30"/>
    </row>
    <row r="982" ht="15">
      <c r="C982" s="30"/>
    </row>
    <row r="983" ht="15">
      <c r="C983" s="30"/>
    </row>
    <row r="984" ht="15">
      <c r="C984" s="30"/>
    </row>
    <row r="985" ht="15">
      <c r="C985" s="30"/>
    </row>
    <row r="986" ht="15">
      <c r="C986" s="30"/>
    </row>
    <row r="987" ht="15">
      <c r="C987" s="30"/>
    </row>
    <row r="988" ht="15">
      <c r="C988" s="30"/>
    </row>
    <row r="989" ht="15">
      <c r="C989" s="30"/>
    </row>
    <row r="990" ht="15">
      <c r="C990" s="30"/>
    </row>
    <row r="991" ht="15">
      <c r="C991" s="30"/>
    </row>
    <row r="992" ht="15">
      <c r="C992" s="30"/>
    </row>
    <row r="993" ht="15">
      <c r="C993" s="30"/>
    </row>
    <row r="994" ht="15">
      <c r="C994" s="30"/>
    </row>
    <row r="995" ht="15">
      <c r="C995" s="30"/>
    </row>
    <row r="996" ht="15">
      <c r="C996" s="30"/>
    </row>
    <row r="997" ht="15">
      <c r="C997" s="30"/>
    </row>
    <row r="998" ht="15">
      <c r="C998" s="30"/>
    </row>
    <row r="999" ht="15">
      <c r="C999" s="30"/>
    </row>
    <row r="1000" ht="15">
      <c r="C1000" s="30"/>
    </row>
    <row r="1001" ht="15">
      <c r="C1001" s="30"/>
    </row>
    <row r="1002" ht="15">
      <c r="C1002" s="30"/>
    </row>
    <row r="1003" ht="15">
      <c r="C1003" s="30"/>
    </row>
    <row r="1004" ht="15">
      <c r="C1004" s="30"/>
    </row>
    <row r="1005" ht="15">
      <c r="C1005" s="30"/>
    </row>
    <row r="1006" ht="15">
      <c r="C1006" s="30"/>
    </row>
    <row r="1007" ht="15">
      <c r="C1007" s="30"/>
    </row>
    <row r="1008" ht="15">
      <c r="C1008" s="30"/>
    </row>
    <row r="1009" ht="15">
      <c r="C1009" s="30"/>
    </row>
    <row r="1010" ht="15">
      <c r="C1010" s="30"/>
    </row>
    <row r="1011" ht="15">
      <c r="C1011" s="30"/>
    </row>
    <row r="1012" ht="15">
      <c r="C1012" s="30"/>
    </row>
    <row r="1013" ht="15">
      <c r="C1013" s="30"/>
    </row>
    <row r="1014" ht="15">
      <c r="C1014" s="30"/>
    </row>
    <row r="1015" ht="15">
      <c r="C1015" s="30"/>
    </row>
    <row r="1016" ht="15">
      <c r="C1016" s="30"/>
    </row>
    <row r="1017" ht="15">
      <c r="C1017" s="30"/>
    </row>
    <row r="1018" ht="15">
      <c r="C1018" s="30"/>
    </row>
    <row r="1019" ht="15">
      <c r="C1019" s="30"/>
    </row>
    <row r="1020" ht="15">
      <c r="C1020" s="30"/>
    </row>
    <row r="1021" ht="15">
      <c r="C1021" s="30"/>
    </row>
    <row r="1022" ht="15">
      <c r="C1022" s="30"/>
    </row>
    <row r="1023" ht="15">
      <c r="C1023" s="30"/>
    </row>
    <row r="1024" ht="15">
      <c r="C1024" s="30"/>
    </row>
    <row r="1025" ht="15">
      <c r="C1025" s="30"/>
    </row>
    <row r="1026" ht="15">
      <c r="C1026" s="30"/>
    </row>
    <row r="1027" ht="15">
      <c r="C1027" s="30"/>
    </row>
    <row r="1028" ht="15">
      <c r="C1028" s="30"/>
    </row>
    <row r="1029" ht="15">
      <c r="C1029" s="30"/>
    </row>
    <row r="1030" ht="15">
      <c r="C1030" s="30"/>
    </row>
    <row r="1031" ht="15">
      <c r="C1031" s="30"/>
    </row>
    <row r="1032" ht="15">
      <c r="C1032" s="30"/>
    </row>
    <row r="1033" ht="15">
      <c r="C1033" s="30"/>
    </row>
    <row r="1034" ht="15">
      <c r="C1034" s="30"/>
    </row>
    <row r="1035" ht="15">
      <c r="C1035" s="30"/>
    </row>
    <row r="1036" ht="15">
      <c r="C1036" s="30"/>
    </row>
    <row r="1037" ht="15">
      <c r="C1037" s="30"/>
    </row>
    <row r="1038" ht="15">
      <c r="C1038" s="30"/>
    </row>
    <row r="1039" ht="15">
      <c r="C1039" s="30"/>
    </row>
    <row r="1040" ht="15">
      <c r="C1040" s="30"/>
    </row>
    <row r="1041" ht="15">
      <c r="C1041" s="30"/>
    </row>
    <row r="1042" ht="15">
      <c r="C1042" s="30"/>
    </row>
    <row r="1043" ht="15">
      <c r="C1043" s="30"/>
    </row>
    <row r="1044" ht="15">
      <c r="C1044" s="30"/>
    </row>
    <row r="1045" ht="15">
      <c r="C1045" s="30"/>
    </row>
    <row r="1046" ht="15">
      <c r="C1046" s="30"/>
    </row>
    <row r="1047" ht="15">
      <c r="C1047" s="30"/>
    </row>
    <row r="1048" ht="15">
      <c r="C1048" s="30"/>
    </row>
    <row r="1049" ht="15">
      <c r="C1049" s="30"/>
    </row>
    <row r="1050" ht="15">
      <c r="C1050" s="30"/>
    </row>
    <row r="1051" ht="15">
      <c r="C1051" s="30"/>
    </row>
    <row r="1052" ht="15">
      <c r="C1052" s="30"/>
    </row>
    <row r="1053" ht="15">
      <c r="C1053" s="30"/>
    </row>
    <row r="1054" ht="15">
      <c r="C1054" s="30"/>
    </row>
    <row r="1055" ht="15">
      <c r="C1055" s="30"/>
    </row>
    <row r="1056" ht="15">
      <c r="C1056" s="30"/>
    </row>
    <row r="1057" ht="15">
      <c r="C1057" s="30"/>
    </row>
    <row r="1058" ht="15">
      <c r="C1058" s="30"/>
    </row>
    <row r="1059" ht="15">
      <c r="C1059" s="30"/>
    </row>
    <row r="1060" ht="15">
      <c r="C1060" s="30"/>
    </row>
    <row r="1061" ht="15">
      <c r="C1061" s="30"/>
    </row>
    <row r="1062" ht="15">
      <c r="C1062" s="30"/>
    </row>
    <row r="1063" ht="15">
      <c r="C1063" s="30"/>
    </row>
    <row r="1064" ht="15">
      <c r="C1064" s="30"/>
    </row>
    <row r="1065" ht="15">
      <c r="C1065" s="30"/>
    </row>
    <row r="1066" ht="15">
      <c r="C1066" s="30"/>
    </row>
    <row r="1067" ht="15">
      <c r="C1067" s="30"/>
    </row>
    <row r="1068" ht="15">
      <c r="C1068" s="30"/>
    </row>
    <row r="1069" ht="15">
      <c r="C1069" s="30"/>
    </row>
    <row r="1070" ht="15">
      <c r="C1070" s="30"/>
    </row>
    <row r="1071" ht="15">
      <c r="C1071" s="30"/>
    </row>
    <row r="1072" ht="15">
      <c r="C1072" s="30"/>
    </row>
    <row r="1073" ht="15">
      <c r="C1073" s="30"/>
    </row>
    <row r="1074" ht="15">
      <c r="C1074" s="30"/>
    </row>
    <row r="1075" ht="15">
      <c r="C1075" s="30"/>
    </row>
    <row r="1076" ht="15">
      <c r="C1076" s="30"/>
    </row>
    <row r="1077" ht="15">
      <c r="C1077" s="30"/>
    </row>
    <row r="1078" ht="15">
      <c r="C1078" s="30"/>
    </row>
    <row r="1079" ht="15">
      <c r="C1079" s="30"/>
    </row>
    <row r="1080" ht="15">
      <c r="C1080" s="30"/>
    </row>
    <row r="1081" ht="15">
      <c r="C1081" s="30"/>
    </row>
    <row r="1082" ht="15">
      <c r="C1082" s="30"/>
    </row>
    <row r="1083" ht="15">
      <c r="C1083" s="30"/>
    </row>
    <row r="1084" ht="15">
      <c r="C1084" s="30"/>
    </row>
    <row r="1085" ht="15">
      <c r="C1085" s="30"/>
    </row>
    <row r="1086" ht="15">
      <c r="C1086" s="30"/>
    </row>
    <row r="1087" ht="15">
      <c r="C1087" s="30"/>
    </row>
    <row r="1088" ht="15">
      <c r="C1088" s="30"/>
    </row>
    <row r="1089" ht="15">
      <c r="C1089" s="30"/>
    </row>
    <row r="1090" ht="15">
      <c r="C1090" s="30"/>
    </row>
    <row r="1091" ht="15">
      <c r="C1091" s="30"/>
    </row>
    <row r="1092" ht="15">
      <c r="C1092" s="30"/>
    </row>
    <row r="1093" ht="15">
      <c r="C1093" s="30"/>
    </row>
    <row r="1094" ht="15">
      <c r="C1094" s="30"/>
    </row>
    <row r="1095" ht="15">
      <c r="C1095" s="30"/>
    </row>
    <row r="1096" ht="15">
      <c r="C1096" s="30"/>
    </row>
    <row r="1097" ht="15">
      <c r="C1097" s="30"/>
    </row>
    <row r="1098" ht="15">
      <c r="C1098" s="30"/>
    </row>
    <row r="1099" ht="15">
      <c r="C1099" s="30"/>
    </row>
    <row r="1100" ht="15">
      <c r="C1100" s="30"/>
    </row>
    <row r="1101" ht="15">
      <c r="C1101" s="30"/>
    </row>
    <row r="1102" ht="15">
      <c r="C1102" s="30"/>
    </row>
    <row r="1103" ht="15">
      <c r="C1103" s="30"/>
    </row>
    <row r="1104" ht="15">
      <c r="C1104" s="30"/>
    </row>
    <row r="1105" ht="15">
      <c r="C1105" s="30"/>
    </row>
    <row r="1106" ht="15">
      <c r="C1106" s="30"/>
    </row>
    <row r="1107" ht="15">
      <c r="C1107" s="30"/>
    </row>
    <row r="1108" ht="15">
      <c r="C1108" s="30"/>
    </row>
    <row r="1109" ht="15">
      <c r="C1109" s="30"/>
    </row>
    <row r="1110" ht="15">
      <c r="C1110" s="30"/>
    </row>
    <row r="1111" ht="15">
      <c r="C1111" s="30"/>
    </row>
    <row r="1112" ht="15">
      <c r="C1112" s="30"/>
    </row>
    <row r="1113" ht="15">
      <c r="C1113" s="30"/>
    </row>
    <row r="1114" ht="15">
      <c r="C1114" s="30"/>
    </row>
    <row r="1115" ht="15">
      <c r="C1115" s="30"/>
    </row>
    <row r="1116" ht="15">
      <c r="C1116" s="30"/>
    </row>
    <row r="1117" ht="15">
      <c r="C1117" s="30"/>
    </row>
    <row r="1118" ht="15">
      <c r="C1118" s="30"/>
    </row>
    <row r="1119" ht="15">
      <c r="C1119" s="30"/>
    </row>
    <row r="1120" ht="15">
      <c r="C1120" s="30"/>
    </row>
    <row r="1121" ht="15">
      <c r="C1121" s="30"/>
    </row>
    <row r="1122" ht="15">
      <c r="C1122" s="30"/>
    </row>
    <row r="1123" ht="15">
      <c r="C1123" s="30"/>
    </row>
    <row r="1124" ht="15">
      <c r="C1124" s="30"/>
    </row>
    <row r="1125" ht="15">
      <c r="C1125" s="30"/>
    </row>
    <row r="1126" ht="15">
      <c r="C1126" s="30"/>
    </row>
    <row r="1127" ht="15">
      <c r="C1127" s="30"/>
    </row>
    <row r="1128" ht="15">
      <c r="C1128" s="30"/>
    </row>
    <row r="1129" ht="15">
      <c r="C1129" s="30"/>
    </row>
    <row r="1130" ht="15">
      <c r="C1130" s="30"/>
    </row>
    <row r="1131" ht="15">
      <c r="C1131" s="30"/>
    </row>
    <row r="1132" ht="15">
      <c r="C1132" s="30"/>
    </row>
    <row r="1133" ht="15">
      <c r="C1133" s="30"/>
    </row>
    <row r="1134" ht="15">
      <c r="C1134" s="30"/>
    </row>
    <row r="1135" ht="15">
      <c r="C1135" s="30"/>
    </row>
    <row r="1136" ht="15">
      <c r="C1136" s="30"/>
    </row>
    <row r="1137" ht="15">
      <c r="C1137" s="30"/>
    </row>
    <row r="1138" ht="15">
      <c r="C1138" s="30"/>
    </row>
    <row r="1139" ht="15">
      <c r="C1139" s="30"/>
    </row>
    <row r="1140" ht="15">
      <c r="C1140" s="30"/>
    </row>
    <row r="1141" ht="15">
      <c r="C1141" s="30"/>
    </row>
    <row r="1142" ht="15">
      <c r="C1142" s="30"/>
    </row>
  </sheetData>
  <mergeCells count="18">
    <mergeCell ref="A72:C72"/>
    <mergeCell ref="A73:C73"/>
    <mergeCell ref="A74:C74"/>
    <mergeCell ref="A78:C78"/>
    <mergeCell ref="A79:C79"/>
    <mergeCell ref="A80:C80"/>
    <mergeCell ref="B85:C85"/>
    <mergeCell ref="B86:C86"/>
    <mergeCell ref="B92:C92"/>
    <mergeCell ref="B93:C93"/>
    <mergeCell ref="B87:C87"/>
    <mergeCell ref="B88:C88"/>
    <mergeCell ref="B89:C89"/>
    <mergeCell ref="B90:C90"/>
    <mergeCell ref="B96:C96"/>
    <mergeCell ref="B97:C97"/>
    <mergeCell ref="B94:C94"/>
    <mergeCell ref="B95:C95"/>
  </mergeCells>
  <conditionalFormatting sqref="E73 I73 M73 T69:U71 P69:Q71 X69:Y71 D70:D71 H69:H71 L69:L7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H2:I2 E2 T2:U2 D2:D68 L2:M2 L3:L68 T3:T68 X2:Y2 Y68 H3:H68 P2:Q2 P3:P68 X3:X6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U68 Q68 E68:E71 M68:M71 I68:I71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67 G3:G67 K3:K67 O3:O67 S3:S67 W3:W67">
    <cfRule type="expression" priority="9" dxfId="3" stopIfTrue="1">
      <formula>(E3)="Y"</formula>
    </cfRule>
    <cfRule type="expression" priority="10" dxfId="4" stopIfTrue="1">
      <formula>(E3)="D"</formula>
    </cfRule>
  </conditionalFormatting>
  <conditionalFormatting sqref="E3:E67 Q3:Q67 U3:U67 I3:I67 M3:M67 Y3:Y67">
    <cfRule type="cellIs" priority="11" dxfId="0" operator="equal" stopIfTrue="1">
      <formula>"R"</formula>
    </cfRule>
    <cfRule type="cellIs" priority="12" dxfId="3" operator="equal" stopIfTrue="1">
      <formula>"Y"</formula>
    </cfRule>
    <cfRule type="cellIs" priority="13" dxfId="2" operator="equal" stopIfTrue="1">
      <formula>"M"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307"/>
  <sheetViews>
    <sheetView zoomScale="75" zoomScaleNormal="75" workbookViewId="0" topLeftCell="A1">
      <selection activeCell="J19" sqref="J19"/>
    </sheetView>
  </sheetViews>
  <sheetFormatPr defaultColWidth="9.00390625" defaultRowHeight="16.5"/>
  <cols>
    <col min="1" max="1" width="4.00390625" style="21" customWidth="1"/>
    <col min="2" max="2" width="6.25390625" style="13" customWidth="1"/>
    <col min="3" max="3" width="9.50390625" style="29" customWidth="1"/>
  </cols>
  <sheetData>
    <row r="1" spans="1:202" ht="16.5">
      <c r="A1" s="15" t="s">
        <v>295</v>
      </c>
      <c r="B1" s="10" t="s">
        <v>294</v>
      </c>
      <c r="C1" s="25" t="s">
        <v>293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pans="1:3" ht="16.5">
      <c r="A2" s="16" t="s">
        <v>299</v>
      </c>
      <c r="B2" s="12">
        <v>26543</v>
      </c>
      <c r="C2" s="26" t="s">
        <v>322</v>
      </c>
    </row>
    <row r="3" spans="1:3" ht="16.5">
      <c r="A3" s="20" t="s">
        <v>300</v>
      </c>
      <c r="B3" s="9">
        <v>26347</v>
      </c>
      <c r="C3" s="26" t="s">
        <v>144</v>
      </c>
    </row>
    <row r="4" spans="1:202" s="7" customFormat="1" ht="16.5">
      <c r="A4" s="20" t="s">
        <v>300</v>
      </c>
      <c r="B4" s="9">
        <v>26323</v>
      </c>
      <c r="C4" s="26" t="s">
        <v>121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</row>
    <row r="5" spans="1:3" ht="16.5">
      <c r="A5" s="16" t="s">
        <v>1</v>
      </c>
      <c r="B5" s="12">
        <v>26620</v>
      </c>
      <c r="C5" s="26" t="s">
        <v>261</v>
      </c>
    </row>
    <row r="6" spans="1:202" s="7" customFormat="1" ht="16.5">
      <c r="A6" s="20" t="s">
        <v>0</v>
      </c>
      <c r="B6" s="9">
        <v>26221</v>
      </c>
      <c r="C6" s="26" t="s">
        <v>70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</row>
    <row r="7" spans="1:3" ht="16.5">
      <c r="A7" s="16" t="s">
        <v>299</v>
      </c>
      <c r="B7" s="12">
        <v>26542</v>
      </c>
      <c r="C7" s="26" t="s">
        <v>234</v>
      </c>
    </row>
    <row r="8" spans="1:3" ht="16.5">
      <c r="A8" s="16" t="s">
        <v>297</v>
      </c>
      <c r="B8" s="12">
        <v>26406</v>
      </c>
      <c r="C8" s="26" t="s">
        <v>151</v>
      </c>
    </row>
    <row r="9" spans="1:202" s="7" customFormat="1" ht="16.5">
      <c r="A9" s="19" t="s">
        <v>298</v>
      </c>
      <c r="B9" s="11">
        <v>26118</v>
      </c>
      <c r="C9" s="26" t="s">
        <v>318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</row>
    <row r="10" spans="1:202" s="7" customFormat="1" ht="16.5">
      <c r="A10" s="19" t="s">
        <v>298</v>
      </c>
      <c r="B10" s="11">
        <v>26147</v>
      </c>
      <c r="C10" s="26" t="s">
        <v>48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</row>
    <row r="11" spans="1:202" s="7" customFormat="1" ht="16.5">
      <c r="A11" s="20" t="s">
        <v>0</v>
      </c>
      <c r="B11" s="9">
        <v>26245</v>
      </c>
      <c r="C11" s="26" t="s">
        <v>94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</row>
    <row r="12" spans="1:202" s="7" customFormat="1" ht="16.5">
      <c r="A12" s="20" t="s">
        <v>0</v>
      </c>
      <c r="B12" s="9">
        <v>26218</v>
      </c>
      <c r="C12" s="26" t="s">
        <v>67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</row>
    <row r="13" spans="1:3" ht="16.5">
      <c r="A13" s="20" t="s">
        <v>300</v>
      </c>
      <c r="B13" s="9">
        <v>26333</v>
      </c>
      <c r="C13" s="26" t="s">
        <v>131</v>
      </c>
    </row>
    <row r="14" spans="1:3" ht="16.5">
      <c r="A14" s="16" t="s">
        <v>297</v>
      </c>
      <c r="B14" s="12">
        <v>26430</v>
      </c>
      <c r="C14" s="26" t="s">
        <v>174</v>
      </c>
    </row>
    <row r="15" spans="1:3" ht="16.5">
      <c r="A15" s="20" t="s">
        <v>300</v>
      </c>
      <c r="B15" s="9">
        <v>26337</v>
      </c>
      <c r="C15" s="26" t="s">
        <v>135</v>
      </c>
    </row>
    <row r="16" spans="1:202" s="7" customFormat="1" ht="16.5">
      <c r="A16" s="19" t="s">
        <v>298</v>
      </c>
      <c r="B16" s="11">
        <v>26140</v>
      </c>
      <c r="C16" s="26" t="s">
        <v>41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</row>
    <row r="17" spans="1:202" s="7" customFormat="1" ht="16.5">
      <c r="A17" s="20" t="s">
        <v>0</v>
      </c>
      <c r="B17" s="9">
        <v>26204</v>
      </c>
      <c r="C17" s="26" t="s">
        <v>53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</row>
    <row r="18" spans="1:202" s="7" customFormat="1" ht="16.5">
      <c r="A18" s="20" t="s">
        <v>0</v>
      </c>
      <c r="B18" s="9">
        <v>26207</v>
      </c>
      <c r="C18" s="26" t="s">
        <v>56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2" s="7" customFormat="1" ht="16.5">
      <c r="A19" s="19" t="s">
        <v>298</v>
      </c>
      <c r="B19" s="11">
        <v>26107</v>
      </c>
      <c r="C19" s="26" t="s">
        <v>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</row>
    <row r="20" spans="1:3" ht="16.5">
      <c r="A20" s="16" t="s">
        <v>299</v>
      </c>
      <c r="B20" s="12">
        <v>26534</v>
      </c>
      <c r="C20" s="26" t="s">
        <v>226</v>
      </c>
    </row>
    <row r="21" spans="1:3" ht="16.5">
      <c r="A21" s="16" t="s">
        <v>1</v>
      </c>
      <c r="B21" s="12">
        <v>26639</v>
      </c>
      <c r="C21" s="26" t="s">
        <v>279</v>
      </c>
    </row>
    <row r="22" spans="1:202" s="7" customFormat="1" ht="16.5">
      <c r="A22" s="20" t="s">
        <v>0</v>
      </c>
      <c r="B22" s="9">
        <v>26205</v>
      </c>
      <c r="C22" s="26" t="s">
        <v>54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</row>
    <row r="23" spans="1:202" s="7" customFormat="1" ht="16.5">
      <c r="A23" s="19" t="s">
        <v>298</v>
      </c>
      <c r="B23" s="11">
        <v>26104</v>
      </c>
      <c r="C23" s="26" t="s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3" ht="16.5">
      <c r="A24" s="16" t="s">
        <v>297</v>
      </c>
      <c r="B24" s="12">
        <v>26437</v>
      </c>
      <c r="C24" s="26" t="s">
        <v>181</v>
      </c>
    </row>
    <row r="25" spans="1:3" ht="16.5">
      <c r="A25" s="16" t="s">
        <v>1</v>
      </c>
      <c r="B25" s="12">
        <v>26638</v>
      </c>
      <c r="C25" s="26" t="s">
        <v>278</v>
      </c>
    </row>
    <row r="26" spans="1:3" ht="16.5">
      <c r="A26" s="16" t="s">
        <v>297</v>
      </c>
      <c r="B26" s="12">
        <v>26405</v>
      </c>
      <c r="C26" s="26" t="s">
        <v>150</v>
      </c>
    </row>
    <row r="27" spans="1:3" ht="16.5">
      <c r="A27" s="16" t="s">
        <v>297</v>
      </c>
      <c r="B27" s="12">
        <v>26412</v>
      </c>
      <c r="C27" s="26" t="s">
        <v>156</v>
      </c>
    </row>
    <row r="28" spans="1:3" ht="16.5">
      <c r="A28" s="16" t="s">
        <v>1</v>
      </c>
      <c r="B28" s="12">
        <v>26634</v>
      </c>
      <c r="C28" s="26" t="s">
        <v>274</v>
      </c>
    </row>
    <row r="29" spans="1:3" ht="16.5">
      <c r="A29" s="16" t="s">
        <v>1</v>
      </c>
      <c r="B29" s="12">
        <v>26628</v>
      </c>
      <c r="C29" s="26" t="s">
        <v>268</v>
      </c>
    </row>
    <row r="30" spans="1:3" ht="16.5">
      <c r="A30" s="20" t="s">
        <v>300</v>
      </c>
      <c r="B30" s="9">
        <v>26339</v>
      </c>
      <c r="C30" s="26" t="s">
        <v>137</v>
      </c>
    </row>
    <row r="31" spans="1:3" ht="16.5">
      <c r="A31" s="16" t="s">
        <v>299</v>
      </c>
      <c r="B31" s="12">
        <v>26526</v>
      </c>
      <c r="C31" s="26" t="s">
        <v>218</v>
      </c>
    </row>
    <row r="32" spans="1:202" s="7" customFormat="1" ht="16.5">
      <c r="A32" s="20" t="s">
        <v>0</v>
      </c>
      <c r="B32" s="9">
        <v>26241</v>
      </c>
      <c r="C32" s="26" t="s">
        <v>310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</row>
    <row r="33" spans="1:3" ht="16.5">
      <c r="A33" s="16" t="s">
        <v>297</v>
      </c>
      <c r="B33" s="12">
        <v>26407</v>
      </c>
      <c r="C33" s="26" t="s">
        <v>152</v>
      </c>
    </row>
    <row r="34" spans="1:3" s="1" customFormat="1" ht="16.5">
      <c r="A34" s="19" t="s">
        <v>298</v>
      </c>
      <c r="B34" s="11">
        <v>26111</v>
      </c>
      <c r="C34" s="26" t="s">
        <v>12</v>
      </c>
    </row>
    <row r="35" spans="1:202" s="7" customFormat="1" ht="16.5">
      <c r="A35" s="20" t="s">
        <v>300</v>
      </c>
      <c r="B35" s="9">
        <v>26309</v>
      </c>
      <c r="C35" s="26" t="s">
        <v>107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</row>
    <row r="36" spans="1:3" ht="16.5">
      <c r="A36" s="16" t="s">
        <v>297</v>
      </c>
      <c r="B36" s="12">
        <v>26442</v>
      </c>
      <c r="C36" s="17" t="s">
        <v>187</v>
      </c>
    </row>
    <row r="37" spans="1:202" s="7" customFormat="1" ht="16.5">
      <c r="A37" s="19" t="s">
        <v>298</v>
      </c>
      <c r="B37" s="11">
        <v>26145</v>
      </c>
      <c r="C37" s="26" t="s">
        <v>46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</row>
    <row r="38" spans="1:3" ht="16.5">
      <c r="A38" s="16" t="s">
        <v>299</v>
      </c>
      <c r="B38" s="12">
        <v>26533</v>
      </c>
      <c r="C38" s="26" t="s">
        <v>321</v>
      </c>
    </row>
    <row r="39" spans="1:202" s="7" customFormat="1" ht="16.5">
      <c r="A39" s="20" t="s">
        <v>0</v>
      </c>
      <c r="B39" s="9">
        <v>26226</v>
      </c>
      <c r="C39" s="26" t="s">
        <v>75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</row>
    <row r="40" spans="1:202" s="7" customFormat="1" ht="16.5">
      <c r="A40" s="20" t="s">
        <v>0</v>
      </c>
      <c r="B40" s="9">
        <v>26237</v>
      </c>
      <c r="C40" s="26" t="s">
        <v>86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</row>
    <row r="41" spans="1:3" ht="16.5">
      <c r="A41" s="16" t="s">
        <v>299</v>
      </c>
      <c r="B41" s="12">
        <v>26550</v>
      </c>
      <c r="C41" s="18" t="s">
        <v>242</v>
      </c>
    </row>
    <row r="42" spans="1:3" ht="16.5">
      <c r="A42" s="16" t="s">
        <v>299</v>
      </c>
      <c r="B42" s="12">
        <v>26538</v>
      </c>
      <c r="C42" s="26" t="s">
        <v>230</v>
      </c>
    </row>
    <row r="43" spans="1:3" ht="16.5">
      <c r="A43" s="20" t="s">
        <v>300</v>
      </c>
      <c r="B43" s="9">
        <v>26335</v>
      </c>
      <c r="C43" s="26" t="s">
        <v>133</v>
      </c>
    </row>
    <row r="44" spans="1:202" s="7" customFormat="1" ht="16.5">
      <c r="A44" s="20" t="s">
        <v>300</v>
      </c>
      <c r="B44" s="9">
        <v>26302</v>
      </c>
      <c r="C44" s="26" t="s">
        <v>100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</row>
    <row r="45" spans="1:202" s="7" customFormat="1" ht="16.5">
      <c r="A45" s="20" t="s">
        <v>300</v>
      </c>
      <c r="B45" s="9">
        <v>26313</v>
      </c>
      <c r="C45" s="26" t="s">
        <v>111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</row>
    <row r="46" spans="1:3" ht="16.5">
      <c r="A46" s="16" t="s">
        <v>1</v>
      </c>
      <c r="B46" s="12">
        <v>26646</v>
      </c>
      <c r="C46" s="26" t="s">
        <v>286</v>
      </c>
    </row>
    <row r="47" spans="1:3" ht="16.5">
      <c r="A47" s="16" t="s">
        <v>299</v>
      </c>
      <c r="B47" s="12">
        <v>26517</v>
      </c>
      <c r="C47" s="26" t="s">
        <v>209</v>
      </c>
    </row>
    <row r="48" spans="1:3" ht="16.5">
      <c r="A48" s="16" t="s">
        <v>297</v>
      </c>
      <c r="B48" s="12">
        <v>26402</v>
      </c>
      <c r="C48" s="26" t="s">
        <v>148</v>
      </c>
    </row>
    <row r="49" spans="1:3" s="6" customFormat="1" ht="16.5">
      <c r="A49" s="19" t="s">
        <v>298</v>
      </c>
      <c r="B49" s="11">
        <v>26135</v>
      </c>
      <c r="C49" s="26" t="s">
        <v>36</v>
      </c>
    </row>
    <row r="50" spans="1:202" s="7" customFormat="1" ht="16.5">
      <c r="A50" s="20" t="s">
        <v>0</v>
      </c>
      <c r="B50" s="9">
        <v>26232</v>
      </c>
      <c r="C50" s="26" t="s">
        <v>81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</row>
    <row r="51" spans="1:3" ht="16.5">
      <c r="A51" s="16" t="s">
        <v>297</v>
      </c>
      <c r="B51" s="12">
        <v>26416</v>
      </c>
      <c r="C51" s="26" t="s">
        <v>160</v>
      </c>
    </row>
    <row r="52" spans="1:3" ht="16.5">
      <c r="A52" s="16" t="s">
        <v>299</v>
      </c>
      <c r="B52" s="12">
        <v>26535</v>
      </c>
      <c r="C52" s="26" t="s">
        <v>227</v>
      </c>
    </row>
    <row r="53" spans="1:202" s="8" customFormat="1" ht="16.5">
      <c r="A53" s="19" t="s">
        <v>298</v>
      </c>
      <c r="B53" s="11">
        <v>26125</v>
      </c>
      <c r="C53" s="26" t="s">
        <v>26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</row>
    <row r="54" spans="1:3" ht="16.5">
      <c r="A54" s="16" t="s">
        <v>297</v>
      </c>
      <c r="B54" s="12">
        <v>26417</v>
      </c>
      <c r="C54" s="26" t="s">
        <v>161</v>
      </c>
    </row>
    <row r="55" spans="1:3" ht="16.5">
      <c r="A55" s="20" t="s">
        <v>300</v>
      </c>
      <c r="B55" s="9">
        <v>26329</v>
      </c>
      <c r="C55" s="26" t="s">
        <v>127</v>
      </c>
    </row>
    <row r="56" spans="1:202" s="7" customFormat="1" ht="16.5">
      <c r="A56" s="19" t="s">
        <v>298</v>
      </c>
      <c r="B56" s="11">
        <v>26141</v>
      </c>
      <c r="C56" s="26" t="s">
        <v>315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</row>
    <row r="57" spans="1:3" ht="16.5">
      <c r="A57" s="16" t="s">
        <v>297</v>
      </c>
      <c r="B57" s="12">
        <v>26401</v>
      </c>
      <c r="C57" s="26" t="s">
        <v>147</v>
      </c>
    </row>
    <row r="58" spans="1:202" s="7" customFormat="1" ht="16.5">
      <c r="A58" s="19" t="s">
        <v>298</v>
      </c>
      <c r="B58" s="11">
        <v>26128</v>
      </c>
      <c r="C58" s="26" t="s">
        <v>29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</row>
    <row r="59" spans="1:3" ht="16.5">
      <c r="A59" s="16" t="s">
        <v>297</v>
      </c>
      <c r="B59" s="12">
        <v>26440</v>
      </c>
      <c r="C59" s="26" t="s">
        <v>184</v>
      </c>
    </row>
    <row r="60" spans="1:202" s="7" customFormat="1" ht="16.5">
      <c r="A60" s="19" t="s">
        <v>298</v>
      </c>
      <c r="B60" s="11">
        <v>26137</v>
      </c>
      <c r="C60" s="26" t="s">
        <v>38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</row>
    <row r="61" spans="1:3" ht="16.5">
      <c r="A61" s="20" t="s">
        <v>300</v>
      </c>
      <c r="B61" s="9">
        <v>26342</v>
      </c>
      <c r="C61" s="26" t="s">
        <v>140</v>
      </c>
    </row>
    <row r="62" spans="1:3" ht="16.5">
      <c r="A62" s="16" t="s">
        <v>297</v>
      </c>
      <c r="B62" s="12">
        <v>26431</v>
      </c>
      <c r="C62" s="26" t="s">
        <v>175</v>
      </c>
    </row>
    <row r="63" spans="1:202" s="7" customFormat="1" ht="16.5">
      <c r="A63" s="20" t="s">
        <v>0</v>
      </c>
      <c r="B63" s="9">
        <v>26227</v>
      </c>
      <c r="C63" s="26" t="s">
        <v>76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</row>
    <row r="64" spans="1:202" s="7" customFormat="1" ht="16.5">
      <c r="A64" s="20" t="s">
        <v>0</v>
      </c>
      <c r="B64" s="9">
        <v>26224</v>
      </c>
      <c r="C64" s="26" t="s">
        <v>73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</row>
    <row r="65" spans="1:3" ht="16.5">
      <c r="A65" s="16" t="s">
        <v>1</v>
      </c>
      <c r="B65" s="12">
        <v>26602</v>
      </c>
      <c r="C65" s="26" t="s">
        <v>244</v>
      </c>
    </row>
    <row r="66" spans="1:3" ht="16.5">
      <c r="A66" s="16" t="s">
        <v>1</v>
      </c>
      <c r="B66" s="12">
        <v>26637</v>
      </c>
      <c r="C66" s="26" t="s">
        <v>325</v>
      </c>
    </row>
    <row r="67" spans="1:3" ht="16.5">
      <c r="A67" s="16" t="s">
        <v>1</v>
      </c>
      <c r="B67" s="12">
        <v>26611</v>
      </c>
      <c r="C67" s="26" t="s">
        <v>252</v>
      </c>
    </row>
    <row r="68" spans="1:3" ht="16.5">
      <c r="A68" s="16" t="s">
        <v>297</v>
      </c>
      <c r="B68" s="12">
        <v>26424</v>
      </c>
      <c r="C68" s="26" t="s">
        <v>330</v>
      </c>
    </row>
    <row r="69" spans="1:202" s="7" customFormat="1" ht="16.5">
      <c r="A69" s="20" t="s">
        <v>300</v>
      </c>
      <c r="B69" s="9">
        <v>26316</v>
      </c>
      <c r="C69" s="26" t="s">
        <v>114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</row>
    <row r="70" spans="1:3" ht="16.5">
      <c r="A70" s="16" t="s">
        <v>1</v>
      </c>
      <c r="B70" s="12">
        <v>26631</v>
      </c>
      <c r="C70" s="26" t="s">
        <v>271</v>
      </c>
    </row>
    <row r="71" spans="1:202" s="7" customFormat="1" ht="16.5">
      <c r="A71" s="20" t="s">
        <v>0</v>
      </c>
      <c r="B71" s="9">
        <v>26225</v>
      </c>
      <c r="C71" s="26" t="s">
        <v>74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</row>
    <row r="72" spans="1:3" ht="16.5">
      <c r="A72" s="16" t="s">
        <v>1</v>
      </c>
      <c r="B72" s="12">
        <v>26623</v>
      </c>
      <c r="C72" s="26" t="s">
        <v>296</v>
      </c>
    </row>
    <row r="73" spans="1:3" ht="16.5">
      <c r="A73" s="16" t="s">
        <v>1</v>
      </c>
      <c r="B73" s="12">
        <v>26622</v>
      </c>
      <c r="C73" s="26" t="s">
        <v>323</v>
      </c>
    </row>
    <row r="74" spans="1:202" s="7" customFormat="1" ht="16.5">
      <c r="A74" s="20" t="s">
        <v>0</v>
      </c>
      <c r="B74" s="9">
        <v>26229</v>
      </c>
      <c r="C74" s="26" t="s">
        <v>313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</row>
    <row r="75" spans="1:202" s="7" customFormat="1" ht="16.5">
      <c r="A75" s="20" t="s">
        <v>300</v>
      </c>
      <c r="B75" s="9">
        <v>26308</v>
      </c>
      <c r="C75" s="26" t="s">
        <v>106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</row>
    <row r="76" spans="1:202" s="7" customFormat="1" ht="16.5">
      <c r="A76" s="20" t="s">
        <v>0</v>
      </c>
      <c r="B76" s="9">
        <v>26222</v>
      </c>
      <c r="C76" s="26" t="s">
        <v>71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3" ht="16.5">
      <c r="A77" s="16" t="s">
        <v>299</v>
      </c>
      <c r="B77" s="12">
        <v>26513</v>
      </c>
      <c r="C77" s="26" t="s">
        <v>205</v>
      </c>
    </row>
    <row r="78" spans="1:202" s="7" customFormat="1" ht="16.5">
      <c r="A78" s="20" t="s">
        <v>300</v>
      </c>
      <c r="B78" s="9">
        <v>26306</v>
      </c>
      <c r="C78" s="26" t="s">
        <v>104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</row>
    <row r="79" spans="1:202" s="7" customFormat="1" ht="16.5">
      <c r="A79" s="20" t="s">
        <v>0</v>
      </c>
      <c r="B79" s="9">
        <v>26248</v>
      </c>
      <c r="C79" s="26" t="s">
        <v>308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</row>
    <row r="80" spans="1:202" s="7" customFormat="1" ht="16.5">
      <c r="A80" s="20" t="s">
        <v>0</v>
      </c>
      <c r="B80" s="9">
        <v>26217</v>
      </c>
      <c r="C80" s="26" t="s">
        <v>314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</row>
    <row r="81" spans="1:3" ht="16.5">
      <c r="A81" s="16" t="s">
        <v>1</v>
      </c>
      <c r="B81" s="12">
        <v>26647</v>
      </c>
      <c r="C81" s="26" t="s">
        <v>287</v>
      </c>
    </row>
    <row r="82" spans="1:3" ht="16.5">
      <c r="A82" s="16" t="s">
        <v>1</v>
      </c>
      <c r="B82" s="12">
        <v>26613</v>
      </c>
      <c r="C82" s="26" t="s">
        <v>254</v>
      </c>
    </row>
    <row r="83" spans="1:3" ht="16.5">
      <c r="A83" s="16" t="s">
        <v>297</v>
      </c>
      <c r="B83" s="12">
        <v>26446</v>
      </c>
      <c r="C83" s="26" t="s">
        <v>190</v>
      </c>
    </row>
    <row r="84" spans="1:3" ht="16.5">
      <c r="A84" s="16" t="s">
        <v>297</v>
      </c>
      <c r="B84" s="12">
        <v>26438</v>
      </c>
      <c r="C84" s="26" t="s">
        <v>182</v>
      </c>
    </row>
    <row r="85" spans="1:202" s="7" customFormat="1" ht="16.5">
      <c r="A85" s="20" t="s">
        <v>300</v>
      </c>
      <c r="B85" s="9">
        <v>26304</v>
      </c>
      <c r="C85" s="26" t="s">
        <v>102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</row>
    <row r="86" spans="1:202" s="7" customFormat="1" ht="16.5">
      <c r="A86" s="20" t="s">
        <v>300</v>
      </c>
      <c r="B86" s="9">
        <v>26301</v>
      </c>
      <c r="C86" s="26" t="s">
        <v>99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</row>
    <row r="87" spans="1:202" s="7" customFormat="1" ht="16.5">
      <c r="A87" s="19" t="s">
        <v>298</v>
      </c>
      <c r="B87" s="11">
        <v>26108</v>
      </c>
      <c r="C87" s="26" t="s">
        <v>9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</row>
    <row r="88" spans="1:3" ht="16.5">
      <c r="A88" s="16" t="s">
        <v>1</v>
      </c>
      <c r="B88" s="12">
        <v>26601</v>
      </c>
      <c r="C88" s="26" t="s">
        <v>243</v>
      </c>
    </row>
    <row r="89" spans="1:3" ht="16.5">
      <c r="A89" s="16" t="s">
        <v>1</v>
      </c>
      <c r="B89" s="12">
        <v>26636</v>
      </c>
      <c r="C89" s="26" t="s">
        <v>276</v>
      </c>
    </row>
    <row r="90" spans="1:3" ht="16.5">
      <c r="A90" s="16" t="s">
        <v>299</v>
      </c>
      <c r="B90" s="12">
        <v>26548</v>
      </c>
      <c r="C90" s="26" t="s">
        <v>240</v>
      </c>
    </row>
    <row r="91" spans="1:3" ht="16.5">
      <c r="A91" s="16" t="s">
        <v>1</v>
      </c>
      <c r="B91" s="12">
        <v>26633</v>
      </c>
      <c r="C91" s="26" t="s">
        <v>273</v>
      </c>
    </row>
    <row r="92" spans="1:202" s="7" customFormat="1" ht="16.5">
      <c r="A92" s="20" t="s">
        <v>0</v>
      </c>
      <c r="B92" s="9">
        <v>26209</v>
      </c>
      <c r="C92" s="26" t="s">
        <v>58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</row>
    <row r="93" spans="1:3" ht="16.5">
      <c r="A93" s="20" t="s">
        <v>300</v>
      </c>
      <c r="B93" s="9">
        <v>26331</v>
      </c>
      <c r="C93" s="26" t="s">
        <v>129</v>
      </c>
    </row>
    <row r="94" spans="1:202" s="7" customFormat="1" ht="16.5">
      <c r="A94" s="20" t="s">
        <v>0</v>
      </c>
      <c r="B94" s="9">
        <v>26219</v>
      </c>
      <c r="C94" s="26" t="s">
        <v>68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</row>
    <row r="95" spans="1:202" s="7" customFormat="1" ht="16.5">
      <c r="A95" s="20" t="s">
        <v>300</v>
      </c>
      <c r="B95" s="9">
        <v>26310</v>
      </c>
      <c r="C95" s="26" t="s">
        <v>108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</row>
    <row r="96" spans="1:202" s="7" customFormat="1" ht="16.5">
      <c r="A96" s="19" t="s">
        <v>298</v>
      </c>
      <c r="B96" s="11">
        <v>26146</v>
      </c>
      <c r="C96" s="26" t="s">
        <v>47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</row>
    <row r="97" spans="1:3" ht="16.5">
      <c r="A97" s="16" t="s">
        <v>297</v>
      </c>
      <c r="B97" s="12">
        <v>26408</v>
      </c>
      <c r="C97" s="26" t="s">
        <v>153</v>
      </c>
    </row>
    <row r="98" spans="1:3" ht="16.5">
      <c r="A98" s="16" t="s">
        <v>299</v>
      </c>
      <c r="B98" s="12">
        <v>26515</v>
      </c>
      <c r="C98" s="26" t="s">
        <v>207</v>
      </c>
    </row>
    <row r="99" spans="1:3" ht="16.5">
      <c r="A99" s="16" t="s">
        <v>299</v>
      </c>
      <c r="B99" s="12">
        <v>26527</v>
      </c>
      <c r="C99" s="26" t="s">
        <v>219</v>
      </c>
    </row>
    <row r="100" spans="1:202" s="7" customFormat="1" ht="16.5">
      <c r="A100" s="20" t="s">
        <v>300</v>
      </c>
      <c r="B100" s="9">
        <v>26314</v>
      </c>
      <c r="C100" s="26" t="s">
        <v>112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</row>
    <row r="101" spans="1:202" s="7" customFormat="1" ht="16.5">
      <c r="A101" s="20" t="s">
        <v>300</v>
      </c>
      <c r="B101" s="9">
        <v>26315</v>
      </c>
      <c r="C101" s="26" t="s">
        <v>113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</row>
    <row r="102" spans="1:3" ht="16.5">
      <c r="A102" s="16" t="s">
        <v>297</v>
      </c>
      <c r="B102" s="12">
        <v>26410</v>
      </c>
      <c r="C102" s="26" t="s">
        <v>327</v>
      </c>
    </row>
    <row r="103" spans="1:3" ht="16.5">
      <c r="A103" s="16" t="s">
        <v>299</v>
      </c>
      <c r="B103" s="12">
        <v>26523</v>
      </c>
      <c r="C103" s="26" t="s">
        <v>215</v>
      </c>
    </row>
    <row r="104" spans="1:3" ht="16.5">
      <c r="A104" s="16" t="s">
        <v>297</v>
      </c>
      <c r="B104" s="12">
        <v>26427</v>
      </c>
      <c r="C104" s="26" t="s">
        <v>171</v>
      </c>
    </row>
    <row r="105" spans="1:202" s="7" customFormat="1" ht="16.5">
      <c r="A105" s="20" t="s">
        <v>300</v>
      </c>
      <c r="B105" s="9">
        <v>26307</v>
      </c>
      <c r="C105" s="26" t="s">
        <v>105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</row>
    <row r="106" spans="1:3" ht="16.5">
      <c r="A106" s="16" t="s">
        <v>299</v>
      </c>
      <c r="B106" s="12">
        <v>26512</v>
      </c>
      <c r="C106" s="26" t="s">
        <v>204</v>
      </c>
    </row>
    <row r="107" spans="1:202" s="7" customFormat="1" ht="16.5">
      <c r="A107" s="20" t="s">
        <v>0</v>
      </c>
      <c r="B107" s="9">
        <v>26233</v>
      </c>
      <c r="C107" s="26" t="s">
        <v>82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</row>
    <row r="108" spans="1:202" s="7" customFormat="1" ht="16.5">
      <c r="A108" s="20" t="s">
        <v>0</v>
      </c>
      <c r="B108" s="9">
        <v>26236</v>
      </c>
      <c r="C108" s="26" t="s">
        <v>85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</row>
    <row r="109" spans="1:202" s="7" customFormat="1" ht="16.5">
      <c r="A109" s="20" t="s">
        <v>0</v>
      </c>
      <c r="B109" s="9">
        <v>26201</v>
      </c>
      <c r="C109" s="26" t="s">
        <v>50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</row>
    <row r="110" spans="1:202" s="7" customFormat="1" ht="16.5">
      <c r="A110" s="20" t="s">
        <v>0</v>
      </c>
      <c r="B110" s="9">
        <v>26202</v>
      </c>
      <c r="C110" s="26" t="s">
        <v>51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</row>
    <row r="111" spans="1:3" ht="16.5">
      <c r="A111" s="16" t="s">
        <v>299</v>
      </c>
      <c r="B111" s="12">
        <v>26505</v>
      </c>
      <c r="C111" s="26" t="s">
        <v>197</v>
      </c>
    </row>
    <row r="112" spans="1:3" s="6" customFormat="1" ht="16.5">
      <c r="A112" s="19" t="s">
        <v>298</v>
      </c>
      <c r="B112" s="11">
        <v>26113</v>
      </c>
      <c r="C112" s="26" t="s">
        <v>14</v>
      </c>
    </row>
    <row r="113" spans="1:3" ht="16.5">
      <c r="A113" s="16" t="s">
        <v>297</v>
      </c>
      <c r="B113" s="12">
        <v>26445</v>
      </c>
      <c r="C113" s="26" t="s">
        <v>189</v>
      </c>
    </row>
    <row r="114" spans="1:3" ht="33">
      <c r="A114" s="16" t="s">
        <v>297</v>
      </c>
      <c r="B114" s="12">
        <v>26403</v>
      </c>
      <c r="C114" s="26" t="s">
        <v>328</v>
      </c>
    </row>
    <row r="115" spans="1:202" s="7" customFormat="1" ht="16.5">
      <c r="A115" s="20" t="s">
        <v>0</v>
      </c>
      <c r="B115" s="9">
        <v>26247</v>
      </c>
      <c r="C115" s="26" t="s">
        <v>96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</row>
    <row r="116" spans="1:3" ht="16.5">
      <c r="A116" s="16" t="s">
        <v>297</v>
      </c>
      <c r="B116" s="12">
        <v>26447</v>
      </c>
      <c r="C116" s="26" t="s">
        <v>191</v>
      </c>
    </row>
    <row r="117" spans="1:3" ht="16.5">
      <c r="A117" s="20" t="s">
        <v>300</v>
      </c>
      <c r="B117" s="9">
        <v>26325</v>
      </c>
      <c r="C117" s="26" t="s">
        <v>123</v>
      </c>
    </row>
    <row r="118" spans="1:202" s="8" customFormat="1" ht="16.5">
      <c r="A118" s="19" t="s">
        <v>298</v>
      </c>
      <c r="B118" s="11">
        <v>26130</v>
      </c>
      <c r="C118" s="26" t="s">
        <v>31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</row>
    <row r="119" spans="1:3" s="6" customFormat="1" ht="16.5">
      <c r="A119" s="19" t="s">
        <v>298</v>
      </c>
      <c r="B119" s="11">
        <v>26119</v>
      </c>
      <c r="C119" s="26" t="s">
        <v>20</v>
      </c>
    </row>
    <row r="120" spans="1:3" ht="16.5">
      <c r="A120" s="16" t="s">
        <v>297</v>
      </c>
      <c r="B120" s="12">
        <v>26441</v>
      </c>
      <c r="C120" s="26" t="s">
        <v>185</v>
      </c>
    </row>
    <row r="121" spans="1:202" s="7" customFormat="1" ht="16.5">
      <c r="A121" s="19" t="s">
        <v>298</v>
      </c>
      <c r="B121" s="11">
        <v>26109</v>
      </c>
      <c r="C121" s="26" t="s">
        <v>10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</row>
    <row r="122" spans="1:3" ht="16.5">
      <c r="A122" s="16" t="s">
        <v>1</v>
      </c>
      <c r="B122" s="12">
        <v>26640</v>
      </c>
      <c r="C122" s="26" t="s">
        <v>280</v>
      </c>
    </row>
    <row r="123" spans="1:3" ht="16.5">
      <c r="A123" s="16" t="s">
        <v>1</v>
      </c>
      <c r="B123" s="12">
        <v>26627</v>
      </c>
      <c r="C123" s="26" t="s">
        <v>267</v>
      </c>
    </row>
    <row r="124" spans="1:3" s="6" customFormat="1" ht="16.5">
      <c r="A124" s="19" t="s">
        <v>298</v>
      </c>
      <c r="B124" s="11">
        <v>26101</v>
      </c>
      <c r="C124" s="26" t="s">
        <v>2</v>
      </c>
    </row>
    <row r="125" spans="1:3" ht="16.5">
      <c r="A125" s="16" t="s">
        <v>1</v>
      </c>
      <c r="B125" s="12">
        <v>26616</v>
      </c>
      <c r="C125" s="26" t="s">
        <v>257</v>
      </c>
    </row>
    <row r="126" spans="1:3" ht="16.5">
      <c r="A126" s="16" t="s">
        <v>297</v>
      </c>
      <c r="B126" s="12">
        <v>26434</v>
      </c>
      <c r="C126" s="26" t="s">
        <v>178</v>
      </c>
    </row>
    <row r="127" spans="1:3" s="6" customFormat="1" ht="16.5">
      <c r="A127" s="19" t="s">
        <v>298</v>
      </c>
      <c r="B127" s="11">
        <v>26124</v>
      </c>
      <c r="C127" s="26" t="s">
        <v>25</v>
      </c>
    </row>
    <row r="128" spans="1:3" ht="16.5">
      <c r="A128" s="16" t="s">
        <v>297</v>
      </c>
      <c r="B128" s="12">
        <v>26409</v>
      </c>
      <c r="C128" s="26" t="s">
        <v>154</v>
      </c>
    </row>
    <row r="129" spans="1:3" ht="16.5">
      <c r="A129" s="16" t="s">
        <v>1</v>
      </c>
      <c r="B129" s="12">
        <v>26625</v>
      </c>
      <c r="C129" s="26" t="s">
        <v>324</v>
      </c>
    </row>
    <row r="130" spans="1:3" ht="16.5">
      <c r="A130" s="20" t="s">
        <v>300</v>
      </c>
      <c r="B130" s="9">
        <v>26340</v>
      </c>
      <c r="C130" s="26" t="s">
        <v>138</v>
      </c>
    </row>
    <row r="131" spans="1:202" s="7" customFormat="1" ht="16.5">
      <c r="A131" s="19" t="s">
        <v>298</v>
      </c>
      <c r="B131" s="11">
        <v>26106</v>
      </c>
      <c r="C131" s="26" t="s">
        <v>7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</row>
    <row r="132" spans="1:3" ht="16.5">
      <c r="A132" s="16" t="s">
        <v>1</v>
      </c>
      <c r="B132" s="12">
        <v>26632</v>
      </c>
      <c r="C132" s="26" t="s">
        <v>272</v>
      </c>
    </row>
    <row r="133" spans="1:3" ht="16.5">
      <c r="A133" s="16" t="s">
        <v>297</v>
      </c>
      <c r="B133" s="12">
        <v>26425</v>
      </c>
      <c r="C133" s="26" t="s">
        <v>169</v>
      </c>
    </row>
    <row r="134" spans="1:202" s="7" customFormat="1" ht="16.5">
      <c r="A134" s="20" t="s">
        <v>0</v>
      </c>
      <c r="B134" s="9">
        <v>26231</v>
      </c>
      <c r="C134" s="26" t="s">
        <v>80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</row>
    <row r="135" spans="1:202" s="7" customFormat="1" ht="16.5">
      <c r="A135" s="20" t="s">
        <v>300</v>
      </c>
      <c r="B135" s="9">
        <v>26317</v>
      </c>
      <c r="C135" s="26" t="s">
        <v>115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</row>
    <row r="136" spans="1:202" s="7" customFormat="1" ht="16.5">
      <c r="A136" s="20" t="s">
        <v>0</v>
      </c>
      <c r="B136" s="9">
        <v>26228</v>
      </c>
      <c r="C136" s="26" t="s">
        <v>77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</row>
    <row r="137" spans="1:3" ht="16.5">
      <c r="A137" s="16" t="s">
        <v>1</v>
      </c>
      <c r="B137" s="12">
        <v>26641</v>
      </c>
      <c r="C137" s="26" t="s">
        <v>281</v>
      </c>
    </row>
    <row r="138" spans="1:3" ht="16.5">
      <c r="A138" s="20" t="s">
        <v>300</v>
      </c>
      <c r="B138" s="9">
        <v>26348</v>
      </c>
      <c r="C138" s="26" t="s">
        <v>303</v>
      </c>
    </row>
    <row r="139" spans="1:202" s="7" customFormat="1" ht="16.5">
      <c r="A139" s="20" t="s">
        <v>0</v>
      </c>
      <c r="B139" s="9">
        <v>26242</v>
      </c>
      <c r="C139" s="26" t="s">
        <v>91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</row>
    <row r="140" spans="1:3" ht="16.5">
      <c r="A140" s="16" t="s">
        <v>299</v>
      </c>
      <c r="B140" s="12">
        <v>26547</v>
      </c>
      <c r="C140" s="26" t="s">
        <v>239</v>
      </c>
    </row>
    <row r="141" spans="1:202" s="7" customFormat="1" ht="16.5">
      <c r="A141" s="20" t="s">
        <v>300</v>
      </c>
      <c r="B141" s="9">
        <v>26320</v>
      </c>
      <c r="C141" s="26" t="s">
        <v>118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</row>
    <row r="142" spans="1:3" ht="16.5">
      <c r="A142" s="16" t="s">
        <v>299</v>
      </c>
      <c r="B142" s="12">
        <v>26501</v>
      </c>
      <c r="C142" s="26" t="s">
        <v>193</v>
      </c>
    </row>
    <row r="143" spans="1:3" ht="16.5">
      <c r="A143" s="16" t="s">
        <v>299</v>
      </c>
      <c r="B143" s="12">
        <v>26546</v>
      </c>
      <c r="C143" s="26" t="s">
        <v>238</v>
      </c>
    </row>
    <row r="144" spans="1:202" s="7" customFormat="1" ht="16.5">
      <c r="A144" s="19" t="s">
        <v>298</v>
      </c>
      <c r="B144" s="11">
        <v>26127</v>
      </c>
      <c r="C144" s="26" t="s">
        <v>28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</row>
    <row r="145" spans="1:202" s="7" customFormat="1" ht="16.5">
      <c r="A145" s="20" t="s">
        <v>0</v>
      </c>
      <c r="B145" s="9">
        <v>26220</v>
      </c>
      <c r="C145" s="26" t="s">
        <v>69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</row>
    <row r="146" spans="1:3" ht="16.5">
      <c r="A146" s="16" t="s">
        <v>1</v>
      </c>
      <c r="B146" s="12">
        <v>26630</v>
      </c>
      <c r="C146" s="26" t="s">
        <v>270</v>
      </c>
    </row>
    <row r="147" spans="1:3" ht="16.5">
      <c r="A147" s="16" t="s">
        <v>297</v>
      </c>
      <c r="B147" s="12">
        <v>26411</v>
      </c>
      <c r="C147" s="26" t="s">
        <v>155</v>
      </c>
    </row>
    <row r="148" spans="1:3" ht="16.5">
      <c r="A148" s="16" t="s">
        <v>299</v>
      </c>
      <c r="B148" s="12">
        <v>26506</v>
      </c>
      <c r="C148" s="26" t="s">
        <v>198</v>
      </c>
    </row>
    <row r="149" spans="1:202" s="7" customFormat="1" ht="16.5">
      <c r="A149" s="20" t="s">
        <v>0</v>
      </c>
      <c r="B149" s="9">
        <v>26215</v>
      </c>
      <c r="C149" s="26" t="s">
        <v>64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</row>
    <row r="150" spans="1:3" ht="16.5">
      <c r="A150" s="16" t="s">
        <v>299</v>
      </c>
      <c r="B150" s="12">
        <v>26541</v>
      </c>
      <c r="C150" s="26" t="s">
        <v>233</v>
      </c>
    </row>
    <row r="151" spans="1:202" s="7" customFormat="1" ht="16.5">
      <c r="A151" s="19" t="s">
        <v>298</v>
      </c>
      <c r="B151" s="11">
        <v>26136</v>
      </c>
      <c r="C151" s="26" t="s">
        <v>37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</row>
    <row r="152" spans="1:3" ht="16.5">
      <c r="A152" s="16" t="s">
        <v>299</v>
      </c>
      <c r="B152" s="12">
        <v>26545</v>
      </c>
      <c r="C152" s="26" t="s">
        <v>237</v>
      </c>
    </row>
    <row r="153" spans="1:3" ht="16.5">
      <c r="A153" s="20" t="s">
        <v>300</v>
      </c>
      <c r="B153" s="9">
        <v>26324</v>
      </c>
      <c r="C153" s="26" t="s">
        <v>122</v>
      </c>
    </row>
    <row r="154" spans="1:3" ht="16.5">
      <c r="A154" s="16" t="s">
        <v>1</v>
      </c>
      <c r="B154" s="12">
        <v>26648</v>
      </c>
      <c r="C154" s="26" t="s">
        <v>288</v>
      </c>
    </row>
    <row r="155" spans="1:3" ht="16.5">
      <c r="A155" s="16" t="s">
        <v>1</v>
      </c>
      <c r="B155" s="12">
        <v>26624</v>
      </c>
      <c r="C155" s="26" t="s">
        <v>264</v>
      </c>
    </row>
    <row r="156" spans="1:3" ht="16.5">
      <c r="A156" s="16" t="s">
        <v>299</v>
      </c>
      <c r="B156" s="12">
        <v>26516</v>
      </c>
      <c r="C156" s="26" t="s">
        <v>208</v>
      </c>
    </row>
    <row r="157" spans="1:3" ht="16.5">
      <c r="A157" s="16" t="s">
        <v>299</v>
      </c>
      <c r="B157" s="12">
        <v>26520</v>
      </c>
      <c r="C157" s="26" t="s">
        <v>212</v>
      </c>
    </row>
    <row r="158" spans="1:3" ht="16.5">
      <c r="A158" s="16" t="s">
        <v>299</v>
      </c>
      <c r="B158" s="12">
        <v>26531</v>
      </c>
      <c r="C158" s="26" t="s">
        <v>223</v>
      </c>
    </row>
    <row r="159" spans="1:3" ht="16.5">
      <c r="A159" s="16" t="s">
        <v>299</v>
      </c>
      <c r="B159" s="12">
        <v>26522</v>
      </c>
      <c r="C159" s="26" t="s">
        <v>214</v>
      </c>
    </row>
    <row r="160" spans="1:3" ht="16.5">
      <c r="A160" s="20" t="s">
        <v>300</v>
      </c>
      <c r="B160" s="9">
        <v>26349</v>
      </c>
      <c r="C160" s="26" t="s">
        <v>146</v>
      </c>
    </row>
    <row r="161" spans="1:3" ht="16.5">
      <c r="A161" s="16" t="s">
        <v>299</v>
      </c>
      <c r="B161" s="12">
        <v>26508</v>
      </c>
      <c r="C161" s="26" t="s">
        <v>301</v>
      </c>
    </row>
    <row r="162" spans="1:202" s="7" customFormat="1" ht="16.5">
      <c r="A162" s="20" t="s">
        <v>0</v>
      </c>
      <c r="B162" s="9">
        <v>26239</v>
      </c>
      <c r="C162" s="26" t="s">
        <v>312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</row>
    <row r="163" spans="1:202" s="7" customFormat="1" ht="16.5">
      <c r="A163" s="20" t="s">
        <v>0</v>
      </c>
      <c r="B163" s="9">
        <v>26240</v>
      </c>
      <c r="C163" s="26" t="s">
        <v>311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</row>
    <row r="164" spans="1:3" ht="16.5">
      <c r="A164" s="20" t="s">
        <v>300</v>
      </c>
      <c r="B164" s="9">
        <v>26341</v>
      </c>
      <c r="C164" s="26" t="s">
        <v>139</v>
      </c>
    </row>
    <row r="165" spans="1:3" ht="16.5">
      <c r="A165" s="16" t="s">
        <v>299</v>
      </c>
      <c r="B165" s="12">
        <v>26509</v>
      </c>
      <c r="C165" s="26" t="s">
        <v>201</v>
      </c>
    </row>
    <row r="166" spans="1:3" ht="16.5">
      <c r="A166" s="16" t="s">
        <v>299</v>
      </c>
      <c r="B166" s="12">
        <v>26511</v>
      </c>
      <c r="C166" s="26" t="s">
        <v>203</v>
      </c>
    </row>
    <row r="167" spans="1:202" s="7" customFormat="1" ht="16.5">
      <c r="A167" s="19" t="s">
        <v>298</v>
      </c>
      <c r="B167" s="11">
        <v>26142</v>
      </c>
      <c r="C167" s="26" t="s">
        <v>43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</row>
    <row r="168" spans="1:3" ht="16.5">
      <c r="A168" s="16" t="s">
        <v>1</v>
      </c>
      <c r="B168" s="12">
        <v>26642</v>
      </c>
      <c r="C168" s="26" t="s">
        <v>282</v>
      </c>
    </row>
    <row r="169" spans="1:3" ht="16.5">
      <c r="A169" s="16" t="s">
        <v>1</v>
      </c>
      <c r="B169" s="12">
        <v>26604</v>
      </c>
      <c r="C169" s="26" t="s">
        <v>246</v>
      </c>
    </row>
    <row r="170" spans="1:3" ht="16.5">
      <c r="A170" s="16" t="s">
        <v>1</v>
      </c>
      <c r="B170" s="14">
        <v>26605</v>
      </c>
      <c r="C170" s="27" t="s">
        <v>246</v>
      </c>
    </row>
    <row r="171" spans="1:3" ht="16.5">
      <c r="A171" s="16" t="s">
        <v>299</v>
      </c>
      <c r="B171" s="12">
        <v>26507</v>
      </c>
      <c r="C171" s="26" t="s">
        <v>199</v>
      </c>
    </row>
    <row r="172" spans="1:3" ht="16.5">
      <c r="A172" s="16" t="s">
        <v>1</v>
      </c>
      <c r="B172" s="12">
        <v>26606</v>
      </c>
      <c r="C172" s="26" t="s">
        <v>247</v>
      </c>
    </row>
    <row r="173" spans="1:3" s="6" customFormat="1" ht="16.5">
      <c r="A173" s="19" t="s">
        <v>298</v>
      </c>
      <c r="B173" s="11">
        <v>26131</v>
      </c>
      <c r="C173" s="26" t="s">
        <v>32</v>
      </c>
    </row>
    <row r="174" spans="1:202" s="7" customFormat="1" ht="16.5">
      <c r="A174" s="19" t="s">
        <v>298</v>
      </c>
      <c r="B174" s="11">
        <v>26110</v>
      </c>
      <c r="C174" s="26" t="s">
        <v>11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</row>
    <row r="175" spans="1:202" s="7" customFormat="1" ht="16.5">
      <c r="A175" s="20" t="s">
        <v>0</v>
      </c>
      <c r="B175" s="9">
        <v>26230</v>
      </c>
      <c r="C175" s="26" t="s">
        <v>79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</row>
    <row r="176" spans="1:202" s="7" customFormat="1" ht="16.5">
      <c r="A176" s="19" t="s">
        <v>298</v>
      </c>
      <c r="B176" s="11">
        <v>26105</v>
      </c>
      <c r="C176" s="26" t="s">
        <v>6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</row>
    <row r="177" spans="1:3" ht="16.5">
      <c r="A177" s="16" t="s">
        <v>299</v>
      </c>
      <c r="B177" s="12">
        <v>26518</v>
      </c>
      <c r="C177" s="26" t="s">
        <v>210</v>
      </c>
    </row>
    <row r="178" spans="1:3" ht="16.5">
      <c r="A178" s="16" t="s">
        <v>297</v>
      </c>
      <c r="B178" s="12">
        <v>26419</v>
      </c>
      <c r="C178" s="26" t="s">
        <v>163</v>
      </c>
    </row>
    <row r="179" spans="1:3" ht="16.5">
      <c r="A179" s="16" t="s">
        <v>299</v>
      </c>
      <c r="B179" s="12">
        <v>26524</v>
      </c>
      <c r="C179" s="26" t="s">
        <v>216</v>
      </c>
    </row>
    <row r="180" spans="1:3" s="6" customFormat="1" ht="16.5">
      <c r="A180" s="19" t="s">
        <v>298</v>
      </c>
      <c r="B180" s="11">
        <v>26123</v>
      </c>
      <c r="C180" s="26" t="s">
        <v>24</v>
      </c>
    </row>
    <row r="181" spans="1:202" s="7" customFormat="1" ht="16.5">
      <c r="A181" s="20" t="s">
        <v>300</v>
      </c>
      <c r="B181" s="9">
        <v>26312</v>
      </c>
      <c r="C181" s="26" t="s">
        <v>110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</row>
    <row r="182" spans="1:3" ht="16.5">
      <c r="A182" s="20" t="s">
        <v>300</v>
      </c>
      <c r="B182" s="9">
        <v>26327</v>
      </c>
      <c r="C182" s="26" t="s">
        <v>305</v>
      </c>
    </row>
    <row r="183" spans="1:3" ht="16.5">
      <c r="A183" s="20" t="s">
        <v>300</v>
      </c>
      <c r="B183" s="9">
        <v>26328</v>
      </c>
      <c r="C183" s="26" t="s">
        <v>306</v>
      </c>
    </row>
    <row r="184" spans="1:3" ht="16.5">
      <c r="A184" s="20" t="s">
        <v>300</v>
      </c>
      <c r="B184" s="9">
        <v>26330</v>
      </c>
      <c r="C184" s="26" t="s">
        <v>128</v>
      </c>
    </row>
    <row r="185" spans="1:202" s="8" customFormat="1" ht="16.5">
      <c r="A185" s="19" t="s">
        <v>298</v>
      </c>
      <c r="B185" s="11">
        <v>26122</v>
      </c>
      <c r="C185" s="26" t="s">
        <v>316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</row>
    <row r="186" spans="1:3" ht="16.5">
      <c r="A186" s="16" t="s">
        <v>297</v>
      </c>
      <c r="B186" s="12">
        <v>26442</v>
      </c>
      <c r="C186" s="26" t="s">
        <v>186</v>
      </c>
    </row>
    <row r="187" spans="1:3" ht="16.5">
      <c r="A187" s="16" t="s">
        <v>299</v>
      </c>
      <c r="B187" s="12">
        <v>26532</v>
      </c>
      <c r="C187" s="26" t="s">
        <v>224</v>
      </c>
    </row>
    <row r="188" spans="1:3" ht="16.5">
      <c r="A188" s="16" t="s">
        <v>297</v>
      </c>
      <c r="B188" s="12">
        <v>26436</v>
      </c>
      <c r="C188" s="26" t="s">
        <v>180</v>
      </c>
    </row>
    <row r="189" spans="1:202" s="7" customFormat="1" ht="16.5">
      <c r="A189" s="20" t="s">
        <v>0</v>
      </c>
      <c r="B189" s="9">
        <v>26211</v>
      </c>
      <c r="C189" s="26" t="s">
        <v>60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</row>
    <row r="190" spans="1:3" ht="16.5">
      <c r="A190" s="16" t="s">
        <v>299</v>
      </c>
      <c r="B190" s="12">
        <v>26544</v>
      </c>
      <c r="C190" s="26" t="s">
        <v>236</v>
      </c>
    </row>
    <row r="191" spans="1:3" ht="16.5">
      <c r="A191" s="16" t="s">
        <v>299</v>
      </c>
      <c r="B191" s="12">
        <v>26549</v>
      </c>
      <c r="C191" s="18" t="s">
        <v>241</v>
      </c>
    </row>
    <row r="192" spans="1:3" ht="16.5">
      <c r="A192" s="16" t="s">
        <v>1</v>
      </c>
      <c r="B192" s="12">
        <v>26629</v>
      </c>
      <c r="C192" s="26" t="s">
        <v>269</v>
      </c>
    </row>
    <row r="193" spans="1:3" ht="16.5">
      <c r="A193" s="16" t="s">
        <v>297</v>
      </c>
      <c r="B193" s="12">
        <v>26444</v>
      </c>
      <c r="C193" s="26" t="s">
        <v>188</v>
      </c>
    </row>
    <row r="194" spans="1:202" s="7" customFormat="1" ht="16.5">
      <c r="A194" s="20" t="s">
        <v>0</v>
      </c>
      <c r="B194" s="9">
        <v>26244</v>
      </c>
      <c r="C194" s="26" t="s">
        <v>309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</row>
    <row r="195" spans="1:202" s="7" customFormat="1" ht="16.5">
      <c r="A195" s="20" t="s">
        <v>0</v>
      </c>
      <c r="B195" s="9">
        <v>26246</v>
      </c>
      <c r="C195" s="26" t="s">
        <v>95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</row>
    <row r="196" spans="1:3" ht="16.5">
      <c r="A196" s="16" t="s">
        <v>297</v>
      </c>
      <c r="B196" s="12">
        <v>26418</v>
      </c>
      <c r="C196" s="26" t="s">
        <v>162</v>
      </c>
    </row>
    <row r="197" spans="1:3" ht="16.5">
      <c r="A197" s="20" t="s">
        <v>300</v>
      </c>
      <c r="B197" s="9">
        <v>26326</v>
      </c>
      <c r="C197" s="26" t="s">
        <v>124</v>
      </c>
    </row>
    <row r="198" spans="1:202" s="7" customFormat="1" ht="16.5">
      <c r="A198" s="19" t="s">
        <v>298</v>
      </c>
      <c r="B198" s="11">
        <v>26148</v>
      </c>
      <c r="C198" s="26" t="s">
        <v>49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</row>
    <row r="199" spans="1:3" ht="16.5">
      <c r="A199" s="16" t="s">
        <v>299</v>
      </c>
      <c r="B199" s="12">
        <v>26503</v>
      </c>
      <c r="C199" s="26" t="s">
        <v>195</v>
      </c>
    </row>
    <row r="200" spans="1:3" ht="16.5">
      <c r="A200" s="16" t="s">
        <v>297</v>
      </c>
      <c r="B200" s="12">
        <v>26420</v>
      </c>
      <c r="C200" s="26" t="s">
        <v>164</v>
      </c>
    </row>
    <row r="201" spans="1:202" s="7" customFormat="1" ht="16.5">
      <c r="A201" s="20" t="s">
        <v>300</v>
      </c>
      <c r="B201" s="9">
        <v>26303</v>
      </c>
      <c r="C201" s="26" t="s">
        <v>101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</row>
    <row r="202" spans="1:202" s="7" customFormat="1" ht="16.5">
      <c r="A202" s="20" t="s">
        <v>300</v>
      </c>
      <c r="B202" s="9">
        <v>26318</v>
      </c>
      <c r="C202" s="26" t="s">
        <v>116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</row>
    <row r="203" spans="1:202" s="7" customFormat="1" ht="16.5">
      <c r="A203" s="20" t="s">
        <v>0</v>
      </c>
      <c r="B203" s="9">
        <v>26243</v>
      </c>
      <c r="C203" s="26" t="s">
        <v>92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</row>
    <row r="204" spans="1:202" s="7" customFormat="1" ht="16.5">
      <c r="A204" s="19" t="s">
        <v>298</v>
      </c>
      <c r="B204" s="11">
        <v>26143</v>
      </c>
      <c r="C204" s="26" t="s">
        <v>44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</row>
    <row r="205" spans="1:202" s="7" customFormat="1" ht="16.5">
      <c r="A205" s="20" t="s">
        <v>0</v>
      </c>
      <c r="B205" s="9">
        <v>26206</v>
      </c>
      <c r="C205" s="26" t="s">
        <v>55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</row>
    <row r="206" spans="1:202" s="7" customFormat="1" ht="16.5">
      <c r="A206" s="20" t="s">
        <v>0</v>
      </c>
      <c r="B206" s="9">
        <v>26213</v>
      </c>
      <c r="C206" s="26" t="s">
        <v>62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</row>
    <row r="207" spans="1:3" ht="16.5">
      <c r="A207" s="16" t="s">
        <v>297</v>
      </c>
      <c r="B207" s="12">
        <v>26448</v>
      </c>
      <c r="C207" s="26" t="s">
        <v>192</v>
      </c>
    </row>
    <row r="208" spans="1:3" ht="16.5">
      <c r="A208" s="20" t="s">
        <v>300</v>
      </c>
      <c r="B208" s="9">
        <v>26343</v>
      </c>
      <c r="C208" s="26" t="s">
        <v>304</v>
      </c>
    </row>
    <row r="209" spans="1:202" s="7" customFormat="1" ht="16.5">
      <c r="A209" s="20" t="s">
        <v>300</v>
      </c>
      <c r="B209" s="9">
        <v>26321</v>
      </c>
      <c r="C209" s="26" t="s">
        <v>119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</row>
    <row r="210" spans="1:3" ht="16.5">
      <c r="A210" s="16" t="s">
        <v>1</v>
      </c>
      <c r="B210" s="12">
        <v>26614</v>
      </c>
      <c r="C210" s="26" t="s">
        <v>255</v>
      </c>
    </row>
    <row r="211" spans="1:202" s="7" customFormat="1" ht="16.5">
      <c r="A211" s="20" t="s">
        <v>300</v>
      </c>
      <c r="B211" s="9">
        <v>26322</v>
      </c>
      <c r="C211" s="26" t="s">
        <v>120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</row>
    <row r="212" spans="1:202" s="7" customFormat="1" ht="16.5">
      <c r="A212" s="20" t="s">
        <v>0</v>
      </c>
      <c r="B212" s="9">
        <v>26249</v>
      </c>
      <c r="C212" s="26" t="s">
        <v>98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</row>
    <row r="213" spans="1:3" ht="16.5">
      <c r="A213" s="16" t="s">
        <v>297</v>
      </c>
      <c r="B213" s="12">
        <v>26433</v>
      </c>
      <c r="C213" s="26" t="s">
        <v>177</v>
      </c>
    </row>
    <row r="214" spans="1:3" ht="16.5">
      <c r="A214" s="16" t="s">
        <v>297</v>
      </c>
      <c r="B214" s="12">
        <v>26423</v>
      </c>
      <c r="C214" s="26" t="s">
        <v>167</v>
      </c>
    </row>
    <row r="215" spans="1:202" s="7" customFormat="1" ht="16.5">
      <c r="A215" s="20" t="s">
        <v>300</v>
      </c>
      <c r="B215" s="9">
        <v>26305</v>
      </c>
      <c r="C215" s="26" t="s">
        <v>103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</row>
    <row r="216" spans="1:3" s="6" customFormat="1" ht="16.5">
      <c r="A216" s="19" t="s">
        <v>298</v>
      </c>
      <c r="B216" s="11">
        <v>26102</v>
      </c>
      <c r="C216" s="26" t="s">
        <v>3</v>
      </c>
    </row>
    <row r="217" spans="1:202" s="7" customFormat="1" ht="16.5">
      <c r="A217" s="19" t="s">
        <v>298</v>
      </c>
      <c r="B217" s="11">
        <v>26139</v>
      </c>
      <c r="C217" s="26" t="s">
        <v>40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</row>
    <row r="218" spans="1:3" ht="16.5">
      <c r="A218" s="16" t="s">
        <v>299</v>
      </c>
      <c r="B218" s="12">
        <v>26539</v>
      </c>
      <c r="C218" s="26" t="s">
        <v>231</v>
      </c>
    </row>
    <row r="219" spans="1:3" ht="16.5">
      <c r="A219" s="16" t="s">
        <v>1</v>
      </c>
      <c r="B219" s="12">
        <v>26619</v>
      </c>
      <c r="C219" s="26" t="s">
        <v>260</v>
      </c>
    </row>
    <row r="220" spans="1:3" ht="16.5">
      <c r="A220" s="16" t="s">
        <v>297</v>
      </c>
      <c r="B220" s="12">
        <v>26426</v>
      </c>
      <c r="C220" s="26" t="s">
        <v>170</v>
      </c>
    </row>
    <row r="221" spans="1:202" s="7" customFormat="1" ht="16.5">
      <c r="A221" s="20" t="s">
        <v>0</v>
      </c>
      <c r="B221" s="9">
        <v>26238</v>
      </c>
      <c r="C221" s="26" t="s">
        <v>87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</row>
    <row r="222" spans="1:202" s="8" customFormat="1" ht="16.5">
      <c r="A222" s="19" t="s">
        <v>298</v>
      </c>
      <c r="B222" s="11">
        <v>26133</v>
      </c>
      <c r="C222" s="26" t="s">
        <v>34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</row>
    <row r="223" spans="1:3" ht="16.5">
      <c r="A223" s="16" t="s">
        <v>1</v>
      </c>
      <c r="B223" s="12">
        <v>26645</v>
      </c>
      <c r="C223" s="26" t="s">
        <v>285</v>
      </c>
    </row>
    <row r="224" spans="1:3" ht="16.5">
      <c r="A224" s="16" t="s">
        <v>299</v>
      </c>
      <c r="B224" s="12">
        <v>26519</v>
      </c>
      <c r="C224" s="26" t="s">
        <v>211</v>
      </c>
    </row>
    <row r="225" spans="1:3" ht="16.5">
      <c r="A225" s="16" t="s">
        <v>297</v>
      </c>
      <c r="B225" s="12">
        <v>26439</v>
      </c>
      <c r="C225" s="26" t="s">
        <v>183</v>
      </c>
    </row>
    <row r="226" spans="1:3" ht="16.5">
      <c r="A226" s="16" t="s">
        <v>1</v>
      </c>
      <c r="B226" s="12">
        <v>26612</v>
      </c>
      <c r="C226" s="26" t="s">
        <v>253</v>
      </c>
    </row>
    <row r="227" spans="1:3" ht="16.5">
      <c r="A227" s="16" t="s">
        <v>1</v>
      </c>
      <c r="B227" s="12">
        <v>26603</v>
      </c>
      <c r="C227" s="26" t="s">
        <v>245</v>
      </c>
    </row>
    <row r="228" spans="1:3" s="1" customFormat="1" ht="16.5">
      <c r="A228" s="19" t="s">
        <v>298</v>
      </c>
      <c r="B228" s="11">
        <v>26112</v>
      </c>
      <c r="C228" s="26" t="s">
        <v>13</v>
      </c>
    </row>
    <row r="229" spans="1:3" ht="16.5">
      <c r="A229" s="16" t="s">
        <v>297</v>
      </c>
      <c r="B229" s="12">
        <v>26404</v>
      </c>
      <c r="C229" s="26" t="s">
        <v>149</v>
      </c>
    </row>
    <row r="230" spans="1:3" ht="16.5">
      <c r="A230" s="20" t="s">
        <v>300</v>
      </c>
      <c r="B230" s="9">
        <v>26345</v>
      </c>
      <c r="C230" s="26" t="s">
        <v>291</v>
      </c>
    </row>
    <row r="231" spans="1:202" s="8" customFormat="1" ht="16.5">
      <c r="A231" s="19" t="s">
        <v>298</v>
      </c>
      <c r="B231" s="11">
        <v>26134</v>
      </c>
      <c r="C231" s="26" t="s">
        <v>35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</row>
    <row r="232" spans="1:3" ht="16.5">
      <c r="A232" s="16" t="s">
        <v>1</v>
      </c>
      <c r="B232" s="12">
        <v>26610</v>
      </c>
      <c r="C232" s="26" t="s">
        <v>251</v>
      </c>
    </row>
    <row r="233" spans="1:3" ht="16.5">
      <c r="A233" s="16" t="s">
        <v>1</v>
      </c>
      <c r="B233" s="12">
        <v>26649</v>
      </c>
      <c r="C233" s="18" t="s">
        <v>289</v>
      </c>
    </row>
    <row r="234" spans="1:3" ht="16.5">
      <c r="A234" s="16" t="s">
        <v>299</v>
      </c>
      <c r="B234" s="12">
        <v>26504</v>
      </c>
      <c r="C234" s="26" t="s">
        <v>302</v>
      </c>
    </row>
    <row r="235" spans="1:3" ht="16.5">
      <c r="A235" s="16" t="s">
        <v>1</v>
      </c>
      <c r="B235" s="12">
        <v>26643</v>
      </c>
      <c r="C235" s="26" t="s">
        <v>283</v>
      </c>
    </row>
    <row r="236" spans="1:202" s="7" customFormat="1" ht="16.5">
      <c r="A236" s="20" t="s">
        <v>0</v>
      </c>
      <c r="B236" s="9">
        <v>26203</v>
      </c>
      <c r="C236" s="26" t="s">
        <v>52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</row>
    <row r="237" spans="1:3" ht="16.5">
      <c r="A237" s="20" t="s">
        <v>300</v>
      </c>
      <c r="B237" s="9">
        <v>26334</v>
      </c>
      <c r="C237" s="26" t="s">
        <v>132</v>
      </c>
    </row>
    <row r="238" spans="1:3" ht="16.5">
      <c r="A238" s="16" t="s">
        <v>1</v>
      </c>
      <c r="B238" s="12">
        <v>26617</v>
      </c>
      <c r="C238" s="26" t="s">
        <v>258</v>
      </c>
    </row>
    <row r="239" spans="1:202" s="7" customFormat="1" ht="16.5">
      <c r="A239" s="20" t="s">
        <v>0</v>
      </c>
      <c r="B239" s="9">
        <v>26223</v>
      </c>
      <c r="C239" s="26" t="s">
        <v>72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</row>
    <row r="240" spans="1:202" s="8" customFormat="1" ht="16.5">
      <c r="A240" s="19" t="s">
        <v>298</v>
      </c>
      <c r="B240" s="11">
        <v>26129</v>
      </c>
      <c r="C240" s="26" t="s">
        <v>30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</row>
    <row r="241" spans="1:3" ht="16.5">
      <c r="A241" s="16" t="s">
        <v>297</v>
      </c>
      <c r="B241" s="12">
        <v>26435</v>
      </c>
      <c r="C241" s="26" t="s">
        <v>179</v>
      </c>
    </row>
    <row r="242" spans="1:3" ht="16.5">
      <c r="A242" s="16" t="s">
        <v>299</v>
      </c>
      <c r="B242" s="12">
        <v>26514</v>
      </c>
      <c r="C242" s="26" t="s">
        <v>206</v>
      </c>
    </row>
    <row r="243" spans="1:3" ht="16.5">
      <c r="A243" s="16" t="s">
        <v>299</v>
      </c>
      <c r="B243" s="12">
        <v>26525</v>
      </c>
      <c r="C243" s="26" t="s">
        <v>217</v>
      </c>
    </row>
    <row r="244" spans="1:3" ht="16.5">
      <c r="A244" s="16" t="s">
        <v>297</v>
      </c>
      <c r="B244" s="12">
        <v>26413</v>
      </c>
      <c r="C244" s="26" t="s">
        <v>157</v>
      </c>
    </row>
    <row r="245" spans="1:3" ht="16.5">
      <c r="A245" s="16" t="s">
        <v>299</v>
      </c>
      <c r="B245" s="12">
        <v>26530</v>
      </c>
      <c r="C245" s="26" t="s">
        <v>222</v>
      </c>
    </row>
    <row r="246" spans="1:3" ht="16.5">
      <c r="A246" s="16" t="s">
        <v>299</v>
      </c>
      <c r="B246" s="12">
        <v>26529</v>
      </c>
      <c r="C246" s="26" t="s">
        <v>221</v>
      </c>
    </row>
    <row r="247" spans="1:3" ht="16.5">
      <c r="A247" s="20" t="s">
        <v>300</v>
      </c>
      <c r="B247" s="9">
        <v>26338</v>
      </c>
      <c r="C247" s="26" t="s">
        <v>136</v>
      </c>
    </row>
    <row r="248" spans="1:3" ht="16.5">
      <c r="A248" s="16" t="s">
        <v>297</v>
      </c>
      <c r="B248" s="12">
        <v>26414</v>
      </c>
      <c r="C248" s="26" t="s">
        <v>158</v>
      </c>
    </row>
    <row r="249" spans="1:3" ht="16.5">
      <c r="A249" s="16" t="s">
        <v>1</v>
      </c>
      <c r="B249" s="12">
        <v>26608</v>
      </c>
      <c r="C249" s="26" t="s">
        <v>249</v>
      </c>
    </row>
    <row r="250" spans="1:3" ht="16.5">
      <c r="A250" s="16" t="s">
        <v>299</v>
      </c>
      <c r="B250" s="12">
        <v>26528</v>
      </c>
      <c r="C250" s="26" t="s">
        <v>320</v>
      </c>
    </row>
    <row r="251" spans="1:3" ht="16.5">
      <c r="A251" s="20" t="s">
        <v>300</v>
      </c>
      <c r="B251" s="9">
        <v>26332</v>
      </c>
      <c r="C251" s="26" t="s">
        <v>307</v>
      </c>
    </row>
    <row r="252" spans="1:3" ht="16.5">
      <c r="A252" s="16" t="s">
        <v>1</v>
      </c>
      <c r="B252" s="12">
        <v>26618</v>
      </c>
      <c r="C252" s="26" t="s">
        <v>259</v>
      </c>
    </row>
    <row r="253" spans="1:202" s="7" customFormat="1" ht="16.5">
      <c r="A253" s="19" t="s">
        <v>298</v>
      </c>
      <c r="B253" s="11">
        <v>26126</v>
      </c>
      <c r="C253" s="26" t="s">
        <v>27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</row>
    <row r="254" spans="1:202" s="7" customFormat="1" ht="16.5">
      <c r="A254" s="19" t="s">
        <v>298</v>
      </c>
      <c r="B254" s="11">
        <v>26144</v>
      </c>
      <c r="C254" s="26" t="s">
        <v>45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</row>
    <row r="255" spans="1:3" ht="16.5">
      <c r="A255" s="16" t="s">
        <v>297</v>
      </c>
      <c r="B255" s="12">
        <v>26432</v>
      </c>
      <c r="C255" s="26" t="s">
        <v>176</v>
      </c>
    </row>
    <row r="256" spans="1:202" s="7" customFormat="1" ht="16.5">
      <c r="A256" s="19" t="s">
        <v>298</v>
      </c>
      <c r="B256" s="11">
        <v>26138</v>
      </c>
      <c r="C256" s="26" t="s">
        <v>39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</row>
    <row r="257" spans="1:3" ht="16.5">
      <c r="A257" s="16" t="s">
        <v>299</v>
      </c>
      <c r="B257" s="12">
        <v>26521</v>
      </c>
      <c r="C257" s="26" t="s">
        <v>213</v>
      </c>
    </row>
    <row r="258" spans="1:3" ht="16.5">
      <c r="A258" s="16" t="s">
        <v>1</v>
      </c>
      <c r="B258" s="12">
        <v>26644</v>
      </c>
      <c r="C258" s="26" t="s">
        <v>284</v>
      </c>
    </row>
    <row r="259" spans="1:3" ht="16.5">
      <c r="A259" s="16" t="s">
        <v>299</v>
      </c>
      <c r="B259" s="12">
        <v>26540</v>
      </c>
      <c r="C259" s="26" t="s">
        <v>232</v>
      </c>
    </row>
    <row r="260" spans="1:202" s="7" customFormat="1" ht="16.5">
      <c r="A260" s="20" t="s">
        <v>0</v>
      </c>
      <c r="B260" s="9">
        <v>26216</v>
      </c>
      <c r="C260" s="26" t="s">
        <v>65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</row>
    <row r="261" spans="1:202" s="7" customFormat="1" ht="16.5">
      <c r="A261" s="19" t="s">
        <v>298</v>
      </c>
      <c r="B261" s="11">
        <v>26103</v>
      </c>
      <c r="C261" s="26" t="s">
        <v>4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</row>
    <row r="262" spans="1:202" s="7" customFormat="1" ht="16.5">
      <c r="A262" s="20" t="s">
        <v>0</v>
      </c>
      <c r="B262" s="9">
        <v>26235</v>
      </c>
      <c r="C262" s="26" t="s">
        <v>84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</row>
    <row r="263" spans="1:3" ht="16.5">
      <c r="A263" s="16" t="s">
        <v>1</v>
      </c>
      <c r="B263" s="12">
        <v>26626</v>
      </c>
      <c r="C263" s="26" t="s">
        <v>266</v>
      </c>
    </row>
    <row r="264" spans="1:3" ht="16.5">
      <c r="A264" s="16" t="s">
        <v>1</v>
      </c>
      <c r="B264" s="12">
        <v>26609</v>
      </c>
      <c r="C264" s="26" t="s">
        <v>250</v>
      </c>
    </row>
    <row r="265" spans="1:3" ht="16.5">
      <c r="A265" s="16" t="s">
        <v>1</v>
      </c>
      <c r="B265" s="12">
        <v>26607</v>
      </c>
      <c r="C265" s="26" t="s">
        <v>248</v>
      </c>
    </row>
    <row r="266" spans="1:202" s="1" customFormat="1" ht="16.5">
      <c r="A266" s="19" t="s">
        <v>298</v>
      </c>
      <c r="B266" s="11">
        <v>26132</v>
      </c>
      <c r="C266" s="26" t="s">
        <v>319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</row>
    <row r="267" spans="1:3" ht="16.5">
      <c r="A267" s="16" t="s">
        <v>297</v>
      </c>
      <c r="B267" s="12">
        <v>26428</v>
      </c>
      <c r="C267" s="26" t="s">
        <v>172</v>
      </c>
    </row>
    <row r="268" spans="1:3" ht="16.5">
      <c r="A268" s="16" t="s">
        <v>299</v>
      </c>
      <c r="B268" s="12">
        <v>26510</v>
      </c>
      <c r="C268" s="26" t="s">
        <v>202</v>
      </c>
    </row>
    <row r="269" spans="1:202" s="7" customFormat="1" ht="16.5">
      <c r="A269" s="19" t="s">
        <v>298</v>
      </c>
      <c r="B269" s="11">
        <v>26117</v>
      </c>
      <c r="C269" s="26" t="s">
        <v>18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</row>
    <row r="270" spans="1:3" ht="16.5">
      <c r="A270" s="16" t="s">
        <v>299</v>
      </c>
      <c r="B270" s="12">
        <v>26502</v>
      </c>
      <c r="C270" s="26" t="s">
        <v>194</v>
      </c>
    </row>
    <row r="271" spans="1:3" ht="16.5">
      <c r="A271" s="16" t="s">
        <v>1</v>
      </c>
      <c r="B271" s="12">
        <v>26635</v>
      </c>
      <c r="C271" s="26" t="s">
        <v>275</v>
      </c>
    </row>
    <row r="272" spans="1:202" s="7" customFormat="1" ht="16.5">
      <c r="A272" s="20" t="s">
        <v>0</v>
      </c>
      <c r="B272" s="9">
        <v>26212</v>
      </c>
      <c r="C272" s="26" t="s">
        <v>61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</row>
    <row r="273" spans="1:202" s="7" customFormat="1" ht="16.5">
      <c r="A273" s="20" t="s">
        <v>0</v>
      </c>
      <c r="B273" s="9">
        <v>26214</v>
      </c>
      <c r="C273" s="26" t="s">
        <v>63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</row>
    <row r="274" spans="1:3" s="6" customFormat="1" ht="16.5">
      <c r="A274" s="19" t="s">
        <v>298</v>
      </c>
      <c r="B274" s="11">
        <v>26121</v>
      </c>
      <c r="C274" s="26" t="s">
        <v>317</v>
      </c>
    </row>
    <row r="275" spans="1:3" ht="16.5">
      <c r="A275" s="16" t="s">
        <v>299</v>
      </c>
      <c r="B275" s="12">
        <v>26536</v>
      </c>
      <c r="C275" s="26" t="s">
        <v>228</v>
      </c>
    </row>
    <row r="276" spans="1:202" s="7" customFormat="1" ht="16.5">
      <c r="A276" s="19" t="s">
        <v>298</v>
      </c>
      <c r="B276" s="11">
        <v>26116</v>
      </c>
      <c r="C276" s="26" t="s">
        <v>17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</row>
    <row r="277" spans="1:3" ht="16.5">
      <c r="A277" s="16" t="s">
        <v>1</v>
      </c>
      <c r="B277" s="12">
        <v>26615</v>
      </c>
      <c r="C277" s="26" t="s">
        <v>256</v>
      </c>
    </row>
    <row r="278" spans="1:3" ht="16.5">
      <c r="A278" s="16" t="s">
        <v>297</v>
      </c>
      <c r="B278" s="12">
        <v>26422</v>
      </c>
      <c r="C278" s="26" t="s">
        <v>326</v>
      </c>
    </row>
    <row r="279" spans="1:3" ht="16.5">
      <c r="A279" s="16" t="s">
        <v>297</v>
      </c>
      <c r="B279" s="12">
        <v>26421</v>
      </c>
      <c r="C279" s="26" t="s">
        <v>165</v>
      </c>
    </row>
    <row r="280" spans="1:3" ht="16.5">
      <c r="A280" s="16" t="s">
        <v>297</v>
      </c>
      <c r="B280" s="12">
        <v>26429</v>
      </c>
      <c r="C280" s="26" t="s">
        <v>173</v>
      </c>
    </row>
    <row r="281" spans="1:202" s="7" customFormat="1" ht="16.5">
      <c r="A281" s="20" t="s">
        <v>0</v>
      </c>
      <c r="B281" s="9">
        <v>26208</v>
      </c>
      <c r="C281" s="26" t="s">
        <v>57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</row>
    <row r="282" spans="1:3" ht="16.5">
      <c r="A282" s="16" t="s">
        <v>1</v>
      </c>
      <c r="B282" s="12">
        <v>26650</v>
      </c>
      <c r="C282" s="18" t="s">
        <v>290</v>
      </c>
    </row>
    <row r="283" spans="1:3" ht="16.5">
      <c r="A283" s="16" t="s">
        <v>1</v>
      </c>
      <c r="B283" s="12">
        <v>26621</v>
      </c>
      <c r="C283" s="26" t="s">
        <v>262</v>
      </c>
    </row>
    <row r="284" spans="1:3" ht="16.5">
      <c r="A284" s="20" t="s">
        <v>300</v>
      </c>
      <c r="B284" s="9">
        <v>26346</v>
      </c>
      <c r="C284" s="26" t="s">
        <v>143</v>
      </c>
    </row>
    <row r="285" spans="1:202" s="7" customFormat="1" ht="16.5">
      <c r="A285" s="20" t="s">
        <v>0</v>
      </c>
      <c r="B285" s="9">
        <v>26210</v>
      </c>
      <c r="C285" s="26" t="s">
        <v>59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</row>
    <row r="286" spans="1:3" ht="16.5">
      <c r="A286" s="16" t="s">
        <v>299</v>
      </c>
      <c r="B286" s="12">
        <v>26537</v>
      </c>
      <c r="C286" s="26" t="s">
        <v>229</v>
      </c>
    </row>
    <row r="287" spans="1:3" ht="16.5">
      <c r="A287" s="20" t="s">
        <v>300</v>
      </c>
      <c r="B287" s="9">
        <v>26344</v>
      </c>
      <c r="C287" s="26" t="s">
        <v>142</v>
      </c>
    </row>
    <row r="288" spans="1:202" s="7" customFormat="1" ht="16.5">
      <c r="A288" s="20" t="s">
        <v>0</v>
      </c>
      <c r="B288" s="9">
        <v>26234</v>
      </c>
      <c r="C288" s="26" t="s">
        <v>83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</row>
    <row r="289" spans="1:3" ht="16.5">
      <c r="A289" s="16" t="s">
        <v>297</v>
      </c>
      <c r="B289" s="12">
        <v>26415</v>
      </c>
      <c r="C289" s="26" t="s">
        <v>159</v>
      </c>
    </row>
    <row r="290" spans="1:202" s="7" customFormat="1" ht="16.5">
      <c r="A290" s="20" t="s">
        <v>300</v>
      </c>
      <c r="B290" s="9">
        <v>26311</v>
      </c>
      <c r="C290" s="26" t="s">
        <v>109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</row>
    <row r="291" spans="1:3" ht="16.5">
      <c r="A291" s="20" t="s">
        <v>300</v>
      </c>
      <c r="B291" s="9">
        <v>26336</v>
      </c>
      <c r="C291" s="26" t="s">
        <v>134</v>
      </c>
    </row>
    <row r="292" spans="1:3" s="1" customFormat="1" ht="16.5">
      <c r="A292" s="19" t="s">
        <v>298</v>
      </c>
      <c r="B292" s="11">
        <v>26120</v>
      </c>
      <c r="C292" s="26" t="s">
        <v>21</v>
      </c>
    </row>
    <row r="293" spans="1:3" s="6" customFormat="1" ht="16.5">
      <c r="A293" s="19" t="s">
        <v>298</v>
      </c>
      <c r="B293" s="11">
        <v>26114</v>
      </c>
      <c r="C293" s="26" t="s">
        <v>15</v>
      </c>
    </row>
    <row r="294" spans="1:202" s="7" customFormat="1" ht="16.5">
      <c r="A294" s="19" t="s">
        <v>298</v>
      </c>
      <c r="B294" s="11">
        <v>26115</v>
      </c>
      <c r="C294" s="26" t="s">
        <v>16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</row>
    <row r="295" spans="1:202" s="7" customFormat="1" ht="16.5">
      <c r="A295" s="20" t="s">
        <v>300</v>
      </c>
      <c r="B295" s="9">
        <v>26319</v>
      </c>
      <c r="C295" s="26" t="s">
        <v>117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</row>
    <row r="296" spans="1:3" s="1" customFormat="1" ht="16.5">
      <c r="A296" s="3"/>
      <c r="C296" s="4" t="s">
        <v>329</v>
      </c>
    </row>
    <row r="297" spans="1:3" s="23" customFormat="1" ht="16.5">
      <c r="A297" s="24"/>
      <c r="B297" s="22"/>
      <c r="C297" s="28"/>
    </row>
    <row r="298" spans="1:3" s="23" customFormat="1" ht="16.5">
      <c r="A298" s="24"/>
      <c r="B298" s="22"/>
      <c r="C298" s="28"/>
    </row>
    <row r="299" spans="1:3" s="23" customFormat="1" ht="16.5">
      <c r="A299" s="24"/>
      <c r="B299" s="22"/>
      <c r="C299" s="28"/>
    </row>
    <row r="300" spans="1:3" s="23" customFormat="1" ht="16.5">
      <c r="A300" s="24"/>
      <c r="B300" s="22"/>
      <c r="C300" s="28"/>
    </row>
    <row r="301" spans="1:3" s="23" customFormat="1" ht="16.5">
      <c r="A301" s="24"/>
      <c r="B301" s="22"/>
      <c r="C301" s="28"/>
    </row>
    <row r="302" spans="1:3" s="23" customFormat="1" ht="16.5">
      <c r="A302" s="24"/>
      <c r="B302" s="22"/>
      <c r="C302" s="28"/>
    </row>
    <row r="303" spans="1:3" s="23" customFormat="1" ht="16.5">
      <c r="A303" s="24"/>
      <c r="B303" s="22"/>
      <c r="C303" s="28"/>
    </row>
    <row r="304" spans="1:3" s="23" customFormat="1" ht="16.5">
      <c r="A304" s="24"/>
      <c r="B304" s="22"/>
      <c r="C304" s="28"/>
    </row>
    <row r="305" spans="1:3" s="23" customFormat="1" ht="16.5">
      <c r="A305" s="24"/>
      <c r="B305" s="22"/>
      <c r="C305" s="28"/>
    </row>
    <row r="306" spans="1:3" s="23" customFormat="1" ht="16.5">
      <c r="A306" s="24"/>
      <c r="B306" s="22"/>
      <c r="C306" s="28"/>
    </row>
    <row r="307" spans="1:3" s="23" customFormat="1" ht="16.5">
      <c r="A307" s="24"/>
      <c r="B307" s="22"/>
      <c r="C307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dcterms:created xsi:type="dcterms:W3CDTF">2006-09-25T05:34:26Z</dcterms:created>
  <dcterms:modified xsi:type="dcterms:W3CDTF">2009-06-25T03:16:41Z</dcterms:modified>
  <cp:category/>
  <cp:version/>
  <cp:contentType/>
  <cp:contentStatus/>
</cp:coreProperties>
</file>