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8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<sst xmlns="http://schemas.openxmlformats.org/spreadsheetml/2006/main" count="1156" uniqueCount="432">
  <si>
    <t>吳荻吉</t>
  </si>
  <si>
    <t>陳素芳</t>
  </si>
  <si>
    <t>潘建志</t>
  </si>
  <si>
    <t>蔣大理</t>
  </si>
  <si>
    <t>聯絡人</t>
  </si>
  <si>
    <t>裘友任</t>
  </si>
  <si>
    <t>杜愛葆</t>
  </si>
  <si>
    <t>易健霓</t>
  </si>
  <si>
    <t>丁曉齡</t>
  </si>
  <si>
    <t>畢海珊</t>
  </si>
  <si>
    <r>
      <t xml:space="preserve">傅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靜</t>
    </r>
  </si>
  <si>
    <r>
      <t>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琳</t>
    </r>
  </si>
  <si>
    <t>周婉妮</t>
  </si>
  <si>
    <r>
      <t>儲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蔚</t>
    </r>
  </si>
  <si>
    <t>俞啟聖</t>
  </si>
  <si>
    <t>王志吳</t>
  </si>
  <si>
    <t>歐陽明</t>
  </si>
  <si>
    <t>閻冬生</t>
  </si>
  <si>
    <t>萬明濤</t>
  </si>
  <si>
    <t>陳永發</t>
  </si>
  <si>
    <t>方　鵬</t>
  </si>
  <si>
    <t>鄧先濤</t>
  </si>
  <si>
    <t>李安華</t>
  </si>
  <si>
    <t>黃小麗</t>
  </si>
  <si>
    <t>馬筱林</t>
  </si>
  <si>
    <t>萬曉鳳　</t>
  </si>
  <si>
    <t>張君萊</t>
  </si>
  <si>
    <t>林秋月</t>
  </si>
  <si>
    <t>胡以平</t>
  </si>
  <si>
    <t>羅筱萍</t>
  </si>
  <si>
    <t>黃秀月</t>
  </si>
  <si>
    <t>葉長治</t>
  </si>
  <si>
    <t>黃祝明</t>
  </si>
  <si>
    <t>陳愷音</t>
  </si>
  <si>
    <t>陳憶湘</t>
  </si>
  <si>
    <t>萬寶珠</t>
  </si>
  <si>
    <t>楊以薇</t>
  </si>
  <si>
    <t>江穎川</t>
  </si>
  <si>
    <t>李蘭英</t>
  </si>
  <si>
    <t>張莉元</t>
  </si>
  <si>
    <t>王　海</t>
  </si>
  <si>
    <t>顏邦彥</t>
  </si>
  <si>
    <t>周希光</t>
  </si>
  <si>
    <t>劉  明</t>
  </si>
  <si>
    <t>李　雄</t>
  </si>
  <si>
    <t>黃立恒</t>
  </si>
  <si>
    <t>李光亞</t>
  </si>
  <si>
    <t>李國川</t>
  </si>
  <si>
    <t>宋德隆</t>
  </si>
  <si>
    <t>葛志雄</t>
  </si>
  <si>
    <t>蕭濂溪</t>
  </si>
  <si>
    <t>王裕德</t>
  </si>
  <si>
    <t>葛作炎</t>
  </si>
  <si>
    <t>潘昇仁</t>
  </si>
  <si>
    <t>曾憲雄</t>
  </si>
  <si>
    <t>吳紹開</t>
  </si>
  <si>
    <t>孫佩虎</t>
  </si>
  <si>
    <t>王相林</t>
  </si>
  <si>
    <t>李之熙</t>
  </si>
  <si>
    <t>陳長谷</t>
  </si>
  <si>
    <t>張漱塵</t>
  </si>
  <si>
    <t>林篤修</t>
  </si>
  <si>
    <t>黃貽銓</t>
  </si>
  <si>
    <t>陳敬祥</t>
  </si>
  <si>
    <t>李　平　</t>
  </si>
  <si>
    <t>尹繼康</t>
  </si>
  <si>
    <t>呂　品</t>
  </si>
  <si>
    <t>黃健達</t>
  </si>
  <si>
    <t>謝益謙</t>
  </si>
  <si>
    <t>李國慶</t>
  </si>
  <si>
    <t>朱正民</t>
  </si>
  <si>
    <t>朱照煌</t>
  </si>
  <si>
    <t>吳元瑞</t>
  </si>
  <si>
    <t>夏強龍　</t>
  </si>
  <si>
    <t>程建華</t>
  </si>
  <si>
    <t>何俊杰</t>
  </si>
  <si>
    <t>陳明國</t>
  </si>
  <si>
    <t>王讓人</t>
  </si>
  <si>
    <t>劉自齊</t>
  </si>
  <si>
    <t>陳錠坤　</t>
  </si>
  <si>
    <t>包愛高</t>
  </si>
  <si>
    <t>左麗茱</t>
  </si>
  <si>
    <t>邵　貞</t>
  </si>
  <si>
    <t>周藹倫</t>
  </si>
  <si>
    <t>郭　翠</t>
  </si>
  <si>
    <t>趙怡蓓</t>
  </si>
  <si>
    <t>王在英</t>
  </si>
  <si>
    <t>袁　純</t>
  </si>
  <si>
    <t>馬金蘭</t>
  </si>
  <si>
    <t>陳秀芝</t>
  </si>
  <si>
    <t>鄒中逸</t>
  </si>
  <si>
    <t>葉葭華</t>
  </si>
  <si>
    <t>黃小麗　</t>
  </si>
  <si>
    <t>張永貞</t>
  </si>
  <si>
    <t>林美蓮</t>
  </si>
  <si>
    <t>楊為祥</t>
  </si>
  <si>
    <t>鄧明霞</t>
  </si>
  <si>
    <t>殷幸華</t>
  </si>
  <si>
    <t>曹玉恒</t>
  </si>
  <si>
    <t>王正忠</t>
  </si>
  <si>
    <t>顏邦評</t>
  </si>
  <si>
    <t>施銘雄</t>
  </si>
  <si>
    <t>段自安</t>
  </si>
  <si>
    <t>柴家麟</t>
  </si>
  <si>
    <t>高利未</t>
  </si>
  <si>
    <t>鍾達光</t>
  </si>
  <si>
    <t>商俊崇</t>
  </si>
  <si>
    <t>錢永恩　</t>
  </si>
  <si>
    <t>劉柄志</t>
  </si>
  <si>
    <t>包文新</t>
  </si>
  <si>
    <t>雍景鵬</t>
  </si>
  <si>
    <t>盧永平</t>
  </si>
  <si>
    <t>武允誠</t>
  </si>
  <si>
    <t>盧治平</t>
  </si>
  <si>
    <t>葉政憲</t>
  </si>
  <si>
    <t>陳榆光</t>
  </si>
  <si>
    <t>王靜蔚</t>
  </si>
  <si>
    <t>王繼蕙</t>
  </si>
  <si>
    <t>史蓉芳</t>
  </si>
  <si>
    <t>危曉玲</t>
  </si>
  <si>
    <t>王世津</t>
  </si>
  <si>
    <t>黎彩王</t>
  </si>
  <si>
    <t>熊友蘭</t>
  </si>
  <si>
    <t>戴來好</t>
  </si>
  <si>
    <t>馮　皎</t>
  </si>
  <si>
    <t>周建良</t>
  </si>
  <si>
    <t>馮和堂</t>
  </si>
  <si>
    <t>陳福興</t>
  </si>
  <si>
    <t>尹法正</t>
  </si>
  <si>
    <t>陳慶雲</t>
  </si>
  <si>
    <t>李光祖</t>
  </si>
  <si>
    <t>謝尚武</t>
  </si>
  <si>
    <t>蕭明蕙</t>
  </si>
  <si>
    <t>周瑞宜</t>
  </si>
  <si>
    <t>楊炯華</t>
  </si>
  <si>
    <t>莊家琳</t>
  </si>
  <si>
    <t>劉玉清</t>
  </si>
  <si>
    <t>吳淑惠</t>
  </si>
  <si>
    <t>王貞德</t>
  </si>
  <si>
    <t>沈凱雯</t>
  </si>
  <si>
    <t>呂明煜</t>
  </si>
  <si>
    <t>徐英惠</t>
  </si>
  <si>
    <t>張大鈞</t>
  </si>
  <si>
    <t>吳嘉昇</t>
  </si>
  <si>
    <t>黃登源</t>
  </si>
  <si>
    <t>龍學威</t>
  </si>
  <si>
    <t>劉平業</t>
  </si>
  <si>
    <t>朱孔翔</t>
  </si>
  <si>
    <t>周交文</t>
  </si>
  <si>
    <t>徐家瑩</t>
  </si>
  <si>
    <t>曾念聖</t>
  </si>
  <si>
    <t>朱元治</t>
  </si>
  <si>
    <t>趙怡俊</t>
  </si>
  <si>
    <t>馬治華</t>
  </si>
  <si>
    <t>崔景亮</t>
  </si>
  <si>
    <t>狄永琦</t>
  </si>
  <si>
    <t>王　宏</t>
  </si>
  <si>
    <t>王明偉</t>
  </si>
  <si>
    <t>喬又龍</t>
  </si>
  <si>
    <t>郭思遠</t>
  </si>
  <si>
    <t>郭勝榮</t>
  </si>
  <si>
    <t>高志雄</t>
  </si>
  <si>
    <t>招嘉興</t>
  </si>
  <si>
    <t>錢致平</t>
  </si>
  <si>
    <t>邱清華</t>
  </si>
  <si>
    <t>郁以敏</t>
  </si>
  <si>
    <t>阮嘉芳</t>
  </si>
  <si>
    <t>蘇麗華</t>
  </si>
  <si>
    <t>劉小華</t>
  </si>
  <si>
    <t>張　麗</t>
  </si>
  <si>
    <t>黃美薇</t>
  </si>
  <si>
    <t>陳星碧</t>
  </si>
  <si>
    <t>歐秀芳</t>
  </si>
  <si>
    <t>陳小荷</t>
  </si>
  <si>
    <t>岳金鳳　</t>
  </si>
  <si>
    <t>林　琳　</t>
  </si>
  <si>
    <t>金苔苓</t>
  </si>
  <si>
    <t>楊安妮</t>
  </si>
  <si>
    <t>廖敏秀</t>
  </si>
  <si>
    <t>王　文</t>
  </si>
  <si>
    <t>陳淑萍</t>
  </si>
  <si>
    <t>張碧芸</t>
  </si>
  <si>
    <t>吳曼芝</t>
  </si>
  <si>
    <t>李如玉</t>
  </si>
  <si>
    <t>李惠娟</t>
  </si>
  <si>
    <t>刁秀錦</t>
  </si>
  <si>
    <t>邵翠芳</t>
  </si>
  <si>
    <t>劉台龍</t>
  </si>
  <si>
    <t>趙敏泰</t>
  </si>
  <si>
    <t>蕭昌宇</t>
  </si>
  <si>
    <t>羅昌宇</t>
  </si>
  <si>
    <t>羅業基</t>
  </si>
  <si>
    <t>林建國</t>
  </si>
  <si>
    <t>聶成海</t>
  </si>
  <si>
    <t>欒念魯</t>
  </si>
  <si>
    <t>朱健智</t>
  </si>
  <si>
    <t>傅鴻垚</t>
  </si>
  <si>
    <t>葉銘璋</t>
  </si>
  <si>
    <t>李明諫</t>
  </si>
  <si>
    <t>趙永忠</t>
  </si>
  <si>
    <t>黃昭明</t>
  </si>
  <si>
    <t>李耀文</t>
  </si>
  <si>
    <t>李光中</t>
  </si>
  <si>
    <t>曹延傑</t>
  </si>
  <si>
    <t>李九洲</t>
  </si>
  <si>
    <t>陳孝中</t>
  </si>
  <si>
    <t>李裕廉</t>
  </si>
  <si>
    <t>楊尹文</t>
  </si>
  <si>
    <t>馮光中</t>
  </si>
  <si>
    <t>程予甬</t>
  </si>
  <si>
    <t>張有民</t>
  </si>
  <si>
    <t>龍佩雯</t>
  </si>
  <si>
    <t>鄭蓮業</t>
  </si>
  <si>
    <t>張穎華</t>
  </si>
  <si>
    <t>慶曼雲</t>
  </si>
  <si>
    <t>郭曉梅</t>
  </si>
  <si>
    <t>丁莉珍</t>
  </si>
  <si>
    <t>劉　敏</t>
  </si>
  <si>
    <t>蔣　馥</t>
  </si>
  <si>
    <t>廖秀英</t>
  </si>
  <si>
    <t>吳怡瑩</t>
  </si>
  <si>
    <t>陳秀鳳</t>
  </si>
  <si>
    <t>郝芳玲</t>
  </si>
  <si>
    <t>宋金萍</t>
  </si>
  <si>
    <t>曹雲霞　</t>
  </si>
  <si>
    <t>盧毓秀</t>
  </si>
  <si>
    <t>劉　彬　</t>
  </si>
  <si>
    <t>尚祚卿</t>
  </si>
  <si>
    <t>姚志瓊</t>
  </si>
  <si>
    <t>劉雅芬</t>
  </si>
  <si>
    <t>華斌斌</t>
  </si>
  <si>
    <t>楊秀卿</t>
  </si>
  <si>
    <t>張　潤</t>
  </si>
  <si>
    <t>劉雅琪</t>
  </si>
  <si>
    <t>阮碧雲</t>
  </si>
  <si>
    <t>翟中中</t>
  </si>
  <si>
    <t>徐美岑</t>
  </si>
  <si>
    <t>馬伊文</t>
  </si>
  <si>
    <t>王春先</t>
  </si>
  <si>
    <t>黃稚華</t>
  </si>
  <si>
    <t>林青青</t>
  </si>
  <si>
    <t>陳家秀</t>
  </si>
  <si>
    <t>徐冰清</t>
  </si>
  <si>
    <t>潘自剛</t>
  </si>
  <si>
    <t>李中和</t>
  </si>
  <si>
    <t>張志華</t>
  </si>
  <si>
    <t>黃育行</t>
  </si>
  <si>
    <t>于瞻淇　</t>
  </si>
  <si>
    <t>李　翱</t>
  </si>
  <si>
    <t>陳怡璋</t>
  </si>
  <si>
    <t>張家琳</t>
  </si>
  <si>
    <t>牟維丹</t>
  </si>
  <si>
    <t>岳潔雅</t>
  </si>
  <si>
    <t>畢藹和</t>
  </si>
  <si>
    <t>郭治凡</t>
  </si>
  <si>
    <t>張正強</t>
  </si>
  <si>
    <t>林培峰</t>
  </si>
  <si>
    <t>卓若林</t>
  </si>
  <si>
    <t>程家源</t>
  </si>
  <si>
    <t>張正之</t>
  </si>
  <si>
    <t>宋冠南</t>
  </si>
  <si>
    <t>梁友仁</t>
  </si>
  <si>
    <t>朱維智</t>
  </si>
  <si>
    <t>唐維生</t>
  </si>
  <si>
    <t>陳夢華</t>
  </si>
  <si>
    <t>饒及人</t>
  </si>
  <si>
    <t>何永生</t>
  </si>
  <si>
    <t>劉　濱</t>
  </si>
  <si>
    <t>童業勤</t>
  </si>
  <si>
    <t>黎凱飛</t>
  </si>
  <si>
    <t>高蔭龍</t>
  </si>
  <si>
    <t>李文獻</t>
  </si>
  <si>
    <t>陳素娟</t>
  </si>
  <si>
    <t>李叔明</t>
  </si>
  <si>
    <t>趙新蓉</t>
  </si>
  <si>
    <t>黃秀琴</t>
  </si>
  <si>
    <t>潘宜婷</t>
  </si>
  <si>
    <t>施小玲</t>
  </si>
  <si>
    <t>章惠群</t>
  </si>
  <si>
    <t>蕭義麗　</t>
  </si>
  <si>
    <t>袁梅玲</t>
  </si>
  <si>
    <t>顧蕙芳</t>
  </si>
  <si>
    <t>鄭秀麗</t>
  </si>
  <si>
    <t>盧聖夢</t>
  </si>
  <si>
    <t>王禮莉</t>
  </si>
  <si>
    <t>陳佳莉</t>
  </si>
  <si>
    <t>宋格芳　</t>
  </si>
  <si>
    <t>吳麗玉</t>
  </si>
  <si>
    <t>蔡金秀</t>
  </si>
  <si>
    <t>尚立萍</t>
  </si>
  <si>
    <t>賴淑麗</t>
  </si>
  <si>
    <t>趙建喆</t>
  </si>
  <si>
    <t>劉克勤</t>
  </si>
  <si>
    <t>李明翰</t>
  </si>
  <si>
    <t>陳永修</t>
  </si>
  <si>
    <t>王文友</t>
  </si>
  <si>
    <t>張基安</t>
  </si>
  <si>
    <t>周　旂</t>
  </si>
  <si>
    <t>謝小傑</t>
  </si>
  <si>
    <t>陳哭可</t>
  </si>
  <si>
    <t>胡耀祖</t>
  </si>
  <si>
    <t>賀輝群</t>
  </si>
  <si>
    <t>李叔治</t>
  </si>
  <si>
    <t>韓裕嘉</t>
  </si>
  <si>
    <t>黃正中</t>
  </si>
  <si>
    <t>蔡溪泉</t>
  </si>
  <si>
    <t>楊懷智</t>
  </si>
  <si>
    <t>陳文匯</t>
  </si>
  <si>
    <t>李少英</t>
  </si>
  <si>
    <t>朱履民</t>
  </si>
  <si>
    <t>羅捷盛　</t>
  </si>
  <si>
    <t>王立群　</t>
  </si>
  <si>
    <t>劉聖惠</t>
  </si>
  <si>
    <t>戴萬利</t>
  </si>
  <si>
    <t>劉碧英</t>
  </si>
  <si>
    <t>林中翠</t>
  </si>
  <si>
    <t>林阿秀</t>
  </si>
  <si>
    <t>張麗麟</t>
  </si>
  <si>
    <t>王文嫻</t>
  </si>
  <si>
    <t>陳煥蘭</t>
  </si>
  <si>
    <t>崔佩芳</t>
  </si>
  <si>
    <t>李　萍</t>
  </si>
  <si>
    <t>陳振芬</t>
  </si>
  <si>
    <t>王　珮　</t>
  </si>
  <si>
    <t>陳小蕙</t>
  </si>
  <si>
    <t>童吉敏</t>
  </si>
  <si>
    <t>魏茂蘭</t>
  </si>
  <si>
    <t>蔡碧貞</t>
  </si>
  <si>
    <t>黃蘭馨</t>
  </si>
  <si>
    <t>饒元瑛</t>
  </si>
  <si>
    <t>李　潔</t>
  </si>
  <si>
    <t>羅菊芬</t>
  </si>
  <si>
    <t>張依依</t>
  </si>
  <si>
    <t>孫鳳智</t>
  </si>
  <si>
    <t>胡成賢</t>
  </si>
  <si>
    <t>劉　愷　</t>
  </si>
  <si>
    <t>曾于正</t>
  </si>
  <si>
    <t>路學敏</t>
  </si>
  <si>
    <t>楊大為</t>
  </si>
  <si>
    <t>劉安傑</t>
  </si>
  <si>
    <t>邢詒蕙</t>
  </si>
  <si>
    <t>董昭泓</t>
  </si>
  <si>
    <t>王治平　</t>
  </si>
  <si>
    <t>郁以勤</t>
  </si>
  <si>
    <t>徐永成</t>
  </si>
  <si>
    <t>宋文鶴</t>
  </si>
  <si>
    <t>吳明修</t>
  </si>
  <si>
    <t>楊立玲</t>
  </si>
  <si>
    <t>劉方勝　</t>
  </si>
  <si>
    <t>岳校明</t>
  </si>
  <si>
    <t>董克華</t>
  </si>
  <si>
    <t>樓鍾傑</t>
  </si>
  <si>
    <t>林德民　</t>
  </si>
  <si>
    <t>李克嶷</t>
  </si>
  <si>
    <t>李書文</t>
  </si>
  <si>
    <t>葉仲滽</t>
  </si>
  <si>
    <t>王福村</t>
  </si>
  <si>
    <t>裴麗萍</t>
  </si>
  <si>
    <t>陳美玲</t>
  </si>
  <si>
    <t>王美芬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</si>
  <si>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</si>
  <si>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</si>
  <si>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</si>
  <si>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</si>
  <si>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</si>
  <si>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</si>
  <si>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</si>
  <si>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</si>
  <si>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</si>
  <si>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</si>
  <si>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</si>
  <si>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</si>
  <si>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</si>
  <si>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t>李慧珍</t>
  </si>
  <si>
    <t>劉      明</t>
  </si>
  <si>
    <t>吳人偉</t>
  </si>
  <si>
    <t>吳荻吉</t>
  </si>
  <si>
    <t>裘友任</t>
  </si>
  <si>
    <t>喻    新</t>
  </si>
  <si>
    <t>余紹逖</t>
  </si>
  <si>
    <t>駱傳孝</t>
  </si>
  <si>
    <t>馬德人</t>
  </si>
  <si>
    <t>易健霓</t>
  </si>
  <si>
    <t>尉濟時</t>
  </si>
  <si>
    <t>畢海珊</t>
  </si>
  <si>
    <t>朱    琳</t>
  </si>
  <si>
    <t>史習傳</t>
  </si>
  <si>
    <t>徐少甄(徐中一)</t>
  </si>
  <si>
    <t>陳素芳</t>
  </si>
  <si>
    <t>傅    靜</t>
  </si>
  <si>
    <t>鄭祖平</t>
  </si>
  <si>
    <t>王仰章</t>
  </si>
  <si>
    <t>周婉妮</t>
  </si>
  <si>
    <t>丁曉齡</t>
  </si>
  <si>
    <t>儲　蔚</t>
  </si>
  <si>
    <r>
      <t>1969</t>
    </r>
    <r>
      <rPr>
        <b/>
        <sz val="14"/>
        <rFont val="細明體"/>
        <family val="3"/>
      </rPr>
      <t>懷生</t>
    </r>
    <r>
      <rPr>
        <b/>
        <sz val="14"/>
        <rFont val="Arial"/>
        <family val="2"/>
      </rPr>
      <t xml:space="preserve"> 09/17/08 Reunion Registration Status</t>
    </r>
  </si>
  <si>
    <t>69忠</t>
  </si>
  <si>
    <t>69孝</t>
  </si>
  <si>
    <t>69仁</t>
  </si>
  <si>
    <t>69愛</t>
  </si>
  <si>
    <t>69信</t>
  </si>
  <si>
    <t>69義</t>
  </si>
  <si>
    <t>69和</t>
  </si>
  <si>
    <r>
      <t>69</t>
    </r>
    <r>
      <rPr>
        <b/>
        <sz val="12"/>
        <color indexed="10"/>
        <rFont val="細明體"/>
        <family val="3"/>
      </rPr>
      <t>平</t>
    </r>
  </si>
  <si>
    <t>歿</t>
  </si>
  <si>
    <t>07/02/05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</si>
  <si>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</si>
  <si>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</si>
  <si>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小學聯絡人數</t>
  </si>
  <si>
    <t>任中原</t>
  </si>
  <si>
    <t>信</t>
  </si>
  <si>
    <t>平</t>
  </si>
  <si>
    <t>愛</t>
  </si>
  <si>
    <t>義</t>
  </si>
  <si>
    <t>仁</t>
  </si>
  <si>
    <t>忠</t>
  </si>
  <si>
    <t>孝</t>
  </si>
  <si>
    <t>和</t>
  </si>
  <si>
    <t>王仰章</t>
  </si>
  <si>
    <t>史習傳</t>
  </si>
  <si>
    <t>余紹逖</t>
  </si>
  <si>
    <t>吳人偉</t>
  </si>
  <si>
    <t>李慧珍</t>
  </si>
  <si>
    <r>
      <t>徐少甄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徐中一</t>
    </r>
    <r>
      <rPr>
        <sz val="12"/>
        <rFont val="Times New Roman"/>
        <family val="1"/>
      </rPr>
      <t>)</t>
    </r>
  </si>
  <si>
    <t>馬德人</t>
  </si>
  <si>
    <t>尉濟時</t>
  </si>
  <si>
    <r>
      <t>喻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新</t>
    </r>
  </si>
  <si>
    <t>鄭祖平</t>
  </si>
  <si>
    <t>駱傳孝</t>
  </si>
  <si>
    <t>劉炳志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</si>
  <si>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</si>
  <si>
    <t>(Date Updated: 04/19/12)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</si>
</sst>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;@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"/>
    <numFmt numFmtId="183" formatCode="0.0%"/>
  </numFmts>
  <fonts count="1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left"/>
    </xf>
    <xf numFmtId="176" fontId="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6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49" fontId="13" fillId="0" borderId="6" xfId="0" applyNumberFormat="1" applyFont="1" applyFill="1" applyBorder="1" applyAlignment="1">
      <alignment horizontal="left"/>
    </xf>
    <xf numFmtId="176" fontId="4" fillId="0" borderId="7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/>
    </xf>
    <xf numFmtId="176" fontId="5" fillId="2" borderId="9" xfId="0" applyNumberFormat="1" applyFont="1" applyFill="1" applyBorder="1" applyAlignment="1">
      <alignment/>
    </xf>
    <xf numFmtId="176" fontId="5" fillId="3" borderId="9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5" fillId="4" borderId="0" xfId="0" applyNumberFormat="1" applyFont="1" applyFill="1" applyAlignment="1">
      <alignment horizontal="center"/>
    </xf>
    <xf numFmtId="176" fontId="14" fillId="4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4" fillId="0" borderId="3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4" fillId="0" borderId="5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76" fontId="4" fillId="4" borderId="6" xfId="0" applyNumberFormat="1" applyFont="1" applyFill="1" applyBorder="1" applyAlignment="1">
      <alignment/>
    </xf>
    <xf numFmtId="176" fontId="4" fillId="4" borderId="7" xfId="0" applyNumberFormat="1" applyFont="1" applyFill="1" applyBorder="1" applyAlignment="1">
      <alignment/>
    </xf>
    <xf numFmtId="176" fontId="14" fillId="4" borderId="7" xfId="0" applyNumberFormat="1" applyFont="1" applyFill="1" applyBorder="1" applyAlignment="1">
      <alignment/>
    </xf>
    <xf numFmtId="0" fontId="14" fillId="4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9" fontId="14" fillId="0" borderId="0" xfId="18" applyFont="1" applyFill="1" applyAlignment="1">
      <alignment horizontal="center"/>
    </xf>
    <xf numFmtId="183" fontId="14" fillId="0" borderId="0" xfId="18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6" fontId="16" fillId="0" borderId="2" xfId="0" applyNumberFormat="1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182" fontId="4" fillId="0" borderId="5" xfId="0" applyNumberFormat="1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5" fillId="6" borderId="0" xfId="0" applyNumberFormat="1" applyFont="1" applyFill="1" applyAlignment="1">
      <alignment horizontal="center"/>
    </xf>
    <xf numFmtId="0" fontId="15" fillId="7" borderId="0" xfId="0" applyNumberFormat="1" applyFont="1" applyFill="1" applyAlignment="1">
      <alignment horizontal="center"/>
    </xf>
    <xf numFmtId="0" fontId="15" fillId="8" borderId="4" xfId="0" applyNumberFormat="1" applyFont="1" applyFill="1" applyBorder="1" applyAlignment="1">
      <alignment horizontal="center"/>
    </xf>
    <xf numFmtId="0" fontId="15" fillId="8" borderId="0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center"/>
    </xf>
    <xf numFmtId="0" fontId="15" fillId="6" borderId="2" xfId="0" applyNumberFormat="1" applyFont="1" applyFill="1" applyBorder="1" applyAlignment="1">
      <alignment horizontal="center"/>
    </xf>
    <xf numFmtId="0" fontId="15" fillId="7" borderId="4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/>
    </xf>
    <xf numFmtId="176" fontId="5" fillId="2" borderId="14" xfId="0" applyNumberFormat="1" applyFont="1" applyFill="1" applyBorder="1" applyAlignment="1">
      <alignment horizontal="center"/>
    </xf>
    <xf numFmtId="176" fontId="4" fillId="2" borderId="14" xfId="0" applyNumberFormat="1" applyFont="1" applyFill="1" applyBorder="1" applyAlignment="1">
      <alignment horizontal="center"/>
    </xf>
    <xf numFmtId="176" fontId="5" fillId="3" borderId="15" xfId="0" applyNumberFormat="1" applyFont="1" applyFill="1" applyBorder="1" applyAlignment="1">
      <alignment horizontal="center"/>
    </xf>
    <xf numFmtId="176" fontId="4" fillId="3" borderId="1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76" fontId="5" fillId="3" borderId="14" xfId="0" applyNumberFormat="1" applyFont="1" applyFill="1" applyBorder="1" applyAlignment="1">
      <alignment horizontal="center"/>
    </xf>
    <xf numFmtId="176" fontId="4" fillId="3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5"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9HuaiSh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姓名序"/>
      <sheetName val="List"/>
      <sheetName val="69懷生"/>
      <sheetName val="Email"/>
    </sheetNames>
    <sheetDataSet>
      <sheetData sheetId="2">
        <row r="10">
          <cell r="K10" t="str">
            <v>Y</v>
          </cell>
        </row>
        <row r="20">
          <cell r="K20" t="str">
            <v>Y</v>
          </cell>
        </row>
        <row r="36">
          <cell r="K36" t="str">
            <v>Y</v>
          </cell>
        </row>
        <row r="47">
          <cell r="K47" t="str">
            <v>Y</v>
          </cell>
        </row>
        <row r="51">
          <cell r="K51" t="str">
            <v>Y</v>
          </cell>
        </row>
        <row r="74">
          <cell r="K74" t="str">
            <v>Y</v>
          </cell>
        </row>
        <row r="76">
          <cell r="K76" t="str">
            <v>Y</v>
          </cell>
        </row>
        <row r="79">
          <cell r="K79" t="str">
            <v>Y</v>
          </cell>
        </row>
        <row r="85">
          <cell r="K85" t="str">
            <v>Y</v>
          </cell>
        </row>
        <row r="92">
          <cell r="K92" t="str">
            <v>Y</v>
          </cell>
        </row>
        <row r="93">
          <cell r="K93" t="str">
            <v>Y</v>
          </cell>
        </row>
        <row r="95">
          <cell r="K95" t="str">
            <v>Y</v>
          </cell>
        </row>
        <row r="97">
          <cell r="K97" t="str">
            <v>Y</v>
          </cell>
        </row>
        <row r="101">
          <cell r="K101" t="str">
            <v>Y</v>
          </cell>
        </row>
        <row r="103">
          <cell r="K103" t="str">
            <v>Y</v>
          </cell>
        </row>
        <row r="105">
          <cell r="K105" t="str">
            <v>Y</v>
          </cell>
        </row>
        <row r="107">
          <cell r="K107" t="str">
            <v>Y</v>
          </cell>
        </row>
        <row r="123">
          <cell r="K123" t="str">
            <v>Y</v>
          </cell>
        </row>
        <row r="129">
          <cell r="K129" t="str">
            <v>Y</v>
          </cell>
        </row>
        <row r="132">
          <cell r="K132" t="str">
            <v>Y</v>
          </cell>
        </row>
        <row r="136">
          <cell r="K136" t="str">
            <v>Y</v>
          </cell>
        </row>
        <row r="148">
          <cell r="K148" t="str">
            <v>Y</v>
          </cell>
        </row>
        <row r="149">
          <cell r="K149" t="str">
            <v>Y</v>
          </cell>
        </row>
        <row r="155">
          <cell r="K155" t="str">
            <v>Y</v>
          </cell>
        </row>
        <row r="157">
          <cell r="K157" t="str">
            <v>Y</v>
          </cell>
        </row>
        <row r="173">
          <cell r="K173" t="str">
            <v>Y</v>
          </cell>
        </row>
        <row r="176">
          <cell r="K176" t="str">
            <v>Y</v>
          </cell>
        </row>
        <row r="179">
          <cell r="K179" t="str">
            <v>Y</v>
          </cell>
        </row>
        <row r="188">
          <cell r="K188" t="str">
            <v>Y</v>
          </cell>
        </row>
        <row r="189">
          <cell r="K189" t="str">
            <v>Y</v>
          </cell>
        </row>
        <row r="200">
          <cell r="K200" t="str">
            <v>Y</v>
          </cell>
        </row>
        <row r="201">
          <cell r="K201" t="str">
            <v>Y</v>
          </cell>
        </row>
        <row r="207">
          <cell r="K207" t="str">
            <v>Y</v>
          </cell>
        </row>
        <row r="209">
          <cell r="K209" t="str">
            <v>Y</v>
          </cell>
        </row>
        <row r="213">
          <cell r="K213" t="str">
            <v>Y</v>
          </cell>
        </row>
        <row r="214">
          <cell r="K214" t="str">
            <v>Y</v>
          </cell>
        </row>
        <row r="218">
          <cell r="K218" t="str">
            <v>Y</v>
          </cell>
        </row>
        <row r="225">
          <cell r="K225" t="str">
            <v>Y</v>
          </cell>
        </row>
        <row r="226">
          <cell r="K226" t="str">
            <v>Y</v>
          </cell>
        </row>
        <row r="229">
          <cell r="K229" t="str">
            <v>Y</v>
          </cell>
        </row>
        <row r="231">
          <cell r="K231" t="str">
            <v>Y</v>
          </cell>
        </row>
        <row r="237">
          <cell r="K237" t="str">
            <v>Y</v>
          </cell>
        </row>
        <row r="238">
          <cell r="K238" t="str">
            <v>Y</v>
          </cell>
        </row>
        <row r="243">
          <cell r="K243" t="str">
            <v>Y</v>
          </cell>
        </row>
        <row r="245">
          <cell r="K245" t="str">
            <v>Y</v>
          </cell>
        </row>
        <row r="247">
          <cell r="K247" t="str">
            <v>Y</v>
          </cell>
        </row>
        <row r="249">
          <cell r="K249" t="str">
            <v>Y</v>
          </cell>
        </row>
        <row r="251">
          <cell r="K251" t="str">
            <v>P</v>
          </cell>
        </row>
        <row r="252">
          <cell r="K252" t="str">
            <v>Y</v>
          </cell>
        </row>
        <row r="253">
          <cell r="K253" t="str">
            <v>P</v>
          </cell>
        </row>
        <row r="254">
          <cell r="K254" t="str">
            <v>Y</v>
          </cell>
        </row>
        <row r="255">
          <cell r="K255" t="str">
            <v>Y</v>
          </cell>
        </row>
        <row r="257">
          <cell r="K257" t="str">
            <v>Y</v>
          </cell>
        </row>
        <row r="258">
          <cell r="K258" t="str">
            <v>Y</v>
          </cell>
        </row>
        <row r="259">
          <cell r="K259" t="str">
            <v>Y</v>
          </cell>
        </row>
        <row r="262">
          <cell r="K262" t="str">
            <v>Y</v>
          </cell>
        </row>
        <row r="263">
          <cell r="K263" t="str">
            <v>Y</v>
          </cell>
        </row>
        <row r="265">
          <cell r="K265" t="str">
            <v>D</v>
          </cell>
        </row>
        <row r="266">
          <cell r="K266" t="str">
            <v>Y</v>
          </cell>
        </row>
        <row r="267">
          <cell r="K267" t="str">
            <v>Y</v>
          </cell>
        </row>
        <row r="269">
          <cell r="K269" t="str">
            <v>Y</v>
          </cell>
        </row>
        <row r="270">
          <cell r="K270" t="str">
            <v>Y</v>
          </cell>
        </row>
        <row r="271">
          <cell r="K271" t="str">
            <v>Y</v>
          </cell>
        </row>
        <row r="272">
          <cell r="K272" t="str">
            <v>Y</v>
          </cell>
        </row>
        <row r="273">
          <cell r="K273" t="str">
            <v>Y</v>
          </cell>
        </row>
        <row r="275">
          <cell r="K275" t="str">
            <v>Y</v>
          </cell>
        </row>
        <row r="276">
          <cell r="K276" t="str">
            <v>Y</v>
          </cell>
        </row>
        <row r="277">
          <cell r="K277" t="str">
            <v>D</v>
          </cell>
        </row>
        <row r="278">
          <cell r="K278" t="str">
            <v>Y</v>
          </cell>
        </row>
        <row r="279">
          <cell r="K279" t="str">
            <v>Y</v>
          </cell>
        </row>
        <row r="281">
          <cell r="K281" t="str">
            <v>Y</v>
          </cell>
        </row>
        <row r="282">
          <cell r="K282" t="str">
            <v>Y</v>
          </cell>
        </row>
        <row r="293">
          <cell r="K293" t="str">
            <v>Y</v>
          </cell>
        </row>
        <row r="297">
          <cell r="K297" t="str">
            <v>Y</v>
          </cell>
        </row>
        <row r="316">
          <cell r="K316" t="str">
            <v>Y</v>
          </cell>
        </row>
        <row r="321">
          <cell r="K321" t="str">
            <v>Y</v>
          </cell>
        </row>
        <row r="346">
          <cell r="K346" t="str">
            <v>Y</v>
          </cell>
        </row>
        <row r="362">
          <cell r="K362" t="str">
            <v>Y</v>
          </cell>
        </row>
        <row r="375">
          <cell r="K375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2"/>
  <sheetViews>
    <sheetView workbookViewId="0" topLeftCell="A1">
      <selection activeCell="A37" sqref="A37"/>
    </sheetView>
  </sheetViews>
  <sheetFormatPr defaultColWidth="9.00390625" defaultRowHeight="16.5"/>
  <cols>
    <col min="2" max="2" width="6.00390625" style="0" customWidth="1"/>
    <col min="3" max="3" width="3.875" style="0" customWidth="1"/>
  </cols>
  <sheetData>
    <row r="1" spans="1:3" ht="16.5">
      <c r="A1" t="s">
        <v>216</v>
      </c>
      <c r="B1" s="7">
        <v>2532</v>
      </c>
      <c r="C1" s="6" t="s">
        <v>410</v>
      </c>
    </row>
    <row r="2" spans="1:3" ht="16.5">
      <c r="A2" t="s">
        <v>8</v>
      </c>
      <c r="B2" s="7">
        <v>2844</v>
      </c>
      <c r="C2" s="4" t="s">
        <v>411</v>
      </c>
    </row>
    <row r="3" spans="1:3" ht="16.5">
      <c r="A3" t="s">
        <v>185</v>
      </c>
      <c r="B3" s="7">
        <v>2447</v>
      </c>
      <c r="C3" s="6" t="s">
        <v>412</v>
      </c>
    </row>
    <row r="4" spans="1:3" ht="16.5">
      <c r="A4" t="s">
        <v>247</v>
      </c>
      <c r="B4" s="7">
        <v>2622</v>
      </c>
      <c r="C4" s="2" t="s">
        <v>413</v>
      </c>
    </row>
    <row r="5" spans="1:3" ht="16.5">
      <c r="A5" t="s">
        <v>128</v>
      </c>
      <c r="B5" s="7">
        <v>2332</v>
      </c>
      <c r="C5" s="6" t="s">
        <v>414</v>
      </c>
    </row>
    <row r="6" spans="1:3" ht="16.5">
      <c r="A6" t="s">
        <v>65</v>
      </c>
      <c r="B6" s="9">
        <v>2144</v>
      </c>
      <c r="C6" s="2" t="s">
        <v>415</v>
      </c>
    </row>
    <row r="7" spans="1:3" ht="16.5">
      <c r="A7" t="s">
        <v>20</v>
      </c>
      <c r="B7" s="7">
        <v>2208</v>
      </c>
      <c r="C7" s="6" t="s">
        <v>416</v>
      </c>
    </row>
    <row r="8" spans="1:3" ht="16.5">
      <c r="A8" t="s">
        <v>179</v>
      </c>
      <c r="B8" s="7">
        <v>2441</v>
      </c>
      <c r="C8" s="6" t="s">
        <v>412</v>
      </c>
    </row>
    <row r="9" spans="1:3" ht="16.5">
      <c r="A9" t="s">
        <v>156</v>
      </c>
      <c r="B9" s="7">
        <v>2415</v>
      </c>
      <c r="C9" s="6" t="s">
        <v>412</v>
      </c>
    </row>
    <row r="10" spans="1:3" ht="16.5">
      <c r="A10" t="s">
        <v>40</v>
      </c>
      <c r="B10" s="7">
        <v>2119</v>
      </c>
      <c r="C10" s="2" t="s">
        <v>415</v>
      </c>
    </row>
    <row r="11" spans="1:3" ht="16.5">
      <c r="A11" t="s">
        <v>323</v>
      </c>
      <c r="B11" s="8">
        <v>2806</v>
      </c>
      <c r="C11" s="4" t="s">
        <v>411</v>
      </c>
    </row>
    <row r="12" spans="1:3" ht="16.5">
      <c r="A12" t="s">
        <v>295</v>
      </c>
      <c r="B12" s="8">
        <v>2724</v>
      </c>
      <c r="C12" s="4" t="s">
        <v>417</v>
      </c>
    </row>
    <row r="13" spans="1:3" ht="16.5">
      <c r="A13" t="s">
        <v>318</v>
      </c>
      <c r="B13" s="8">
        <v>2801</v>
      </c>
      <c r="C13" s="4" t="s">
        <v>411</v>
      </c>
    </row>
    <row r="14" spans="1:3" ht="16.5">
      <c r="A14" t="s">
        <v>120</v>
      </c>
      <c r="B14" s="7">
        <v>2324</v>
      </c>
      <c r="C14" s="6" t="s">
        <v>414</v>
      </c>
    </row>
    <row r="15" spans="1:3" ht="16.5">
      <c r="A15" t="s">
        <v>99</v>
      </c>
      <c r="B15" s="7">
        <v>2302</v>
      </c>
      <c r="C15" s="6" t="s">
        <v>414</v>
      </c>
    </row>
    <row r="16" spans="1:3" ht="16.5">
      <c r="A16" t="s">
        <v>311</v>
      </c>
      <c r="B16" s="8">
        <v>2740</v>
      </c>
      <c r="C16" s="4" t="s">
        <v>417</v>
      </c>
    </row>
    <row r="17" spans="1:3" ht="16.5">
      <c r="A17" t="s">
        <v>418</v>
      </c>
      <c r="B17" s="7">
        <v>2640</v>
      </c>
      <c r="C17" s="2" t="s">
        <v>413</v>
      </c>
    </row>
    <row r="18" spans="1:3" ht="16.5">
      <c r="A18" t="s">
        <v>86</v>
      </c>
      <c r="B18" s="7">
        <v>2232</v>
      </c>
      <c r="C18" s="6" t="s">
        <v>416</v>
      </c>
    </row>
    <row r="19" spans="1:3" ht="16.5">
      <c r="A19" t="s">
        <v>15</v>
      </c>
      <c r="B19" s="7">
        <v>2202</v>
      </c>
      <c r="C19" s="6" t="s">
        <v>416</v>
      </c>
    </row>
    <row r="20" spans="1:3" ht="16.5">
      <c r="A20" t="s">
        <v>157</v>
      </c>
      <c r="B20" s="7">
        <v>2417</v>
      </c>
      <c r="C20" s="6" t="s">
        <v>412</v>
      </c>
    </row>
    <row r="21" spans="1:3" ht="16.5">
      <c r="A21" t="s">
        <v>342</v>
      </c>
      <c r="B21" s="7">
        <v>2826</v>
      </c>
      <c r="C21" s="4" t="s">
        <v>411</v>
      </c>
    </row>
    <row r="22" spans="1:3" ht="16.5">
      <c r="A22" t="s">
        <v>238</v>
      </c>
      <c r="B22" s="7">
        <v>2612</v>
      </c>
      <c r="C22" s="2" t="s">
        <v>413</v>
      </c>
    </row>
    <row r="23" spans="1:3" ht="16.5">
      <c r="A23" t="s">
        <v>57</v>
      </c>
      <c r="B23" s="9">
        <v>2136</v>
      </c>
      <c r="C23" s="2" t="s">
        <v>415</v>
      </c>
    </row>
    <row r="24" spans="1:3" ht="16.5">
      <c r="A24" t="s">
        <v>359</v>
      </c>
      <c r="B24" s="8">
        <v>2843</v>
      </c>
      <c r="C24" s="4" t="s">
        <v>411</v>
      </c>
    </row>
    <row r="25" spans="1:3" ht="16.5">
      <c r="A25" t="s">
        <v>138</v>
      </c>
      <c r="B25" s="7">
        <v>2343</v>
      </c>
      <c r="C25" s="6" t="s">
        <v>414</v>
      </c>
    </row>
    <row r="26" spans="1:3" ht="16.5">
      <c r="A26" t="s">
        <v>51</v>
      </c>
      <c r="B26" s="9">
        <v>2130</v>
      </c>
      <c r="C26" s="2" t="s">
        <v>415</v>
      </c>
    </row>
    <row r="27" spans="1:3" ht="16.5">
      <c r="A27" t="s">
        <v>356</v>
      </c>
      <c r="B27" s="7">
        <v>2840</v>
      </c>
      <c r="C27" s="4" t="s">
        <v>411</v>
      </c>
    </row>
    <row r="28" spans="1:3" ht="16.5">
      <c r="A28" t="s">
        <v>116</v>
      </c>
      <c r="B28" s="7">
        <v>2320</v>
      </c>
      <c r="C28" s="6" t="s">
        <v>414</v>
      </c>
    </row>
    <row r="29" spans="1:3" ht="16.5">
      <c r="A29" t="s">
        <v>284</v>
      </c>
      <c r="B29" s="8">
        <v>2713</v>
      </c>
      <c r="C29" s="4" t="s">
        <v>417</v>
      </c>
    </row>
    <row r="30" spans="1:3" ht="16.5">
      <c r="A30" t="s">
        <v>117</v>
      </c>
      <c r="B30" s="7">
        <v>2321</v>
      </c>
      <c r="C30" s="6" t="s">
        <v>414</v>
      </c>
    </row>
    <row r="31" spans="1:3" ht="16.5">
      <c r="A31" t="s">
        <v>77</v>
      </c>
      <c r="B31" s="7">
        <v>2221</v>
      </c>
      <c r="C31" s="6" t="s">
        <v>416</v>
      </c>
    </row>
    <row r="32" spans="1:3" ht="16.5">
      <c r="A32" t="s">
        <v>109</v>
      </c>
      <c r="B32" s="7">
        <v>2313</v>
      </c>
      <c r="C32" s="6" t="s">
        <v>414</v>
      </c>
    </row>
    <row r="33" spans="1:3" ht="16.5">
      <c r="A33" t="s">
        <v>80</v>
      </c>
      <c r="B33" s="7">
        <v>2224</v>
      </c>
      <c r="C33" s="6" t="s">
        <v>416</v>
      </c>
    </row>
    <row r="34" spans="1:3" ht="16.5">
      <c r="A34" t="s">
        <v>419</v>
      </c>
      <c r="B34" s="7">
        <v>2620</v>
      </c>
      <c r="C34" s="2" t="s">
        <v>413</v>
      </c>
    </row>
    <row r="35" spans="1:3" ht="16.5">
      <c r="A35" t="s">
        <v>118</v>
      </c>
      <c r="B35" s="7">
        <v>2322</v>
      </c>
      <c r="C35" s="6" t="s">
        <v>414</v>
      </c>
    </row>
    <row r="36" spans="1:3" ht="16.5">
      <c r="A36" t="s">
        <v>81</v>
      </c>
      <c r="B36" s="7">
        <v>2225</v>
      </c>
      <c r="C36" s="6" t="s">
        <v>416</v>
      </c>
    </row>
    <row r="37" spans="1:3" ht="16.5">
      <c r="A37" t="s">
        <v>409</v>
      </c>
      <c r="B37" s="8">
        <v>2449</v>
      </c>
      <c r="C37" s="6" t="s">
        <v>412</v>
      </c>
    </row>
    <row r="38" spans="1:3" ht="16.5">
      <c r="A38" t="s">
        <v>119</v>
      </c>
      <c r="B38" s="7">
        <v>2323</v>
      </c>
      <c r="C38" s="6" t="s">
        <v>414</v>
      </c>
    </row>
    <row r="39" spans="1:3" ht="16.5">
      <c r="A39" t="s">
        <v>11</v>
      </c>
      <c r="B39" s="7">
        <v>2606</v>
      </c>
      <c r="C39" s="2" t="s">
        <v>413</v>
      </c>
    </row>
    <row r="40" spans="1:3" ht="16.5">
      <c r="A40" t="s">
        <v>151</v>
      </c>
      <c r="B40" s="7">
        <v>2410</v>
      </c>
      <c r="C40" s="6" t="s">
        <v>412</v>
      </c>
    </row>
    <row r="41" spans="1:3" ht="16.5">
      <c r="A41" t="s">
        <v>147</v>
      </c>
      <c r="B41" s="7">
        <v>2406</v>
      </c>
      <c r="C41" s="6" t="s">
        <v>412</v>
      </c>
    </row>
    <row r="42" spans="1:3" ht="16.5">
      <c r="A42" t="s">
        <v>70</v>
      </c>
      <c r="B42" s="7">
        <v>2214</v>
      </c>
      <c r="C42" s="6" t="s">
        <v>416</v>
      </c>
    </row>
    <row r="43" spans="1:3" ht="16.5">
      <c r="A43" t="s">
        <v>195</v>
      </c>
      <c r="B43" s="7">
        <v>2509</v>
      </c>
      <c r="C43" s="6" t="s">
        <v>410</v>
      </c>
    </row>
    <row r="44" spans="1:3" ht="16.5">
      <c r="A44" t="s">
        <v>71</v>
      </c>
      <c r="B44" s="7">
        <v>2215</v>
      </c>
      <c r="C44" s="6" t="s">
        <v>416</v>
      </c>
    </row>
    <row r="45" spans="1:3" ht="16.5">
      <c r="A45" t="s">
        <v>262</v>
      </c>
      <c r="B45" s="7">
        <v>2642</v>
      </c>
      <c r="C45" s="2" t="s">
        <v>413</v>
      </c>
    </row>
    <row r="46" spans="1:3" ht="16.5">
      <c r="A46" t="s">
        <v>309</v>
      </c>
      <c r="B46" s="8">
        <v>2738</v>
      </c>
      <c r="C46" s="4" t="s">
        <v>417</v>
      </c>
    </row>
    <row r="47" spans="1:3" ht="16.5">
      <c r="A47" t="s">
        <v>37</v>
      </c>
      <c r="B47" s="9">
        <v>2115</v>
      </c>
      <c r="C47" s="2" t="s">
        <v>415</v>
      </c>
    </row>
    <row r="48" spans="1:3" ht="16.5">
      <c r="A48" t="s">
        <v>251</v>
      </c>
      <c r="B48" s="7">
        <v>2627</v>
      </c>
      <c r="C48" s="2" t="s">
        <v>413</v>
      </c>
    </row>
    <row r="49" spans="1:3" ht="16.5">
      <c r="A49" t="s">
        <v>266</v>
      </c>
      <c r="B49" s="8">
        <v>2647</v>
      </c>
      <c r="C49" s="2" t="s">
        <v>413</v>
      </c>
    </row>
    <row r="50" spans="1:3" ht="16.5">
      <c r="A50" t="s">
        <v>75</v>
      </c>
      <c r="B50" s="7">
        <v>2219</v>
      </c>
      <c r="C50" s="6" t="s">
        <v>416</v>
      </c>
    </row>
    <row r="51" spans="1:3" ht="16.5">
      <c r="A51" s="3" t="s">
        <v>420</v>
      </c>
      <c r="B51" s="2">
        <v>2245</v>
      </c>
      <c r="C51" s="6" t="s">
        <v>416</v>
      </c>
    </row>
    <row r="52" spans="1:3" ht="16.5">
      <c r="A52" t="s">
        <v>421</v>
      </c>
      <c r="B52" s="7">
        <v>2203</v>
      </c>
      <c r="C52" s="6" t="s">
        <v>416</v>
      </c>
    </row>
    <row r="53" spans="1:3" ht="16.5">
      <c r="A53" t="s">
        <v>72</v>
      </c>
      <c r="B53" s="7">
        <v>2216</v>
      </c>
      <c r="C53" s="6" t="s">
        <v>416</v>
      </c>
    </row>
    <row r="54" spans="1:3" ht="16.5">
      <c r="A54" t="s">
        <v>220</v>
      </c>
      <c r="B54" s="7">
        <v>2536</v>
      </c>
      <c r="C54" s="6" t="s">
        <v>410</v>
      </c>
    </row>
    <row r="55" spans="1:3" ht="16.5">
      <c r="A55" t="s">
        <v>346</v>
      </c>
      <c r="B55" s="7">
        <v>2830</v>
      </c>
      <c r="C55" s="4" t="s">
        <v>411</v>
      </c>
    </row>
    <row r="56" spans="1:3" ht="16.5">
      <c r="A56" t="s">
        <v>182</v>
      </c>
      <c r="B56" s="7">
        <v>2444</v>
      </c>
      <c r="C56" s="6" t="s">
        <v>412</v>
      </c>
    </row>
    <row r="57" spans="1:3" ht="16.5">
      <c r="A57" t="s">
        <v>137</v>
      </c>
      <c r="B57" s="7">
        <v>2342</v>
      </c>
      <c r="C57" s="6" t="s">
        <v>414</v>
      </c>
    </row>
    <row r="58" spans="1:3" ht="16.5">
      <c r="A58" t="s">
        <v>55</v>
      </c>
      <c r="B58" s="9">
        <v>2134</v>
      </c>
      <c r="C58" s="2" t="s">
        <v>415</v>
      </c>
    </row>
    <row r="59" spans="1:3" ht="16.5">
      <c r="A59" t="s">
        <v>0</v>
      </c>
      <c r="B59" s="7">
        <v>2226</v>
      </c>
      <c r="C59" s="6" t="s">
        <v>416</v>
      </c>
    </row>
    <row r="60" spans="1:3" ht="16.5">
      <c r="A60" t="s">
        <v>143</v>
      </c>
      <c r="B60" s="7">
        <v>2402</v>
      </c>
      <c r="C60" s="6" t="s">
        <v>412</v>
      </c>
    </row>
    <row r="61" spans="1:3" ht="16.5">
      <c r="A61" t="s">
        <v>287</v>
      </c>
      <c r="B61" s="8">
        <v>2716</v>
      </c>
      <c r="C61" s="4" t="s">
        <v>417</v>
      </c>
    </row>
    <row r="62" spans="1:3" ht="16.5">
      <c r="A62" t="s">
        <v>66</v>
      </c>
      <c r="B62" s="7">
        <v>2145</v>
      </c>
      <c r="C62" s="2" t="s">
        <v>415</v>
      </c>
    </row>
    <row r="63" spans="1:3" ht="16.5">
      <c r="A63" t="s">
        <v>140</v>
      </c>
      <c r="B63" s="7">
        <v>2345</v>
      </c>
      <c r="C63" s="6" t="s">
        <v>414</v>
      </c>
    </row>
    <row r="64" spans="1:3" ht="16.5">
      <c r="A64" t="s">
        <v>345</v>
      </c>
      <c r="B64" s="8">
        <v>2829</v>
      </c>
      <c r="C64" s="4" t="s">
        <v>411</v>
      </c>
    </row>
    <row r="65" spans="1:3" ht="16.5">
      <c r="A65" t="s">
        <v>223</v>
      </c>
      <c r="B65" s="7">
        <v>2539</v>
      </c>
      <c r="C65" s="6" t="s">
        <v>410</v>
      </c>
    </row>
    <row r="66" spans="1:3" ht="16.5">
      <c r="A66" t="s">
        <v>260</v>
      </c>
      <c r="B66" s="7">
        <v>2639</v>
      </c>
      <c r="C66" s="2" t="s">
        <v>413</v>
      </c>
    </row>
    <row r="67" spans="1:3" ht="16.5">
      <c r="A67" t="s">
        <v>286</v>
      </c>
      <c r="B67" s="8">
        <v>2715</v>
      </c>
      <c r="C67" s="4" t="s">
        <v>417</v>
      </c>
    </row>
    <row r="68" spans="1:3" ht="16.5">
      <c r="A68" t="s">
        <v>48</v>
      </c>
      <c r="B68" s="7">
        <v>2127</v>
      </c>
      <c r="C68" s="2" t="s">
        <v>415</v>
      </c>
    </row>
    <row r="69" spans="1:3" ht="16.5">
      <c r="A69" t="s">
        <v>64</v>
      </c>
      <c r="B69" s="7">
        <v>2143</v>
      </c>
      <c r="C69" s="2" t="s">
        <v>415</v>
      </c>
    </row>
    <row r="70" spans="1:3" ht="16.5">
      <c r="A70" t="s">
        <v>321</v>
      </c>
      <c r="B70" s="8">
        <v>2804</v>
      </c>
      <c r="C70" s="4" t="s">
        <v>411</v>
      </c>
    </row>
    <row r="71" spans="1:3" ht="16.5">
      <c r="A71" t="s">
        <v>44</v>
      </c>
      <c r="B71" s="7">
        <v>2123</v>
      </c>
      <c r="C71" s="2" t="s">
        <v>415</v>
      </c>
    </row>
    <row r="72" spans="1:3" ht="16.5">
      <c r="A72" t="s">
        <v>330</v>
      </c>
      <c r="B72" s="8">
        <v>2813</v>
      </c>
      <c r="C72" s="4" t="s">
        <v>411</v>
      </c>
    </row>
    <row r="73" spans="1:3" ht="16.5">
      <c r="A73" t="s">
        <v>248</v>
      </c>
      <c r="B73" s="7">
        <v>2623</v>
      </c>
      <c r="C73" s="2" t="s">
        <v>413</v>
      </c>
    </row>
    <row r="74" spans="1:3" ht="16.5">
      <c r="A74" t="s">
        <v>204</v>
      </c>
      <c r="B74" s="7">
        <v>2520</v>
      </c>
      <c r="C74" s="6" t="s">
        <v>410</v>
      </c>
    </row>
    <row r="75" spans="1:3" ht="16.5">
      <c r="A75" t="s">
        <v>244</v>
      </c>
      <c r="B75" s="7">
        <v>2618</v>
      </c>
      <c r="C75" s="2" t="s">
        <v>413</v>
      </c>
    </row>
    <row r="76" spans="1:3" ht="16.5">
      <c r="A76" t="s">
        <v>58</v>
      </c>
      <c r="B76" s="7">
        <v>2137</v>
      </c>
      <c r="C76" s="2" t="s">
        <v>415</v>
      </c>
    </row>
    <row r="77" spans="1:3" ht="16.5">
      <c r="A77" t="s">
        <v>308</v>
      </c>
      <c r="B77" s="8">
        <v>2737</v>
      </c>
      <c r="C77" s="4" t="s">
        <v>417</v>
      </c>
    </row>
    <row r="78" spans="1:3" ht="16.5">
      <c r="A78" t="s">
        <v>271</v>
      </c>
      <c r="B78" s="7">
        <v>2652</v>
      </c>
      <c r="C78" s="2" t="s">
        <v>413</v>
      </c>
    </row>
    <row r="79" spans="1:3" ht="16.5">
      <c r="A79" t="s">
        <v>202</v>
      </c>
      <c r="B79" s="7">
        <v>2518</v>
      </c>
      <c r="C79" s="6" t="s">
        <v>410</v>
      </c>
    </row>
    <row r="80" spans="1:3" ht="16.5">
      <c r="A80" t="s">
        <v>46</v>
      </c>
      <c r="B80" s="7">
        <v>2125</v>
      </c>
      <c r="C80" s="2" t="s">
        <v>415</v>
      </c>
    </row>
    <row r="81" spans="1:3" ht="16.5">
      <c r="A81" t="s">
        <v>130</v>
      </c>
      <c r="B81" s="7">
        <v>2334</v>
      </c>
      <c r="C81" s="6" t="s">
        <v>414</v>
      </c>
    </row>
    <row r="82" spans="1:3" ht="16.5">
      <c r="A82" t="s">
        <v>183</v>
      </c>
      <c r="B82" s="7">
        <v>2445</v>
      </c>
      <c r="C82" s="6" t="s">
        <v>412</v>
      </c>
    </row>
    <row r="83" spans="1:3" ht="16.5">
      <c r="A83" t="s">
        <v>22</v>
      </c>
      <c r="B83" s="7">
        <v>2210</v>
      </c>
      <c r="C83" s="6" t="s">
        <v>416</v>
      </c>
    </row>
    <row r="84" spans="1:3" ht="16.5">
      <c r="A84" t="s">
        <v>353</v>
      </c>
      <c r="B84" s="8">
        <v>2837</v>
      </c>
      <c r="C84" s="4" t="s">
        <v>411</v>
      </c>
    </row>
    <row r="85" spans="1:3" ht="16.5">
      <c r="A85" t="s">
        <v>273</v>
      </c>
      <c r="B85" s="8">
        <v>2702</v>
      </c>
      <c r="C85" s="4" t="s">
        <v>417</v>
      </c>
    </row>
    <row r="86" spans="1:3" ht="16.5">
      <c r="A86" t="s">
        <v>302</v>
      </c>
      <c r="B86" s="8">
        <v>2731</v>
      </c>
      <c r="C86" s="4" t="s">
        <v>417</v>
      </c>
    </row>
    <row r="87" spans="1:3" ht="16.5">
      <c r="A87" t="s">
        <v>293</v>
      </c>
      <c r="B87" s="8">
        <v>2722</v>
      </c>
      <c r="C87" s="4" t="s">
        <v>417</v>
      </c>
    </row>
    <row r="88" spans="1:3" ht="16.5">
      <c r="A88" t="s">
        <v>198</v>
      </c>
      <c r="B88" s="7">
        <v>2514</v>
      </c>
      <c r="C88" s="6" t="s">
        <v>410</v>
      </c>
    </row>
    <row r="89" spans="1:3" ht="16.5">
      <c r="A89" t="s">
        <v>354</v>
      </c>
      <c r="B89" s="7">
        <v>2838</v>
      </c>
      <c r="C89" s="4" t="s">
        <v>411</v>
      </c>
    </row>
    <row r="90" spans="1:3" ht="16.5">
      <c r="A90" t="s">
        <v>47</v>
      </c>
      <c r="B90" s="9">
        <v>2126</v>
      </c>
      <c r="C90" s="2" t="s">
        <v>415</v>
      </c>
    </row>
    <row r="91" spans="1:3" ht="16.5">
      <c r="A91" t="s">
        <v>69</v>
      </c>
      <c r="B91" s="7">
        <v>2213</v>
      </c>
      <c r="C91" s="6" t="s">
        <v>416</v>
      </c>
    </row>
    <row r="92" spans="1:3" ht="16.5">
      <c r="A92" t="s">
        <v>184</v>
      </c>
      <c r="B92" s="7">
        <v>2446</v>
      </c>
      <c r="C92" s="6" t="s">
        <v>412</v>
      </c>
    </row>
    <row r="93" spans="1:3" ht="16.5">
      <c r="A93" t="s">
        <v>206</v>
      </c>
      <c r="B93" s="7">
        <v>2522</v>
      </c>
      <c r="C93" s="6" t="s">
        <v>410</v>
      </c>
    </row>
    <row r="94" spans="1:3" ht="16.5">
      <c r="A94" t="s">
        <v>422</v>
      </c>
      <c r="B94" s="7">
        <v>2117</v>
      </c>
      <c r="C94" s="2" t="s">
        <v>415</v>
      </c>
    </row>
    <row r="95" spans="1:3" ht="16.5">
      <c r="A95" t="s">
        <v>201</v>
      </c>
      <c r="B95" s="7">
        <v>2517</v>
      </c>
      <c r="C95" s="6" t="s">
        <v>410</v>
      </c>
    </row>
    <row r="96" spans="1:3" ht="16.5">
      <c r="A96" t="s">
        <v>38</v>
      </c>
      <c r="B96" s="9">
        <v>2116</v>
      </c>
      <c r="C96" s="2" t="s">
        <v>415</v>
      </c>
    </row>
    <row r="97" spans="1:3" ht="16.5">
      <c r="A97" t="s">
        <v>6</v>
      </c>
      <c r="B97" s="7">
        <v>2339</v>
      </c>
      <c r="C97" s="6" t="s">
        <v>414</v>
      </c>
    </row>
    <row r="98" spans="1:3" ht="16.5">
      <c r="A98" t="s">
        <v>139</v>
      </c>
      <c r="B98" s="7">
        <v>2344</v>
      </c>
      <c r="C98" s="6" t="s">
        <v>414</v>
      </c>
    </row>
    <row r="99" spans="1:3" ht="16.5">
      <c r="A99" t="s">
        <v>155</v>
      </c>
      <c r="B99" s="7">
        <v>2414</v>
      </c>
      <c r="C99" s="6" t="s">
        <v>412</v>
      </c>
    </row>
    <row r="100" spans="1:3" ht="16.5">
      <c r="A100" t="s">
        <v>340</v>
      </c>
      <c r="B100" s="7">
        <v>2824</v>
      </c>
      <c r="C100" s="4" t="s">
        <v>411</v>
      </c>
    </row>
    <row r="101" spans="1:3" ht="16.5">
      <c r="A101" t="s">
        <v>166</v>
      </c>
      <c r="B101" s="7">
        <v>2426</v>
      </c>
      <c r="C101" s="6" t="s">
        <v>412</v>
      </c>
    </row>
    <row r="102" spans="1:3" ht="16.5">
      <c r="A102" t="s">
        <v>234</v>
      </c>
      <c r="B102" s="7">
        <v>2608</v>
      </c>
      <c r="C102" s="2" t="s">
        <v>413</v>
      </c>
    </row>
    <row r="103" spans="1:3" ht="16.5">
      <c r="A103" t="s">
        <v>257</v>
      </c>
      <c r="B103" s="7">
        <v>2635</v>
      </c>
      <c r="C103" s="2" t="s">
        <v>413</v>
      </c>
    </row>
    <row r="104" spans="1:3" ht="16.5">
      <c r="A104" t="s">
        <v>297</v>
      </c>
      <c r="B104" s="8">
        <v>2726</v>
      </c>
      <c r="C104" s="4" t="s">
        <v>417</v>
      </c>
    </row>
    <row r="105" spans="1:3" ht="16.5">
      <c r="A105" t="s">
        <v>148</v>
      </c>
      <c r="B105" s="7">
        <v>2407</v>
      </c>
      <c r="C105" s="6" t="s">
        <v>412</v>
      </c>
    </row>
    <row r="106" spans="1:3" ht="16.5">
      <c r="A106" t="s">
        <v>42</v>
      </c>
      <c r="B106" s="7">
        <v>2121</v>
      </c>
      <c r="C106" s="2" t="s">
        <v>415</v>
      </c>
    </row>
    <row r="107" spans="1:3" ht="16.5">
      <c r="A107" t="s">
        <v>125</v>
      </c>
      <c r="B107" s="7">
        <v>2329</v>
      </c>
      <c r="C107" s="6" t="s">
        <v>414</v>
      </c>
    </row>
    <row r="108" spans="1:3" ht="16.5">
      <c r="A108" t="s">
        <v>12</v>
      </c>
      <c r="B108" s="7">
        <v>2816</v>
      </c>
      <c r="C108" s="4" t="s">
        <v>411</v>
      </c>
    </row>
    <row r="109" spans="1:3" ht="16.5">
      <c r="A109" t="s">
        <v>133</v>
      </c>
      <c r="B109" s="7">
        <v>2337</v>
      </c>
      <c r="C109" s="6" t="s">
        <v>414</v>
      </c>
    </row>
    <row r="110" spans="1:3" ht="16.5">
      <c r="A110" t="s">
        <v>83</v>
      </c>
      <c r="B110" s="7">
        <v>2229</v>
      </c>
      <c r="C110" s="6" t="s">
        <v>416</v>
      </c>
    </row>
    <row r="111" spans="1:3" ht="16.5">
      <c r="A111" t="s">
        <v>289</v>
      </c>
      <c r="B111" s="8">
        <v>2718</v>
      </c>
      <c r="C111" s="4" t="s">
        <v>417</v>
      </c>
    </row>
    <row r="112" spans="1:3" ht="16.5">
      <c r="A112" t="s">
        <v>227</v>
      </c>
      <c r="B112" s="7">
        <v>2543</v>
      </c>
      <c r="C112" s="6" t="s">
        <v>410</v>
      </c>
    </row>
    <row r="113" spans="1:3" ht="16.5">
      <c r="A113" t="s">
        <v>174</v>
      </c>
      <c r="B113" s="7">
        <v>2435</v>
      </c>
      <c r="C113" s="6" t="s">
        <v>412</v>
      </c>
    </row>
    <row r="114" spans="1:3" ht="16.5">
      <c r="A114" t="s">
        <v>349</v>
      </c>
      <c r="B114" s="8">
        <v>2833</v>
      </c>
      <c r="C114" s="4" t="s">
        <v>411</v>
      </c>
    </row>
    <row r="115" spans="1:3" ht="16.5">
      <c r="A115" t="s">
        <v>252</v>
      </c>
      <c r="B115" s="7">
        <v>2628</v>
      </c>
      <c r="C115" s="2" t="s">
        <v>413</v>
      </c>
    </row>
    <row r="116" spans="1:3" ht="16.5">
      <c r="A116" t="s">
        <v>162</v>
      </c>
      <c r="B116" s="7">
        <v>2422</v>
      </c>
      <c r="C116" s="6" t="s">
        <v>412</v>
      </c>
    </row>
    <row r="117" spans="1:3" ht="16.5">
      <c r="A117" t="s">
        <v>7</v>
      </c>
      <c r="B117" s="7">
        <v>2434</v>
      </c>
      <c r="C117" s="6" t="s">
        <v>412</v>
      </c>
    </row>
    <row r="118" spans="1:3" ht="16.5">
      <c r="A118" t="s">
        <v>175</v>
      </c>
      <c r="B118" s="7">
        <v>2436</v>
      </c>
      <c r="C118" s="6" t="s">
        <v>412</v>
      </c>
    </row>
    <row r="119" spans="1:3" ht="16.5">
      <c r="A119" t="s">
        <v>315</v>
      </c>
      <c r="B119" s="8">
        <v>2744</v>
      </c>
      <c r="C119" s="4" t="s">
        <v>417</v>
      </c>
    </row>
    <row r="120" spans="1:3" ht="16.5">
      <c r="A120" t="s">
        <v>316</v>
      </c>
      <c r="B120" s="8">
        <v>2745</v>
      </c>
      <c r="C120" s="4" t="s">
        <v>417</v>
      </c>
    </row>
    <row r="121" spans="1:3" ht="16.5">
      <c r="A121" t="s">
        <v>316</v>
      </c>
      <c r="B121" s="8">
        <v>2746</v>
      </c>
      <c r="C121" s="4" t="s">
        <v>417</v>
      </c>
    </row>
    <row r="122" spans="1:3" ht="16.5">
      <c r="A122" t="s">
        <v>240</v>
      </c>
      <c r="B122" s="7">
        <v>2614</v>
      </c>
      <c r="C122" s="2" t="s">
        <v>413</v>
      </c>
    </row>
    <row r="123" spans="1:3" ht="16.5">
      <c r="A123" t="s">
        <v>192</v>
      </c>
      <c r="B123" s="7">
        <v>2506</v>
      </c>
      <c r="C123" s="6" t="s">
        <v>410</v>
      </c>
    </row>
    <row r="124" spans="1:3" ht="16.5">
      <c r="A124" t="s">
        <v>27</v>
      </c>
      <c r="B124" s="9">
        <v>2105</v>
      </c>
      <c r="C124" s="2" t="s">
        <v>415</v>
      </c>
    </row>
    <row r="125" spans="1:3" ht="16.5">
      <c r="A125" t="s">
        <v>94</v>
      </c>
      <c r="B125" s="7">
        <v>2240</v>
      </c>
      <c r="C125" s="6" t="s">
        <v>416</v>
      </c>
    </row>
    <row r="126" spans="1:3" ht="16.5">
      <c r="A126" t="s">
        <v>256</v>
      </c>
      <c r="B126" s="7">
        <v>2634</v>
      </c>
      <c r="C126" s="2" t="s">
        <v>413</v>
      </c>
    </row>
    <row r="127" spans="1:3" ht="16.5">
      <c r="A127" t="s">
        <v>352</v>
      </c>
      <c r="B127" s="7">
        <v>2836</v>
      </c>
      <c r="C127" s="4" t="s">
        <v>411</v>
      </c>
    </row>
    <row r="128" spans="1:3" ht="16.5">
      <c r="A128" t="s">
        <v>61</v>
      </c>
      <c r="B128" s="9">
        <v>2140</v>
      </c>
      <c r="C128" s="2" t="s">
        <v>415</v>
      </c>
    </row>
    <row r="129" spans="1:3" ht="16.5">
      <c r="A129" t="s">
        <v>112</v>
      </c>
      <c r="B129" s="7">
        <v>2316</v>
      </c>
      <c r="C129" s="6" t="s">
        <v>414</v>
      </c>
    </row>
    <row r="130" spans="1:3" ht="16.5">
      <c r="A130" t="s">
        <v>82</v>
      </c>
      <c r="B130" s="7">
        <v>2227</v>
      </c>
      <c r="C130" s="6" t="s">
        <v>416</v>
      </c>
    </row>
    <row r="131" spans="1:3" ht="16.5">
      <c r="A131" t="s">
        <v>186</v>
      </c>
      <c r="B131" s="7">
        <v>2448</v>
      </c>
      <c r="C131" s="6" t="s">
        <v>412</v>
      </c>
    </row>
    <row r="132" spans="1:3" ht="16.5">
      <c r="A132" t="s">
        <v>164</v>
      </c>
      <c r="B132" s="7">
        <v>2424</v>
      </c>
      <c r="C132" s="6" t="s">
        <v>412</v>
      </c>
    </row>
    <row r="133" spans="1:3" ht="16.5">
      <c r="A133" t="s">
        <v>176</v>
      </c>
      <c r="B133" s="7">
        <v>2438</v>
      </c>
      <c r="C133" s="6" t="s">
        <v>412</v>
      </c>
    </row>
    <row r="134" spans="1:3" ht="16.5">
      <c r="A134" t="s">
        <v>14</v>
      </c>
      <c r="B134" s="7">
        <v>2201</v>
      </c>
      <c r="C134" s="6" t="s">
        <v>416</v>
      </c>
    </row>
    <row r="135" spans="1:3" ht="16.5">
      <c r="A135" t="s">
        <v>228</v>
      </c>
      <c r="B135" s="7">
        <v>2544</v>
      </c>
      <c r="C135" s="6" t="s">
        <v>410</v>
      </c>
    </row>
    <row r="136" spans="1:3" ht="16.5">
      <c r="A136" t="s">
        <v>277</v>
      </c>
      <c r="B136" s="8">
        <v>2706</v>
      </c>
      <c r="C136" s="4" t="s">
        <v>417</v>
      </c>
    </row>
    <row r="137" spans="1:3" ht="16.5">
      <c r="A137" t="s">
        <v>101</v>
      </c>
      <c r="B137" s="7">
        <v>2304</v>
      </c>
      <c r="C137" s="6" t="s">
        <v>414</v>
      </c>
    </row>
    <row r="138" spans="1:3" ht="16.5">
      <c r="A138" t="s">
        <v>102</v>
      </c>
      <c r="B138" s="7">
        <v>2305</v>
      </c>
      <c r="C138" s="6" t="s">
        <v>414</v>
      </c>
    </row>
    <row r="139" spans="1:3" ht="16.5">
      <c r="A139" t="s">
        <v>28</v>
      </c>
      <c r="B139" s="9">
        <v>2106</v>
      </c>
      <c r="C139" s="2" t="s">
        <v>415</v>
      </c>
    </row>
    <row r="140" spans="1:3" ht="16.5">
      <c r="A140" t="s">
        <v>334</v>
      </c>
      <c r="B140" s="7">
        <v>2818</v>
      </c>
      <c r="C140" s="4" t="s">
        <v>411</v>
      </c>
    </row>
    <row r="141" spans="1:3" ht="16.5">
      <c r="A141" t="s">
        <v>300</v>
      </c>
      <c r="B141" s="8">
        <v>2729</v>
      </c>
      <c r="C141" s="4" t="s">
        <v>417</v>
      </c>
    </row>
    <row r="142" spans="1:3" ht="16.5">
      <c r="A142" t="s">
        <v>165</v>
      </c>
      <c r="B142" s="7">
        <v>2425</v>
      </c>
      <c r="C142" s="6" t="s">
        <v>412</v>
      </c>
    </row>
    <row r="143" spans="1:3" ht="16.5">
      <c r="A143" t="s">
        <v>343</v>
      </c>
      <c r="B143" s="8">
        <v>2827</v>
      </c>
      <c r="C143" s="4" t="s">
        <v>411</v>
      </c>
    </row>
    <row r="144" spans="1:3" ht="16.5">
      <c r="A144" t="s">
        <v>263</v>
      </c>
      <c r="B144" s="7">
        <v>2644</v>
      </c>
      <c r="C144" s="2" t="s">
        <v>413</v>
      </c>
    </row>
    <row r="145" spans="1:3" ht="16.5">
      <c r="A145" t="s">
        <v>73</v>
      </c>
      <c r="B145" s="7">
        <v>2217</v>
      </c>
      <c r="C145" s="6" t="s">
        <v>416</v>
      </c>
    </row>
    <row r="146" spans="1:3" ht="16.5">
      <c r="A146" t="s">
        <v>56</v>
      </c>
      <c r="B146" s="7">
        <v>2135</v>
      </c>
      <c r="C146" s="2" t="s">
        <v>415</v>
      </c>
    </row>
    <row r="147" spans="1:3" ht="16.5">
      <c r="A147" t="s">
        <v>333</v>
      </c>
      <c r="B147" s="8">
        <v>2817</v>
      </c>
      <c r="C147" s="4" t="s">
        <v>411</v>
      </c>
    </row>
    <row r="148" spans="1:3" ht="16.5">
      <c r="A148" t="s">
        <v>423</v>
      </c>
      <c r="B148" s="8">
        <v>2625</v>
      </c>
      <c r="C148" s="2" t="s">
        <v>413</v>
      </c>
    </row>
    <row r="149" spans="1:3" ht="16.5">
      <c r="A149" t="s">
        <v>344</v>
      </c>
      <c r="B149" s="7">
        <v>2828</v>
      </c>
      <c r="C149" s="4" t="s">
        <v>411</v>
      </c>
    </row>
    <row r="150" spans="1:3" ht="16.5">
      <c r="A150" t="s">
        <v>242</v>
      </c>
      <c r="B150" s="7">
        <v>2616</v>
      </c>
      <c r="C150" s="2" t="s">
        <v>413</v>
      </c>
    </row>
    <row r="151" spans="1:3" ht="16.5">
      <c r="A151" t="s">
        <v>236</v>
      </c>
      <c r="B151" s="7">
        <v>2610</v>
      </c>
      <c r="C151" s="2" t="s">
        <v>413</v>
      </c>
    </row>
    <row r="152" spans="1:3" ht="16.5">
      <c r="A152" t="s">
        <v>141</v>
      </c>
      <c r="B152" s="7">
        <v>2346</v>
      </c>
      <c r="C152" s="6" t="s">
        <v>414</v>
      </c>
    </row>
    <row r="153" spans="1:3" ht="16.5">
      <c r="A153" t="s">
        <v>149</v>
      </c>
      <c r="B153" s="7">
        <v>2408</v>
      </c>
      <c r="C153" s="6" t="s">
        <v>412</v>
      </c>
    </row>
    <row r="154" spans="1:3" ht="16.5">
      <c r="A154" t="s">
        <v>103</v>
      </c>
      <c r="B154" s="7">
        <v>2306</v>
      </c>
      <c r="C154" s="6" t="s">
        <v>414</v>
      </c>
    </row>
    <row r="155" spans="1:3" ht="16.5">
      <c r="A155" t="s">
        <v>97</v>
      </c>
      <c r="B155" s="7">
        <v>2243</v>
      </c>
      <c r="C155" s="6" t="s">
        <v>416</v>
      </c>
    </row>
    <row r="156" spans="1:3" ht="16.5">
      <c r="A156" t="s">
        <v>87</v>
      </c>
      <c r="B156" s="7">
        <v>2233</v>
      </c>
      <c r="C156" s="6" t="s">
        <v>416</v>
      </c>
    </row>
    <row r="157" spans="1:3" ht="16.5">
      <c r="A157" t="s">
        <v>280</v>
      </c>
      <c r="B157" s="8">
        <v>2709</v>
      </c>
      <c r="C157" s="4" t="s">
        <v>417</v>
      </c>
    </row>
    <row r="158" spans="1:3" ht="16.5">
      <c r="A158" t="s">
        <v>222</v>
      </c>
      <c r="B158" s="7">
        <v>2538</v>
      </c>
      <c r="C158" s="6" t="s">
        <v>410</v>
      </c>
    </row>
    <row r="159" spans="1:3" ht="16.5">
      <c r="A159" t="s">
        <v>237</v>
      </c>
      <c r="B159" s="7">
        <v>2611</v>
      </c>
      <c r="C159" s="2" t="s">
        <v>413</v>
      </c>
    </row>
    <row r="160" spans="1:3" ht="16.5">
      <c r="A160" t="s">
        <v>153</v>
      </c>
      <c r="B160" s="7">
        <v>2412</v>
      </c>
      <c r="C160" s="6" t="s">
        <v>412</v>
      </c>
    </row>
    <row r="161" spans="1:3" ht="16.5">
      <c r="A161" t="s">
        <v>88</v>
      </c>
      <c r="B161" s="7">
        <v>2234</v>
      </c>
      <c r="C161" s="6" t="s">
        <v>416</v>
      </c>
    </row>
    <row r="162" spans="1:3" ht="16.5">
      <c r="A162" t="s">
        <v>24</v>
      </c>
      <c r="B162" s="9">
        <v>2102</v>
      </c>
      <c r="C162" s="2" t="s">
        <v>415</v>
      </c>
    </row>
    <row r="163" spans="1:3" ht="16.5">
      <c r="A163" s="58" t="s">
        <v>424</v>
      </c>
      <c r="B163" s="7">
        <v>2416</v>
      </c>
      <c r="C163" s="6" t="s">
        <v>412</v>
      </c>
    </row>
    <row r="164" spans="1:3" ht="16.5">
      <c r="A164" t="s">
        <v>104</v>
      </c>
      <c r="B164" s="7">
        <v>2307</v>
      </c>
      <c r="C164" s="6" t="s">
        <v>414</v>
      </c>
    </row>
    <row r="165" spans="1:3" ht="16.5">
      <c r="A165" t="s">
        <v>161</v>
      </c>
      <c r="B165" s="7">
        <v>2421</v>
      </c>
      <c r="C165" s="6" t="s">
        <v>412</v>
      </c>
    </row>
    <row r="166" spans="1:3" ht="16.5">
      <c r="A166" t="s">
        <v>270</v>
      </c>
      <c r="B166" s="8">
        <v>2651</v>
      </c>
      <c r="C166" s="2" t="s">
        <v>413</v>
      </c>
    </row>
    <row r="167" spans="1:3" ht="16.5">
      <c r="A167" t="s">
        <v>106</v>
      </c>
      <c r="B167" s="7">
        <v>2310</v>
      </c>
      <c r="C167" s="6" t="s">
        <v>414</v>
      </c>
    </row>
    <row r="168" spans="1:3" ht="16.5">
      <c r="A168" t="s">
        <v>425</v>
      </c>
      <c r="B168" s="7">
        <v>2513</v>
      </c>
      <c r="C168" s="6" t="s">
        <v>410</v>
      </c>
    </row>
    <row r="169" spans="1:3" ht="16.5">
      <c r="A169" t="s">
        <v>320</v>
      </c>
      <c r="B169" s="8">
        <v>2803</v>
      </c>
      <c r="C169" s="4" t="s">
        <v>411</v>
      </c>
    </row>
    <row r="170" spans="1:3" ht="16.5">
      <c r="A170" t="s">
        <v>154</v>
      </c>
      <c r="B170" s="7">
        <v>2413</v>
      </c>
      <c r="C170" s="6" t="s">
        <v>412</v>
      </c>
    </row>
    <row r="171" spans="1:3" ht="16.5">
      <c r="A171" t="s">
        <v>232</v>
      </c>
      <c r="B171" s="7">
        <v>2604</v>
      </c>
      <c r="C171" s="2" t="s">
        <v>413</v>
      </c>
    </row>
    <row r="172" spans="1:3" ht="16.5">
      <c r="A172" t="s">
        <v>169</v>
      </c>
      <c r="B172" s="7">
        <v>2429</v>
      </c>
      <c r="C172" s="6" t="s">
        <v>412</v>
      </c>
    </row>
    <row r="173" spans="1:3" ht="16.5">
      <c r="A173" t="s">
        <v>142</v>
      </c>
      <c r="B173" s="7">
        <v>2401</v>
      </c>
      <c r="C173" s="6" t="s">
        <v>412</v>
      </c>
    </row>
    <row r="174" spans="1:3" ht="16.5">
      <c r="A174" t="s">
        <v>259</v>
      </c>
      <c r="B174" s="7">
        <v>2637</v>
      </c>
      <c r="C174" s="2" t="s">
        <v>413</v>
      </c>
    </row>
    <row r="175" spans="1:3" ht="16.5">
      <c r="A175" t="s">
        <v>255</v>
      </c>
      <c r="B175" s="7">
        <v>2633</v>
      </c>
      <c r="C175" s="2" t="s">
        <v>413</v>
      </c>
    </row>
    <row r="176" spans="1:3" ht="16.5">
      <c r="A176" t="s">
        <v>93</v>
      </c>
      <c r="B176" s="7">
        <v>2239</v>
      </c>
      <c r="C176" s="6" t="s">
        <v>416</v>
      </c>
    </row>
    <row r="177" spans="1:3" ht="16.5">
      <c r="A177" t="s">
        <v>210</v>
      </c>
      <c r="B177" s="7">
        <v>2526</v>
      </c>
      <c r="C177" s="6" t="s">
        <v>410</v>
      </c>
    </row>
    <row r="178" spans="1:3" ht="16.5">
      <c r="A178" t="s">
        <v>26</v>
      </c>
      <c r="B178" s="9">
        <v>2104</v>
      </c>
      <c r="C178" s="2" t="s">
        <v>415</v>
      </c>
    </row>
    <row r="179" spans="1:3" ht="16.5">
      <c r="A179" t="s">
        <v>245</v>
      </c>
      <c r="B179" s="7">
        <v>2619</v>
      </c>
      <c r="C179" s="2" t="s">
        <v>413</v>
      </c>
    </row>
    <row r="180" spans="1:3" ht="16.5">
      <c r="A180" t="s">
        <v>332</v>
      </c>
      <c r="B180" s="8">
        <v>2815</v>
      </c>
      <c r="C180" s="4" t="s">
        <v>411</v>
      </c>
    </row>
    <row r="181" spans="1:3" ht="16.5">
      <c r="A181" t="s">
        <v>250</v>
      </c>
      <c r="B181" s="7">
        <v>2626</v>
      </c>
      <c r="C181" s="2" t="s">
        <v>413</v>
      </c>
    </row>
    <row r="182" spans="1:3" ht="16.5">
      <c r="A182" t="s">
        <v>296</v>
      </c>
      <c r="B182" s="8">
        <v>2725</v>
      </c>
      <c r="C182" s="4" t="s">
        <v>417</v>
      </c>
    </row>
    <row r="183" spans="1:3" ht="16.5">
      <c r="A183" t="s">
        <v>39</v>
      </c>
      <c r="B183" s="9">
        <v>2118</v>
      </c>
      <c r="C183" s="2" t="s">
        <v>415</v>
      </c>
    </row>
    <row r="184" spans="1:3" ht="16.5">
      <c r="A184" t="s">
        <v>60</v>
      </c>
      <c r="B184" s="7">
        <v>2139</v>
      </c>
      <c r="C184" s="2" t="s">
        <v>415</v>
      </c>
    </row>
    <row r="185" spans="1:3" ht="16.5">
      <c r="A185" t="s">
        <v>181</v>
      </c>
      <c r="B185" s="7">
        <v>2443</v>
      </c>
      <c r="C185" s="6" t="s">
        <v>412</v>
      </c>
    </row>
    <row r="186" spans="1:3" ht="16.5">
      <c r="A186" t="s">
        <v>213</v>
      </c>
      <c r="B186" s="7">
        <v>2529</v>
      </c>
      <c r="C186" s="6" t="s">
        <v>410</v>
      </c>
    </row>
    <row r="187" spans="1:3" ht="16.5">
      <c r="A187" t="s">
        <v>317</v>
      </c>
      <c r="B187" s="8">
        <v>2747</v>
      </c>
      <c r="C187" s="4" t="s">
        <v>417</v>
      </c>
    </row>
    <row r="188" spans="1:3" ht="16.5">
      <c r="A188" t="s">
        <v>98</v>
      </c>
      <c r="B188" s="7">
        <v>2301</v>
      </c>
      <c r="C188" s="6" t="s">
        <v>414</v>
      </c>
    </row>
    <row r="189" spans="1:3" ht="16.5">
      <c r="A189" t="s">
        <v>203</v>
      </c>
      <c r="B189" s="7">
        <v>2519</v>
      </c>
      <c r="C189" s="6" t="s">
        <v>410</v>
      </c>
    </row>
    <row r="190" spans="1:3" ht="16.5">
      <c r="A190" t="s">
        <v>224</v>
      </c>
      <c r="B190" s="7">
        <v>2540</v>
      </c>
      <c r="C190" s="6" t="s">
        <v>410</v>
      </c>
    </row>
    <row r="191" spans="1:3" ht="16.5">
      <c r="A191" t="s">
        <v>261</v>
      </c>
      <c r="B191" s="7">
        <v>2641</v>
      </c>
      <c r="C191" s="2" t="s">
        <v>413</v>
      </c>
    </row>
    <row r="192" spans="1:3" ht="16.5">
      <c r="A192" t="s">
        <v>9</v>
      </c>
      <c r="B192" s="7">
        <v>2605</v>
      </c>
      <c r="C192" s="2" t="s">
        <v>413</v>
      </c>
    </row>
    <row r="193" spans="1:3" ht="16.5">
      <c r="A193" t="s">
        <v>253</v>
      </c>
      <c r="B193" s="7">
        <v>2629</v>
      </c>
      <c r="C193" s="2" t="s">
        <v>413</v>
      </c>
    </row>
    <row r="194" spans="1:3" ht="16.5">
      <c r="A194" t="s">
        <v>135</v>
      </c>
      <c r="B194" s="7">
        <v>2340</v>
      </c>
      <c r="C194" s="6" t="s">
        <v>414</v>
      </c>
    </row>
    <row r="195" spans="1:3" ht="16.5">
      <c r="A195" t="s">
        <v>84</v>
      </c>
      <c r="B195" s="7">
        <v>2230</v>
      </c>
      <c r="C195" s="6" t="s">
        <v>416</v>
      </c>
    </row>
    <row r="196" spans="1:3" ht="16.5">
      <c r="A196" t="s">
        <v>254</v>
      </c>
      <c r="B196" s="7">
        <v>2632</v>
      </c>
      <c r="C196" s="2" t="s">
        <v>413</v>
      </c>
    </row>
    <row r="197" spans="1:3" ht="16.5">
      <c r="A197" t="s">
        <v>159</v>
      </c>
      <c r="B197" s="7">
        <v>2419</v>
      </c>
      <c r="C197" s="6" t="s">
        <v>412</v>
      </c>
    </row>
    <row r="198" spans="1:3" ht="16.5">
      <c r="A198" t="s">
        <v>160</v>
      </c>
      <c r="B198" s="7">
        <v>2420</v>
      </c>
      <c r="C198" s="6" t="s">
        <v>412</v>
      </c>
    </row>
    <row r="199" spans="1:3" ht="16.5">
      <c r="A199" t="s">
        <v>215</v>
      </c>
      <c r="B199" s="7">
        <v>2531</v>
      </c>
      <c r="C199" s="6" t="s">
        <v>410</v>
      </c>
    </row>
    <row r="200" spans="1:3" ht="16.5">
      <c r="A200" t="s">
        <v>173</v>
      </c>
      <c r="B200" s="7">
        <v>2433</v>
      </c>
      <c r="C200" s="6" t="s">
        <v>412</v>
      </c>
    </row>
    <row r="201" spans="1:3" ht="16.5">
      <c r="A201" t="s">
        <v>324</v>
      </c>
      <c r="B201" s="8">
        <v>2807</v>
      </c>
      <c r="C201" s="4" t="s">
        <v>411</v>
      </c>
    </row>
    <row r="202" spans="1:3" ht="16.5">
      <c r="A202" t="s">
        <v>307</v>
      </c>
      <c r="B202" s="8">
        <v>2736</v>
      </c>
      <c r="C202" s="4" t="s">
        <v>417</v>
      </c>
    </row>
    <row r="203" spans="1:3" ht="16.5">
      <c r="A203" t="s">
        <v>294</v>
      </c>
      <c r="B203" s="8">
        <v>2723</v>
      </c>
      <c r="C203" s="4" t="s">
        <v>417</v>
      </c>
    </row>
    <row r="204" spans="1:3" ht="16.5">
      <c r="A204" t="s">
        <v>19</v>
      </c>
      <c r="B204" s="7">
        <v>2207</v>
      </c>
      <c r="C204" s="6" t="s">
        <v>416</v>
      </c>
    </row>
    <row r="205" spans="1:3" ht="16.5">
      <c r="A205" t="s">
        <v>205</v>
      </c>
      <c r="B205" s="7">
        <v>2521</v>
      </c>
      <c r="C205" s="6" t="s">
        <v>410</v>
      </c>
    </row>
    <row r="206" spans="1:3" ht="16.5">
      <c r="A206" t="s">
        <v>89</v>
      </c>
      <c r="B206" s="7">
        <v>2235</v>
      </c>
      <c r="C206" s="6" t="s">
        <v>416</v>
      </c>
    </row>
    <row r="207" spans="1:3" ht="16.5">
      <c r="A207" t="s">
        <v>221</v>
      </c>
      <c r="B207" s="7">
        <v>2537</v>
      </c>
      <c r="C207" s="6" t="s">
        <v>410</v>
      </c>
    </row>
    <row r="208" spans="1:3" ht="16.5">
      <c r="A208" t="s">
        <v>285</v>
      </c>
      <c r="B208" s="8">
        <v>2714</v>
      </c>
      <c r="C208" s="4" t="s">
        <v>417</v>
      </c>
    </row>
    <row r="209" spans="1:3" ht="16.5">
      <c r="A209" t="s">
        <v>249</v>
      </c>
      <c r="B209" s="7">
        <v>2624</v>
      </c>
      <c r="C209" s="2" t="s">
        <v>413</v>
      </c>
    </row>
    <row r="210" spans="1:3" ht="16.5">
      <c r="A210" t="s">
        <v>76</v>
      </c>
      <c r="B210" s="7">
        <v>2220</v>
      </c>
      <c r="C210" s="6" t="s">
        <v>416</v>
      </c>
    </row>
    <row r="211" spans="1:3" ht="16.5">
      <c r="A211" t="s">
        <v>59</v>
      </c>
      <c r="B211" s="9">
        <v>2138</v>
      </c>
      <c r="C211" s="2" t="s">
        <v>415</v>
      </c>
    </row>
    <row r="212" spans="1:3" ht="16.5">
      <c r="A212" t="s">
        <v>171</v>
      </c>
      <c r="B212" s="7">
        <v>2431</v>
      </c>
      <c r="C212" s="6" t="s">
        <v>412</v>
      </c>
    </row>
    <row r="213" spans="1:3" ht="16.5">
      <c r="A213" t="s">
        <v>358</v>
      </c>
      <c r="B213" s="7">
        <v>2842</v>
      </c>
      <c r="C213" s="4" t="s">
        <v>411</v>
      </c>
    </row>
    <row r="214" spans="1:3" ht="16.5">
      <c r="A214" t="s">
        <v>299</v>
      </c>
      <c r="B214" s="8">
        <v>2728</v>
      </c>
      <c r="C214" s="4" t="s">
        <v>417</v>
      </c>
    </row>
    <row r="215" spans="1:3" ht="16.5">
      <c r="A215" t="s">
        <v>241</v>
      </c>
      <c r="B215" s="7">
        <v>2615</v>
      </c>
      <c r="C215" s="2" t="s">
        <v>413</v>
      </c>
    </row>
    <row r="216" spans="1:3" ht="16.5">
      <c r="A216" t="s">
        <v>322</v>
      </c>
      <c r="B216" s="8">
        <v>2805</v>
      </c>
      <c r="C216" s="4" t="s">
        <v>411</v>
      </c>
    </row>
    <row r="217" spans="1:3" ht="16.5">
      <c r="A217" t="s">
        <v>1</v>
      </c>
      <c r="B217" s="7">
        <v>2630</v>
      </c>
      <c r="C217" s="2" t="s">
        <v>413</v>
      </c>
    </row>
    <row r="218" spans="1:3" ht="16.5">
      <c r="A218" t="s">
        <v>272</v>
      </c>
      <c r="B218" s="8">
        <v>2701</v>
      </c>
      <c r="C218" s="4" t="s">
        <v>417</v>
      </c>
    </row>
    <row r="219" spans="1:3" ht="16.5">
      <c r="A219" t="s">
        <v>180</v>
      </c>
      <c r="B219" s="7">
        <v>2442</v>
      </c>
      <c r="C219" s="6" t="s">
        <v>412</v>
      </c>
    </row>
    <row r="220" spans="1:3" ht="16.5">
      <c r="A220" t="s">
        <v>33</v>
      </c>
      <c r="B220" s="9">
        <v>2111</v>
      </c>
      <c r="C220" s="2" t="s">
        <v>415</v>
      </c>
    </row>
    <row r="221" spans="1:3" ht="16.5">
      <c r="A221" t="s">
        <v>63</v>
      </c>
      <c r="B221" s="9">
        <v>2142</v>
      </c>
      <c r="C221" s="2" t="s">
        <v>415</v>
      </c>
    </row>
    <row r="222" spans="1:3" ht="16.5">
      <c r="A222" t="s">
        <v>115</v>
      </c>
      <c r="B222" s="7">
        <v>2319</v>
      </c>
      <c r="C222" s="6" t="s">
        <v>414</v>
      </c>
    </row>
    <row r="223" spans="1:3" ht="16.5">
      <c r="A223" t="s">
        <v>319</v>
      </c>
      <c r="B223" s="8">
        <v>2802</v>
      </c>
      <c r="C223" s="4" t="s">
        <v>411</v>
      </c>
    </row>
    <row r="224" spans="1:3" ht="16.5">
      <c r="A224" t="s">
        <v>264</v>
      </c>
      <c r="B224" s="8">
        <v>2645</v>
      </c>
      <c r="C224" s="2" t="s">
        <v>413</v>
      </c>
    </row>
    <row r="225" spans="1:3" ht="16.5">
      <c r="A225" t="s">
        <v>127</v>
      </c>
      <c r="B225" s="7">
        <v>2331</v>
      </c>
      <c r="C225" s="6" t="s">
        <v>414</v>
      </c>
    </row>
    <row r="226" spans="1:3" ht="16.5">
      <c r="A226" t="s">
        <v>129</v>
      </c>
      <c r="B226" s="7">
        <v>2333</v>
      </c>
      <c r="C226" s="6" t="s">
        <v>414</v>
      </c>
    </row>
    <row r="227" spans="1:3" ht="16.5">
      <c r="A227" t="s">
        <v>34</v>
      </c>
      <c r="B227" s="9">
        <v>2112</v>
      </c>
      <c r="C227" s="2" t="s">
        <v>415</v>
      </c>
    </row>
    <row r="228" spans="1:3" ht="16.5">
      <c r="A228" t="s">
        <v>79</v>
      </c>
      <c r="B228" s="7">
        <v>2223</v>
      </c>
      <c r="C228" s="6" t="s">
        <v>416</v>
      </c>
    </row>
    <row r="229" spans="1:3" ht="16.5">
      <c r="A229" t="s">
        <v>278</v>
      </c>
      <c r="B229" s="8">
        <v>2707</v>
      </c>
      <c r="C229" s="4" t="s">
        <v>417</v>
      </c>
    </row>
    <row r="230" spans="1:3" ht="16.5">
      <c r="A230" t="s">
        <v>10</v>
      </c>
      <c r="B230" s="7">
        <v>2631</v>
      </c>
      <c r="C230" s="2" t="s">
        <v>413</v>
      </c>
    </row>
    <row r="231" spans="1:3" ht="16.5">
      <c r="A231" t="s">
        <v>196</v>
      </c>
      <c r="B231" s="7">
        <v>2510</v>
      </c>
      <c r="C231" s="6" t="s">
        <v>410</v>
      </c>
    </row>
    <row r="232" spans="1:3" ht="16.5">
      <c r="A232" s="1" t="s">
        <v>426</v>
      </c>
      <c r="B232" s="2">
        <v>2244</v>
      </c>
      <c r="C232" s="6" t="s">
        <v>416</v>
      </c>
    </row>
    <row r="233" spans="1:3" ht="16.5">
      <c r="A233" t="s">
        <v>158</v>
      </c>
      <c r="B233" s="7">
        <v>2418</v>
      </c>
      <c r="C233" s="6" t="s">
        <v>412</v>
      </c>
    </row>
    <row r="234" spans="1:3" ht="16.5">
      <c r="A234" t="s">
        <v>336</v>
      </c>
      <c r="B234" s="7">
        <v>2820</v>
      </c>
      <c r="C234" s="4" t="s">
        <v>411</v>
      </c>
    </row>
    <row r="235" spans="1:3" ht="16.5">
      <c r="A235" t="s">
        <v>150</v>
      </c>
      <c r="B235" s="7">
        <v>2409</v>
      </c>
      <c r="C235" s="6" t="s">
        <v>412</v>
      </c>
    </row>
    <row r="236" spans="1:3" ht="16.5">
      <c r="A236" t="s">
        <v>54</v>
      </c>
      <c r="B236" s="7">
        <v>2133</v>
      </c>
      <c r="C236" s="2" t="s">
        <v>415</v>
      </c>
    </row>
    <row r="237" spans="1:3" ht="16.5">
      <c r="A237" t="s">
        <v>209</v>
      </c>
      <c r="B237" s="7">
        <v>2525</v>
      </c>
      <c r="C237" s="6" t="s">
        <v>410</v>
      </c>
    </row>
    <row r="238" spans="1:3" ht="16.5">
      <c r="A238" t="s">
        <v>74</v>
      </c>
      <c r="B238" s="7">
        <v>2218</v>
      </c>
      <c r="C238" s="6" t="s">
        <v>416</v>
      </c>
    </row>
    <row r="239" spans="1:3" ht="16.5">
      <c r="A239" t="s">
        <v>258</v>
      </c>
      <c r="B239" s="7">
        <v>2636</v>
      </c>
      <c r="C239" s="2" t="s">
        <v>413</v>
      </c>
    </row>
    <row r="240" spans="1:3" ht="16.5">
      <c r="A240" t="s">
        <v>325</v>
      </c>
      <c r="B240" s="8">
        <v>2808</v>
      </c>
      <c r="C240" s="4" t="s">
        <v>411</v>
      </c>
    </row>
    <row r="241" spans="1:3" ht="16.5">
      <c r="A241" t="s">
        <v>268</v>
      </c>
      <c r="B241" s="8">
        <v>2649</v>
      </c>
      <c r="C241" s="2" t="s">
        <v>413</v>
      </c>
    </row>
    <row r="242" spans="1:3" ht="16.5">
      <c r="A242" t="s">
        <v>230</v>
      </c>
      <c r="B242" s="7">
        <v>2602</v>
      </c>
      <c r="C242" s="2" t="s">
        <v>413</v>
      </c>
    </row>
    <row r="243" spans="1:3" ht="16.5">
      <c r="A243" t="s">
        <v>301</v>
      </c>
      <c r="B243" s="8">
        <v>2730</v>
      </c>
      <c r="C243" s="4" t="s">
        <v>417</v>
      </c>
    </row>
    <row r="244" spans="1:3" ht="16.5">
      <c r="A244" t="s">
        <v>124</v>
      </c>
      <c r="B244" s="7">
        <v>2328</v>
      </c>
      <c r="C244" s="6" t="s">
        <v>414</v>
      </c>
    </row>
    <row r="245" spans="1:3" ht="16.5">
      <c r="A245" t="s">
        <v>208</v>
      </c>
      <c r="B245" s="7">
        <v>2524</v>
      </c>
      <c r="C245" s="6" t="s">
        <v>410</v>
      </c>
    </row>
    <row r="246" spans="1:3" ht="16.5">
      <c r="A246" t="s">
        <v>126</v>
      </c>
      <c r="B246" s="7">
        <v>2330</v>
      </c>
      <c r="C246" s="6" t="s">
        <v>414</v>
      </c>
    </row>
    <row r="247" spans="1:3" ht="16.5">
      <c r="A247" t="s">
        <v>23</v>
      </c>
      <c r="B247" s="9">
        <v>2101</v>
      </c>
      <c r="C247" s="2" t="s">
        <v>415</v>
      </c>
    </row>
    <row r="248" spans="1:3" ht="16.5">
      <c r="A248" t="s">
        <v>92</v>
      </c>
      <c r="B248" s="7">
        <v>2238</v>
      </c>
      <c r="C248" s="6" t="s">
        <v>416</v>
      </c>
    </row>
    <row r="249" spans="1:3" ht="16.5">
      <c r="A249" t="s">
        <v>304</v>
      </c>
      <c r="B249" s="8">
        <v>2733</v>
      </c>
      <c r="C249" s="4" t="s">
        <v>417</v>
      </c>
    </row>
    <row r="250" spans="1:3" ht="16.5">
      <c r="A250" t="s">
        <v>45</v>
      </c>
      <c r="B250" s="9">
        <v>2124</v>
      </c>
      <c r="C250" s="2" t="s">
        <v>415</v>
      </c>
    </row>
    <row r="251" spans="1:3" ht="16.5">
      <c r="A251" t="s">
        <v>30</v>
      </c>
      <c r="B251" s="9">
        <v>2108</v>
      </c>
      <c r="C251" s="2" t="s">
        <v>415</v>
      </c>
    </row>
    <row r="252" spans="1:3" ht="16.5">
      <c r="A252" t="s">
        <v>275</v>
      </c>
      <c r="B252" s="8">
        <v>2704</v>
      </c>
      <c r="C252" s="4" t="s">
        <v>417</v>
      </c>
    </row>
    <row r="253" spans="1:3" ht="16.5">
      <c r="A253" t="s">
        <v>246</v>
      </c>
      <c r="B253" s="7">
        <v>2621</v>
      </c>
      <c r="C253" s="2" t="s">
        <v>413</v>
      </c>
    </row>
    <row r="254" spans="1:3" ht="16.5">
      <c r="A254" t="s">
        <v>200</v>
      </c>
      <c r="B254" s="7">
        <v>2516</v>
      </c>
      <c r="C254" s="6" t="s">
        <v>410</v>
      </c>
    </row>
    <row r="255" spans="1:3" ht="16.5">
      <c r="A255" t="s">
        <v>170</v>
      </c>
      <c r="B255" s="7">
        <v>2430</v>
      </c>
      <c r="C255" s="6" t="s">
        <v>412</v>
      </c>
    </row>
    <row r="256" spans="1:3" ht="16.5">
      <c r="A256" t="s">
        <v>32</v>
      </c>
      <c r="B256" s="9">
        <v>2110</v>
      </c>
      <c r="C256" s="2" t="s">
        <v>415</v>
      </c>
    </row>
    <row r="257" spans="1:3" ht="16.5">
      <c r="A257" t="s">
        <v>67</v>
      </c>
      <c r="B257" s="7">
        <v>2211</v>
      </c>
      <c r="C257" s="6" t="s">
        <v>416</v>
      </c>
    </row>
    <row r="258" spans="1:3" ht="16.5">
      <c r="A258" t="s">
        <v>144</v>
      </c>
      <c r="B258" s="7">
        <v>2403</v>
      </c>
      <c r="C258" s="6" t="s">
        <v>412</v>
      </c>
    </row>
    <row r="259" spans="1:3" ht="16.5">
      <c r="A259" t="s">
        <v>62</v>
      </c>
      <c r="B259" s="7">
        <v>2141</v>
      </c>
      <c r="C259" s="2" t="s">
        <v>415</v>
      </c>
    </row>
    <row r="260" spans="1:3" ht="16.5">
      <c r="A260" t="s">
        <v>239</v>
      </c>
      <c r="B260" s="7">
        <v>2613</v>
      </c>
      <c r="C260" s="2" t="s">
        <v>413</v>
      </c>
    </row>
    <row r="261" spans="1:3" ht="16.5">
      <c r="A261" t="s">
        <v>328</v>
      </c>
      <c r="B261" s="8">
        <v>2811</v>
      </c>
      <c r="C261" s="4" t="s">
        <v>411</v>
      </c>
    </row>
    <row r="262" spans="1:3" ht="16.5">
      <c r="A262" t="s">
        <v>338</v>
      </c>
      <c r="B262" s="7">
        <v>2822</v>
      </c>
      <c r="C262" s="4" t="s">
        <v>411</v>
      </c>
    </row>
    <row r="263" spans="1:3" ht="16.5">
      <c r="A263" t="s">
        <v>207</v>
      </c>
      <c r="B263" s="7">
        <v>2523</v>
      </c>
      <c r="C263" s="6" t="s">
        <v>410</v>
      </c>
    </row>
    <row r="264" spans="1:3" ht="16.5">
      <c r="A264" t="s">
        <v>36</v>
      </c>
      <c r="B264" s="9">
        <v>2114</v>
      </c>
      <c r="C264" s="2" t="s">
        <v>415</v>
      </c>
    </row>
    <row r="265" spans="1:3" ht="16.5">
      <c r="A265" t="s">
        <v>347</v>
      </c>
      <c r="B265" s="8">
        <v>2831</v>
      </c>
      <c r="C265" s="4" t="s">
        <v>411</v>
      </c>
    </row>
    <row r="266" spans="1:3" ht="16.5">
      <c r="A266" t="s">
        <v>177</v>
      </c>
      <c r="B266" s="7">
        <v>2439</v>
      </c>
      <c r="C266" s="6" t="s">
        <v>412</v>
      </c>
    </row>
    <row r="267" spans="1:3" ht="16.5">
      <c r="A267" t="s">
        <v>231</v>
      </c>
      <c r="B267" s="7">
        <v>2603</v>
      </c>
      <c r="C267" s="2" t="s">
        <v>413</v>
      </c>
    </row>
    <row r="268" spans="1:3" ht="16.5">
      <c r="A268" t="s">
        <v>95</v>
      </c>
      <c r="B268" s="7">
        <v>2241</v>
      </c>
      <c r="C268" s="6" t="s">
        <v>416</v>
      </c>
    </row>
    <row r="269" spans="1:3" ht="16.5">
      <c r="A269" t="s">
        <v>134</v>
      </c>
      <c r="B269" s="7">
        <v>2338</v>
      </c>
      <c r="C269" s="6" t="s">
        <v>414</v>
      </c>
    </row>
    <row r="270" spans="1:3" ht="16.5">
      <c r="A270" t="s">
        <v>306</v>
      </c>
      <c r="B270" s="8">
        <v>2735</v>
      </c>
      <c r="C270" s="4" t="s">
        <v>417</v>
      </c>
    </row>
    <row r="271" spans="1:3" ht="16.5">
      <c r="A271" t="s">
        <v>18</v>
      </c>
      <c r="B271" s="7">
        <v>2206</v>
      </c>
      <c r="C271" s="6" t="s">
        <v>416</v>
      </c>
    </row>
    <row r="272" spans="1:3" ht="16.5">
      <c r="A272" t="s">
        <v>25</v>
      </c>
      <c r="B272" s="9">
        <v>2103</v>
      </c>
      <c r="C272" s="2" t="s">
        <v>415</v>
      </c>
    </row>
    <row r="273" spans="1:3" ht="16.5">
      <c r="A273" t="s">
        <v>35</v>
      </c>
      <c r="B273" s="9">
        <v>2113</v>
      </c>
      <c r="C273" s="2" t="s">
        <v>415</v>
      </c>
    </row>
    <row r="274" spans="1:3" ht="16.5">
      <c r="A274" t="s">
        <v>355</v>
      </c>
      <c r="B274" s="8">
        <v>2839</v>
      </c>
      <c r="C274" s="4" t="s">
        <v>411</v>
      </c>
    </row>
    <row r="275" spans="1:3" ht="16.5">
      <c r="A275" t="s">
        <v>31</v>
      </c>
      <c r="B275" s="9">
        <v>2109</v>
      </c>
      <c r="C275" s="2" t="s">
        <v>415</v>
      </c>
    </row>
    <row r="276" spans="1:3" ht="16.5">
      <c r="A276" t="s">
        <v>114</v>
      </c>
      <c r="B276" s="7">
        <v>2318</v>
      </c>
      <c r="C276" s="6" t="s">
        <v>414</v>
      </c>
    </row>
    <row r="277" spans="1:3" ht="16.5">
      <c r="A277" t="s">
        <v>91</v>
      </c>
      <c r="B277" s="7">
        <v>2237</v>
      </c>
      <c r="C277" s="6" t="s">
        <v>416</v>
      </c>
    </row>
    <row r="278" spans="1:3" ht="16.5">
      <c r="A278" t="s">
        <v>197</v>
      </c>
      <c r="B278" s="7">
        <v>2511</v>
      </c>
      <c r="C278" s="6" t="s">
        <v>410</v>
      </c>
    </row>
    <row r="279" spans="1:3" ht="16.5">
      <c r="A279" t="s">
        <v>52</v>
      </c>
      <c r="B279" s="7">
        <v>2131</v>
      </c>
      <c r="C279" s="2" t="s">
        <v>415</v>
      </c>
    </row>
    <row r="280" spans="1:3" ht="16.5">
      <c r="A280" t="s">
        <v>49</v>
      </c>
      <c r="B280" s="9">
        <v>2128</v>
      </c>
      <c r="C280" s="2" t="s">
        <v>415</v>
      </c>
    </row>
    <row r="281" spans="1:3" ht="16.5">
      <c r="A281" t="s">
        <v>350</v>
      </c>
      <c r="B281" s="7">
        <v>2834</v>
      </c>
      <c r="C281" s="4" t="s">
        <v>411</v>
      </c>
    </row>
    <row r="282" spans="1:3" ht="16.5">
      <c r="A282" t="s">
        <v>341</v>
      </c>
      <c r="B282" s="8">
        <v>2825</v>
      </c>
      <c r="C282" s="4" t="s">
        <v>411</v>
      </c>
    </row>
    <row r="283" spans="1:3" ht="16.5">
      <c r="A283" t="s">
        <v>5</v>
      </c>
      <c r="B283" s="7">
        <v>2228</v>
      </c>
      <c r="C283" s="6" t="s">
        <v>416</v>
      </c>
    </row>
    <row r="284" spans="1:3" ht="16.5">
      <c r="A284" t="s">
        <v>337</v>
      </c>
      <c r="B284" s="8">
        <v>2821</v>
      </c>
      <c r="C284" s="4" t="s">
        <v>411</v>
      </c>
    </row>
    <row r="285" spans="1:3" ht="16.5">
      <c r="A285" t="s">
        <v>90</v>
      </c>
      <c r="B285" s="7">
        <v>2236</v>
      </c>
      <c r="C285" s="6" t="s">
        <v>416</v>
      </c>
    </row>
    <row r="286" spans="1:3" ht="16.5">
      <c r="A286" t="s">
        <v>110</v>
      </c>
      <c r="B286" s="7">
        <v>2314</v>
      </c>
      <c r="C286" s="6" t="s">
        <v>414</v>
      </c>
    </row>
    <row r="287" spans="1:3" ht="16.5">
      <c r="A287" t="s">
        <v>219</v>
      </c>
      <c r="B287" s="7">
        <v>2535</v>
      </c>
      <c r="C287" s="6" t="s">
        <v>410</v>
      </c>
    </row>
    <row r="288" spans="1:3" ht="16.5">
      <c r="A288" t="s">
        <v>178</v>
      </c>
      <c r="B288" s="7">
        <v>2440</v>
      </c>
      <c r="C288" s="6" t="s">
        <v>412</v>
      </c>
    </row>
    <row r="289" spans="1:3" ht="16.5">
      <c r="A289" t="s">
        <v>122</v>
      </c>
      <c r="B289" s="7">
        <v>2326</v>
      </c>
      <c r="C289" s="6" t="s">
        <v>414</v>
      </c>
    </row>
    <row r="290" spans="1:3" ht="16.5">
      <c r="A290" t="s">
        <v>235</v>
      </c>
      <c r="B290" s="7">
        <v>2609</v>
      </c>
      <c r="C290" s="2" t="s">
        <v>413</v>
      </c>
    </row>
    <row r="291" spans="1:3" ht="16.5">
      <c r="A291" t="s">
        <v>357</v>
      </c>
      <c r="B291" s="8">
        <v>2841</v>
      </c>
      <c r="C291" s="4" t="s">
        <v>411</v>
      </c>
    </row>
    <row r="292" spans="1:3" ht="16.5">
      <c r="A292" t="s">
        <v>199</v>
      </c>
      <c r="B292" s="7">
        <v>2515</v>
      </c>
      <c r="C292" s="6" t="s">
        <v>410</v>
      </c>
    </row>
    <row r="293" spans="1:3" ht="16.5">
      <c r="A293" t="s">
        <v>152</v>
      </c>
      <c r="B293" s="7">
        <v>2411</v>
      </c>
      <c r="C293" s="6" t="s">
        <v>412</v>
      </c>
    </row>
    <row r="294" spans="1:3" ht="16.5">
      <c r="A294" t="s">
        <v>85</v>
      </c>
      <c r="B294" s="7">
        <v>2231</v>
      </c>
      <c r="C294" s="6" t="s">
        <v>416</v>
      </c>
    </row>
    <row r="295" spans="1:3" ht="16.5">
      <c r="A295" t="s">
        <v>291</v>
      </c>
      <c r="B295" s="8">
        <v>2720</v>
      </c>
      <c r="C295" s="4" t="s">
        <v>417</v>
      </c>
    </row>
    <row r="296" spans="1:3" ht="16.5">
      <c r="A296" t="s">
        <v>188</v>
      </c>
      <c r="B296" s="7">
        <v>2502</v>
      </c>
      <c r="C296" s="6" t="s">
        <v>410</v>
      </c>
    </row>
    <row r="297" spans="1:3" ht="16.5">
      <c r="A297" t="s">
        <v>274</v>
      </c>
      <c r="B297" s="8">
        <v>2703</v>
      </c>
      <c r="C297" s="4" t="s">
        <v>417</v>
      </c>
    </row>
    <row r="298" spans="1:3" ht="16.5">
      <c r="A298" t="s">
        <v>226</v>
      </c>
      <c r="B298" s="7">
        <v>2542</v>
      </c>
      <c r="C298" s="6" t="s">
        <v>410</v>
      </c>
    </row>
    <row r="299" spans="1:3" ht="16.5">
      <c r="A299" t="s">
        <v>217</v>
      </c>
      <c r="B299" s="7">
        <v>2533</v>
      </c>
      <c r="C299" s="6" t="s">
        <v>410</v>
      </c>
    </row>
    <row r="300" spans="1:3" ht="16.5">
      <c r="A300" t="s">
        <v>335</v>
      </c>
      <c r="B300" s="8">
        <v>2819</v>
      </c>
      <c r="C300" s="4" t="s">
        <v>411</v>
      </c>
    </row>
    <row r="301" spans="1:3" ht="16.5">
      <c r="A301" t="s">
        <v>267</v>
      </c>
      <c r="B301" s="7">
        <v>2648</v>
      </c>
      <c r="C301" s="2" t="s">
        <v>413</v>
      </c>
    </row>
    <row r="302" spans="1:3" ht="16.5">
      <c r="A302" t="s">
        <v>43</v>
      </c>
      <c r="B302" s="9">
        <v>2122</v>
      </c>
      <c r="C302" s="2" t="s">
        <v>415</v>
      </c>
    </row>
    <row r="303" spans="1:3" ht="16.5">
      <c r="A303" t="s">
        <v>168</v>
      </c>
      <c r="B303" s="7">
        <v>2428</v>
      </c>
      <c r="C303" s="6" t="s">
        <v>412</v>
      </c>
    </row>
    <row r="304" spans="1:3" ht="16.5">
      <c r="A304" t="s">
        <v>348</v>
      </c>
      <c r="B304" s="7">
        <v>2832</v>
      </c>
      <c r="C304" s="4" t="s">
        <v>411</v>
      </c>
    </row>
    <row r="305" spans="1:3" ht="16.5">
      <c r="A305" t="s">
        <v>187</v>
      </c>
      <c r="B305" s="7">
        <v>2501</v>
      </c>
      <c r="C305" s="6" t="s">
        <v>410</v>
      </c>
    </row>
    <row r="306" spans="1:3" ht="16.5">
      <c r="A306" t="s">
        <v>146</v>
      </c>
      <c r="B306" s="7">
        <v>2405</v>
      </c>
      <c r="C306" s="6" t="s">
        <v>412</v>
      </c>
    </row>
    <row r="307" spans="1:3" ht="16.5">
      <c r="A307" t="s">
        <v>136</v>
      </c>
      <c r="B307" s="7">
        <v>2341</v>
      </c>
      <c r="C307" s="6" t="s">
        <v>414</v>
      </c>
    </row>
    <row r="308" spans="1:3" ht="16.5">
      <c r="A308" t="s">
        <v>339</v>
      </c>
      <c r="B308" s="8">
        <v>2823</v>
      </c>
      <c r="C308" s="4" t="s">
        <v>411</v>
      </c>
    </row>
    <row r="309" spans="1:3" ht="16.5">
      <c r="A309" t="s">
        <v>78</v>
      </c>
      <c r="B309" s="7">
        <v>2222</v>
      </c>
      <c r="C309" s="6" t="s">
        <v>416</v>
      </c>
    </row>
    <row r="310" spans="1:3" ht="16.5">
      <c r="A310" t="s">
        <v>292</v>
      </c>
      <c r="B310" s="8">
        <v>2721</v>
      </c>
      <c r="C310" s="4" t="s">
        <v>417</v>
      </c>
    </row>
    <row r="311" spans="1:3" ht="16.5">
      <c r="A311" t="s">
        <v>108</v>
      </c>
      <c r="B311" s="7">
        <v>2312</v>
      </c>
      <c r="C311" s="6" t="s">
        <v>414</v>
      </c>
    </row>
    <row r="312" spans="1:3" ht="16.5">
      <c r="A312" t="s">
        <v>229</v>
      </c>
      <c r="B312" s="7">
        <v>2601</v>
      </c>
      <c r="C312" s="2" t="s">
        <v>413</v>
      </c>
    </row>
    <row r="313" spans="1:3" ht="16.5">
      <c r="A313" t="s">
        <v>233</v>
      </c>
      <c r="B313" s="7">
        <v>2607</v>
      </c>
      <c r="C313" s="2" t="s">
        <v>413</v>
      </c>
    </row>
    <row r="314" spans="1:3" ht="16.5">
      <c r="A314" t="s">
        <v>312</v>
      </c>
      <c r="B314" s="8">
        <v>2741</v>
      </c>
      <c r="C314" s="4" t="s">
        <v>417</v>
      </c>
    </row>
    <row r="315" spans="1:3" ht="16.5">
      <c r="A315" t="s">
        <v>314</v>
      </c>
      <c r="B315" s="8">
        <v>2743</v>
      </c>
      <c r="C315" s="4" t="s">
        <v>417</v>
      </c>
    </row>
    <row r="316" spans="1:3" ht="16.5">
      <c r="A316" t="s">
        <v>214</v>
      </c>
      <c r="B316" s="7">
        <v>2530</v>
      </c>
      <c r="C316" s="6" t="s">
        <v>410</v>
      </c>
    </row>
    <row r="317" spans="1:3" ht="16.5">
      <c r="A317" t="s">
        <v>351</v>
      </c>
      <c r="B317" s="8">
        <v>2835</v>
      </c>
      <c r="C317" s="4" t="s">
        <v>411</v>
      </c>
    </row>
    <row r="318" spans="1:3" ht="16.5">
      <c r="A318" t="s">
        <v>172</v>
      </c>
      <c r="B318" s="7">
        <v>2432</v>
      </c>
      <c r="C318" s="6" t="s">
        <v>412</v>
      </c>
    </row>
    <row r="319" spans="1:3" ht="16.5">
      <c r="A319" t="s">
        <v>16</v>
      </c>
      <c r="B319" s="7">
        <v>2204</v>
      </c>
      <c r="C319" s="6" t="s">
        <v>416</v>
      </c>
    </row>
    <row r="320" spans="1:3" ht="16.5">
      <c r="A320" t="s">
        <v>243</v>
      </c>
      <c r="B320" s="7">
        <v>2617</v>
      </c>
      <c r="C320" s="2" t="s">
        <v>413</v>
      </c>
    </row>
    <row r="321" spans="1:3" ht="16.5">
      <c r="A321" t="s">
        <v>276</v>
      </c>
      <c r="B321" s="8">
        <v>2705</v>
      </c>
      <c r="C321" s="4" t="s">
        <v>417</v>
      </c>
    </row>
    <row r="322" spans="1:3" ht="16.5">
      <c r="A322" t="s">
        <v>53</v>
      </c>
      <c r="B322" s="9">
        <v>2132</v>
      </c>
      <c r="C322" s="2" t="s">
        <v>415</v>
      </c>
    </row>
    <row r="323" spans="1:3" ht="16.5">
      <c r="A323" t="s">
        <v>2</v>
      </c>
      <c r="B323" s="7">
        <v>2512</v>
      </c>
      <c r="C323" s="6" t="s">
        <v>410</v>
      </c>
    </row>
    <row r="324" spans="1:3" ht="16.5">
      <c r="A324" t="s">
        <v>218</v>
      </c>
      <c r="B324" s="7">
        <v>2534</v>
      </c>
      <c r="C324" s="6" t="s">
        <v>410</v>
      </c>
    </row>
    <row r="325" spans="1:3" ht="16.5">
      <c r="A325" t="s">
        <v>3</v>
      </c>
      <c r="B325" s="8">
        <v>2643</v>
      </c>
      <c r="C325" s="2" t="s">
        <v>413</v>
      </c>
    </row>
    <row r="326" spans="1:3" ht="16.5">
      <c r="A326" t="s">
        <v>288</v>
      </c>
      <c r="B326" s="8">
        <v>2717</v>
      </c>
      <c r="C326" s="4" t="s">
        <v>417</v>
      </c>
    </row>
    <row r="327" spans="1:3" ht="16.5">
      <c r="A327" t="s">
        <v>305</v>
      </c>
      <c r="B327" s="8">
        <v>2734</v>
      </c>
      <c r="C327" s="4" t="s">
        <v>417</v>
      </c>
    </row>
    <row r="328" spans="1:3" ht="16.5">
      <c r="A328" t="s">
        <v>327</v>
      </c>
      <c r="B328" s="8">
        <v>2810</v>
      </c>
      <c r="C328" s="4" t="s">
        <v>411</v>
      </c>
    </row>
    <row r="329" spans="1:3" ht="16.5">
      <c r="A329" t="s">
        <v>282</v>
      </c>
      <c r="B329" s="8">
        <v>2711</v>
      </c>
      <c r="C329" s="4" t="s">
        <v>417</v>
      </c>
    </row>
    <row r="330" spans="1:3" ht="16.5">
      <c r="A330" t="s">
        <v>427</v>
      </c>
      <c r="B330" s="8">
        <v>2638</v>
      </c>
      <c r="C330" s="2" t="s">
        <v>413</v>
      </c>
    </row>
    <row r="331" spans="1:3" ht="16.5">
      <c r="A331" t="s">
        <v>212</v>
      </c>
      <c r="B331" s="7">
        <v>2528</v>
      </c>
      <c r="C331" s="6" t="s">
        <v>410</v>
      </c>
    </row>
    <row r="332" spans="1:3" ht="16.5">
      <c r="A332" t="s">
        <v>21</v>
      </c>
      <c r="B332" s="7">
        <v>2209</v>
      </c>
      <c r="C332" s="6" t="s">
        <v>416</v>
      </c>
    </row>
    <row r="333" spans="1:3" ht="16.5">
      <c r="A333" t="s">
        <v>96</v>
      </c>
      <c r="B333" s="7">
        <v>2242</v>
      </c>
      <c r="C333" s="6" t="s">
        <v>416</v>
      </c>
    </row>
    <row r="334" spans="1:3" ht="16.5">
      <c r="A334" t="s">
        <v>121</v>
      </c>
      <c r="B334" s="7">
        <v>2325</v>
      </c>
      <c r="C334" s="6" t="s">
        <v>414</v>
      </c>
    </row>
    <row r="335" spans="1:3" ht="16.5">
      <c r="A335" t="s">
        <v>269</v>
      </c>
      <c r="B335" s="7">
        <v>2650</v>
      </c>
      <c r="C335" s="2" t="s">
        <v>413</v>
      </c>
    </row>
    <row r="336" spans="1:3" ht="16.5">
      <c r="A336" t="s">
        <v>111</v>
      </c>
      <c r="B336" s="7">
        <v>2315</v>
      </c>
      <c r="C336" s="6" t="s">
        <v>414</v>
      </c>
    </row>
    <row r="337" spans="1:3" ht="16.5">
      <c r="A337" t="s">
        <v>113</v>
      </c>
      <c r="B337" s="7">
        <v>2317</v>
      </c>
      <c r="C337" s="6" t="s">
        <v>414</v>
      </c>
    </row>
    <row r="338" spans="1:3" ht="16.5">
      <c r="A338" t="s">
        <v>225</v>
      </c>
      <c r="B338" s="7">
        <v>2541</v>
      </c>
      <c r="C338" s="6" t="s">
        <v>410</v>
      </c>
    </row>
    <row r="339" spans="1:3" ht="16.5">
      <c r="A339" t="s">
        <v>283</v>
      </c>
      <c r="B339" s="8">
        <v>2712</v>
      </c>
      <c r="C339" s="4" t="s">
        <v>417</v>
      </c>
    </row>
    <row r="340" spans="1:3" ht="16.5">
      <c r="A340" t="s">
        <v>189</v>
      </c>
      <c r="B340" s="7">
        <v>2503</v>
      </c>
      <c r="C340" s="6" t="s">
        <v>410</v>
      </c>
    </row>
    <row r="341" spans="1:3" ht="16.5">
      <c r="A341" t="s">
        <v>132</v>
      </c>
      <c r="B341" s="7">
        <v>2336</v>
      </c>
      <c r="C341" s="6" t="s">
        <v>414</v>
      </c>
    </row>
    <row r="342" spans="1:3" ht="16.5">
      <c r="A342" t="s">
        <v>279</v>
      </c>
      <c r="B342" s="8">
        <v>2708</v>
      </c>
      <c r="C342" s="4" t="s">
        <v>417</v>
      </c>
    </row>
    <row r="343" spans="1:3" ht="16.5">
      <c r="A343" t="s">
        <v>50</v>
      </c>
      <c r="B343" s="7">
        <v>2129</v>
      </c>
      <c r="C343" s="2" t="s">
        <v>415</v>
      </c>
    </row>
    <row r="344" spans="1:3" ht="16.5">
      <c r="A344" t="s">
        <v>290</v>
      </c>
      <c r="B344" s="8">
        <v>2719</v>
      </c>
      <c r="C344" s="4" t="s">
        <v>417</v>
      </c>
    </row>
    <row r="345" spans="1:3" ht="16.5">
      <c r="A345" t="s">
        <v>107</v>
      </c>
      <c r="B345" s="7">
        <v>2311</v>
      </c>
      <c r="C345" s="6" t="s">
        <v>414</v>
      </c>
    </row>
    <row r="346" spans="1:3" ht="16.5">
      <c r="A346" t="s">
        <v>163</v>
      </c>
      <c r="B346" s="7">
        <v>2423</v>
      </c>
      <c r="C346" s="6" t="s">
        <v>412</v>
      </c>
    </row>
    <row r="347" spans="1:3" ht="16.5">
      <c r="A347" t="s">
        <v>17</v>
      </c>
      <c r="B347" s="7">
        <v>2205</v>
      </c>
      <c r="C347" s="6" t="s">
        <v>416</v>
      </c>
    </row>
    <row r="348" spans="1:3" ht="16.5">
      <c r="A348" t="s">
        <v>428</v>
      </c>
      <c r="B348" s="7">
        <v>2308</v>
      </c>
      <c r="C348" s="6" t="s">
        <v>414</v>
      </c>
    </row>
    <row r="349" spans="1:3" ht="16.5">
      <c r="A349" t="s">
        <v>211</v>
      </c>
      <c r="B349" s="7">
        <v>2527</v>
      </c>
      <c r="C349" s="6" t="s">
        <v>410</v>
      </c>
    </row>
    <row r="350" spans="1:3" ht="16.5">
      <c r="A350" t="s">
        <v>145</v>
      </c>
      <c r="B350" s="7">
        <v>2404</v>
      </c>
      <c r="C350" s="6" t="s">
        <v>412</v>
      </c>
    </row>
    <row r="351" spans="1:3" ht="16.5">
      <c r="A351" t="s">
        <v>13</v>
      </c>
      <c r="B351" s="7">
        <v>2437</v>
      </c>
      <c r="C351" s="6" t="s">
        <v>412</v>
      </c>
    </row>
    <row r="352" spans="1:3" ht="16.5">
      <c r="A352" t="s">
        <v>123</v>
      </c>
      <c r="B352" s="7">
        <v>2327</v>
      </c>
      <c r="C352" s="6" t="s">
        <v>414</v>
      </c>
    </row>
    <row r="353" spans="1:3" ht="16.5">
      <c r="A353" t="s">
        <v>313</v>
      </c>
      <c r="B353" s="8">
        <v>2742</v>
      </c>
      <c r="C353" s="4" t="s">
        <v>417</v>
      </c>
    </row>
    <row r="354" spans="1:3" ht="16.5">
      <c r="A354" t="s">
        <v>298</v>
      </c>
      <c r="B354" s="8">
        <v>2727</v>
      </c>
      <c r="C354" s="4" t="s">
        <v>417</v>
      </c>
    </row>
    <row r="355" spans="1:3" ht="16.5">
      <c r="A355" t="s">
        <v>131</v>
      </c>
      <c r="B355" s="7">
        <v>2335</v>
      </c>
      <c r="C355" s="6" t="s">
        <v>414</v>
      </c>
    </row>
    <row r="356" spans="1:3" ht="16.5">
      <c r="A356" t="s">
        <v>68</v>
      </c>
      <c r="B356" s="7">
        <v>2212</v>
      </c>
      <c r="C356" s="6" t="s">
        <v>416</v>
      </c>
    </row>
    <row r="357" spans="1:3" ht="16.5">
      <c r="A357" t="s">
        <v>105</v>
      </c>
      <c r="B357" s="7">
        <v>2309</v>
      </c>
      <c r="C357" s="6" t="s">
        <v>414</v>
      </c>
    </row>
    <row r="358" spans="1:3" ht="16.5">
      <c r="A358" t="s">
        <v>303</v>
      </c>
      <c r="B358" s="8">
        <v>2732</v>
      </c>
      <c r="C358" s="4" t="s">
        <v>417</v>
      </c>
    </row>
    <row r="359" spans="1:3" ht="16.5">
      <c r="A359" t="s">
        <v>193</v>
      </c>
      <c r="B359" s="7">
        <v>2507</v>
      </c>
      <c r="C359" s="6" t="s">
        <v>410</v>
      </c>
    </row>
    <row r="360" spans="1:3" ht="16.5">
      <c r="A360" t="s">
        <v>41</v>
      </c>
      <c r="B360" s="9">
        <v>2120</v>
      </c>
      <c r="C360" s="2" t="s">
        <v>415</v>
      </c>
    </row>
    <row r="361" spans="1:3" ht="16.5">
      <c r="A361" t="s">
        <v>100</v>
      </c>
      <c r="B361" s="7">
        <v>2303</v>
      </c>
      <c r="C361" s="6" t="s">
        <v>414</v>
      </c>
    </row>
    <row r="362" spans="1:3" ht="16.5">
      <c r="A362" t="s">
        <v>326</v>
      </c>
      <c r="B362" s="8">
        <v>2809</v>
      </c>
      <c r="C362" s="4" t="s">
        <v>411</v>
      </c>
    </row>
    <row r="363" spans="1:3" ht="16.5">
      <c r="A363" t="s">
        <v>190</v>
      </c>
      <c r="B363" s="7">
        <v>2504</v>
      </c>
      <c r="C363" s="6" t="s">
        <v>410</v>
      </c>
    </row>
    <row r="364" spans="1:3" ht="16.5">
      <c r="A364" t="s">
        <v>310</v>
      </c>
      <c r="B364" s="8">
        <v>2739</v>
      </c>
      <c r="C364" s="4" t="s">
        <v>417</v>
      </c>
    </row>
    <row r="365" spans="1:3" ht="16.5">
      <c r="A365" t="s">
        <v>331</v>
      </c>
      <c r="B365" s="8">
        <v>2814</v>
      </c>
      <c r="C365" s="4" t="s">
        <v>411</v>
      </c>
    </row>
    <row r="366" spans="1:3" ht="16.5">
      <c r="A366" t="s">
        <v>191</v>
      </c>
      <c r="B366" s="7">
        <v>2505</v>
      </c>
      <c r="C366" s="6" t="s">
        <v>410</v>
      </c>
    </row>
    <row r="367" spans="1:3" ht="16.5">
      <c r="A367" t="s">
        <v>29</v>
      </c>
      <c r="B367" s="9">
        <v>2107</v>
      </c>
      <c r="C367" s="2" t="s">
        <v>415</v>
      </c>
    </row>
    <row r="368" spans="1:3" ht="16.5">
      <c r="A368" t="s">
        <v>167</v>
      </c>
      <c r="B368" s="7">
        <v>2427</v>
      </c>
      <c r="C368" s="6" t="s">
        <v>412</v>
      </c>
    </row>
    <row r="369" spans="1:3" ht="16.5">
      <c r="A369" t="s">
        <v>329</v>
      </c>
      <c r="B369" s="8">
        <v>2812</v>
      </c>
      <c r="C369" s="4" t="s">
        <v>411</v>
      </c>
    </row>
    <row r="370" spans="1:3" ht="16.5">
      <c r="A370" t="s">
        <v>265</v>
      </c>
      <c r="B370" s="7">
        <v>2646</v>
      </c>
      <c r="C370" s="2" t="s">
        <v>413</v>
      </c>
    </row>
    <row r="371" spans="1:3" ht="16.5">
      <c r="A371" t="s">
        <v>281</v>
      </c>
      <c r="B371" s="8">
        <v>2710</v>
      </c>
      <c r="C371" s="4" t="s">
        <v>417</v>
      </c>
    </row>
    <row r="372" spans="1:3" ht="16.5">
      <c r="A372" t="s">
        <v>194</v>
      </c>
      <c r="B372" s="7">
        <v>2508</v>
      </c>
      <c r="C372" s="6" t="s">
        <v>410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33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10" customWidth="1"/>
    <col min="2" max="2" width="6.875" style="10" customWidth="1"/>
    <col min="3" max="3" width="9.00390625" style="12" customWidth="1"/>
    <col min="4" max="4" width="7.00390625" style="13" customWidth="1"/>
    <col min="5" max="5" width="5.625" style="13" customWidth="1"/>
    <col min="6" max="6" width="7.25390625" style="10" customWidth="1"/>
    <col min="7" max="7" width="9.00390625" style="10" customWidth="1"/>
    <col min="8" max="8" width="6.625" style="13" customWidth="1"/>
    <col min="9" max="9" width="5.625" style="13" customWidth="1"/>
    <col min="10" max="10" width="6.75390625" style="10" customWidth="1"/>
    <col min="11" max="11" width="9.50390625" style="10" customWidth="1"/>
    <col min="12" max="12" width="7.25390625" style="13" bestFit="1" customWidth="1"/>
    <col min="13" max="13" width="5.625" style="13" customWidth="1"/>
    <col min="14" max="14" width="7.375" style="10" customWidth="1"/>
    <col min="15" max="15" width="9.00390625" style="10" customWidth="1"/>
    <col min="16" max="16" width="6.625" style="13" customWidth="1"/>
    <col min="17" max="17" width="4.875" style="13" customWidth="1"/>
    <col min="18" max="18" width="6.75390625" style="10" customWidth="1"/>
    <col min="19" max="19" width="9.00390625" style="10" customWidth="1"/>
    <col min="20" max="20" width="7.25390625" style="13" bestFit="1" customWidth="1"/>
    <col min="21" max="21" width="4.875" style="13" customWidth="1"/>
    <col min="22" max="22" width="7.375" style="10" customWidth="1"/>
    <col min="23" max="23" width="9.00390625" style="10" customWidth="1"/>
    <col min="24" max="24" width="7.25390625" style="13" bestFit="1" customWidth="1"/>
    <col min="25" max="25" width="4.875" style="13" customWidth="1"/>
    <col min="26" max="26" width="5.50390625" style="10" customWidth="1"/>
    <col min="27" max="27" width="9.00390625" style="10" customWidth="1"/>
    <col min="28" max="28" width="7.25390625" style="13" bestFit="1" customWidth="1"/>
    <col min="29" max="29" width="4.875" style="13" customWidth="1"/>
    <col min="30" max="30" width="6.625" style="10" bestFit="1" customWidth="1"/>
    <col min="31" max="31" width="9.00390625" style="10" customWidth="1"/>
    <col min="32" max="32" width="5.375" style="13" bestFit="1" customWidth="1"/>
    <col min="33" max="33" width="4.875" style="13" customWidth="1"/>
    <col min="34" max="16384" width="9.00390625" style="10" customWidth="1"/>
  </cols>
  <sheetData>
    <row r="1" spans="2:15" ht="20.25" thickBot="1">
      <c r="B1" s="11" t="s">
        <v>395</v>
      </c>
      <c r="O1" s="14" t="s">
        <v>431</v>
      </c>
    </row>
    <row r="2" spans="2:33" s="15" customFormat="1" ht="16.5">
      <c r="B2" s="16">
        <v>1</v>
      </c>
      <c r="C2" s="17" t="s">
        <v>396</v>
      </c>
      <c r="D2" s="18"/>
      <c r="E2" s="18"/>
      <c r="F2" s="16">
        <v>2</v>
      </c>
      <c r="G2" s="17" t="s">
        <v>397</v>
      </c>
      <c r="H2" s="18"/>
      <c r="I2" s="18"/>
      <c r="J2" s="16">
        <v>3</v>
      </c>
      <c r="K2" s="17" t="s">
        <v>398</v>
      </c>
      <c r="L2" s="18"/>
      <c r="M2" s="18"/>
      <c r="N2" s="16">
        <v>4</v>
      </c>
      <c r="O2" s="17" t="s">
        <v>399</v>
      </c>
      <c r="P2" s="18"/>
      <c r="Q2" s="18"/>
      <c r="R2" s="16">
        <v>5</v>
      </c>
      <c r="S2" s="17" t="s">
        <v>400</v>
      </c>
      <c r="T2" s="18"/>
      <c r="U2" s="18"/>
      <c r="V2" s="16">
        <v>6</v>
      </c>
      <c r="W2" s="17" t="s">
        <v>401</v>
      </c>
      <c r="X2" s="18"/>
      <c r="Y2" s="18"/>
      <c r="Z2" s="16">
        <v>7</v>
      </c>
      <c r="AA2" s="17" t="s">
        <v>402</v>
      </c>
      <c r="AB2" s="18"/>
      <c r="AC2" s="18"/>
      <c r="AD2" s="16">
        <v>8</v>
      </c>
      <c r="AE2" s="52" t="s">
        <v>403</v>
      </c>
      <c r="AF2" s="18"/>
      <c r="AG2" s="19"/>
    </row>
    <row r="3" spans="2:33" ht="16.5">
      <c r="B3" s="20">
        <v>2101</v>
      </c>
      <c r="C3" s="53" t="s">
        <v>23</v>
      </c>
      <c r="D3" s="54">
        <f>'[1]69懷生'!$AO4</f>
        <v>0</v>
      </c>
      <c r="E3" s="55">
        <f>'[1]69懷生'!$K4</f>
        <v>0</v>
      </c>
      <c r="F3" s="20">
        <v>2201</v>
      </c>
      <c r="G3" s="53" t="s">
        <v>14</v>
      </c>
      <c r="H3" s="54">
        <f>'[1]69懷生'!$AO49</f>
        <v>0</v>
      </c>
      <c r="I3" s="55">
        <f>'[1]69懷生'!$K49</f>
        <v>0</v>
      </c>
      <c r="J3" s="20">
        <v>2301</v>
      </c>
      <c r="K3" s="53" t="s">
        <v>98</v>
      </c>
      <c r="L3" s="54">
        <f>'[1]69懷生'!$AO94</f>
        <v>0</v>
      </c>
      <c r="M3" s="55">
        <f>'[1]69懷生'!$K94</f>
        <v>0</v>
      </c>
      <c r="N3" s="20">
        <v>2401</v>
      </c>
      <c r="O3" s="53" t="s">
        <v>142</v>
      </c>
      <c r="P3" s="54">
        <f>'[1]69懷生'!$AO140</f>
        <v>0</v>
      </c>
      <c r="Q3" s="55">
        <f>'[1]69懷生'!$K140</f>
        <v>0</v>
      </c>
      <c r="R3" s="20">
        <v>2501</v>
      </c>
      <c r="S3" s="53" t="s">
        <v>187</v>
      </c>
      <c r="T3" s="54">
        <f>'[1]69懷生'!$AO189</f>
        <v>0</v>
      </c>
      <c r="U3" s="55" t="str">
        <f>'[1]69懷生'!$K189</f>
        <v>Y</v>
      </c>
      <c r="V3" s="20">
        <v>2601</v>
      </c>
      <c r="W3" s="53" t="s">
        <v>229</v>
      </c>
      <c r="X3" s="54">
        <f>'[1]69懷生'!$AO233</f>
        <v>0</v>
      </c>
      <c r="Y3" s="55">
        <f>'[1]69懷生'!$K233</f>
        <v>0</v>
      </c>
      <c r="Z3" s="20">
        <v>2701</v>
      </c>
      <c r="AA3" s="53" t="s">
        <v>272</v>
      </c>
      <c r="AB3" s="54">
        <f>'[1]69懷生'!$AO285</f>
        <v>0</v>
      </c>
      <c r="AC3" s="55">
        <f>'[1]69懷生'!$K285</f>
        <v>0</v>
      </c>
      <c r="AD3" s="20">
        <v>2801</v>
      </c>
      <c r="AE3" s="53" t="s">
        <v>318</v>
      </c>
      <c r="AF3" s="54">
        <f>'[1]69懷生'!$AO332</f>
        <v>0</v>
      </c>
      <c r="AG3" s="56">
        <f>'[1]69懷生'!$K332</f>
        <v>0</v>
      </c>
    </row>
    <row r="4" spans="2:33" ht="16.5">
      <c r="B4" s="20">
        <v>2102</v>
      </c>
      <c r="C4" s="53" t="s">
        <v>24</v>
      </c>
      <c r="D4" s="54">
        <f>'[1]69懷生'!$AO5</f>
        <v>0</v>
      </c>
      <c r="E4" s="55">
        <f>'[1]69懷生'!$K5</f>
        <v>0</v>
      </c>
      <c r="F4" s="20">
        <v>2202</v>
      </c>
      <c r="G4" s="53" t="s">
        <v>15</v>
      </c>
      <c r="H4" s="54">
        <f>'[1]69懷生'!$AO50</f>
        <v>0</v>
      </c>
      <c r="I4" s="55">
        <f>'[1]69懷生'!$K50</f>
        <v>0</v>
      </c>
      <c r="J4" s="20">
        <v>2302</v>
      </c>
      <c r="K4" s="53" t="s">
        <v>99</v>
      </c>
      <c r="L4" s="54">
        <f>'[1]69懷生'!$AO95</f>
        <v>0</v>
      </c>
      <c r="M4" s="55" t="str">
        <f>'[1]69懷生'!$K95</f>
        <v>Y</v>
      </c>
      <c r="N4" s="20">
        <v>2402</v>
      </c>
      <c r="O4" s="53" t="s">
        <v>143</v>
      </c>
      <c r="P4" s="54">
        <f>'[1]69懷生'!$AO141</f>
        <v>0</v>
      </c>
      <c r="Q4" s="55">
        <f>'[1]69懷生'!$K141</f>
        <v>0</v>
      </c>
      <c r="R4" s="20">
        <v>2502</v>
      </c>
      <c r="S4" s="53" t="s">
        <v>188</v>
      </c>
      <c r="T4" s="54">
        <f>'[1]69懷生'!$AO190</f>
        <v>0</v>
      </c>
      <c r="U4" s="55">
        <f>'[1]69懷生'!$K190</f>
        <v>0</v>
      </c>
      <c r="V4" s="20">
        <v>2602</v>
      </c>
      <c r="W4" s="53" t="s">
        <v>230</v>
      </c>
      <c r="X4" s="54">
        <f>'[1]69懷生'!$AO234</f>
        <v>0</v>
      </c>
      <c r="Y4" s="55">
        <f>'[1]69懷生'!$K234</f>
        <v>0</v>
      </c>
      <c r="Z4" s="20">
        <v>2702</v>
      </c>
      <c r="AA4" s="53" t="s">
        <v>273</v>
      </c>
      <c r="AB4" s="54">
        <f>'[1]69懷生'!$AO286</f>
        <v>0</v>
      </c>
      <c r="AC4" s="55">
        <f>'[1]69懷生'!$K286</f>
        <v>0</v>
      </c>
      <c r="AD4" s="20">
        <v>2802</v>
      </c>
      <c r="AE4" s="53" t="s">
        <v>319</v>
      </c>
      <c r="AF4" s="54">
        <f>'[1]69懷生'!$AO333</f>
        <v>0</v>
      </c>
      <c r="AG4" s="56">
        <f>'[1]69懷生'!$K333</f>
        <v>0</v>
      </c>
    </row>
    <row r="5" spans="2:33" ht="16.5">
      <c r="B5" s="20">
        <v>2103</v>
      </c>
      <c r="C5" s="53" t="s">
        <v>25</v>
      </c>
      <c r="D5" s="54">
        <f>'[1]69懷生'!$AO6</f>
        <v>0</v>
      </c>
      <c r="E5" s="55">
        <f>'[1]69懷生'!$K6</f>
        <v>0</v>
      </c>
      <c r="F5" s="20">
        <v>2203</v>
      </c>
      <c r="G5" s="53" t="s">
        <v>375</v>
      </c>
      <c r="H5" s="54">
        <f>'[1]69懷生'!$AO51</f>
        <v>0</v>
      </c>
      <c r="I5" s="55" t="str">
        <f>'[1]69懷生'!$K51</f>
        <v>Y</v>
      </c>
      <c r="J5" s="20">
        <v>2303</v>
      </c>
      <c r="K5" s="53" t="s">
        <v>100</v>
      </c>
      <c r="L5" s="54">
        <f>'[1]69懷生'!$AO96</f>
        <v>0</v>
      </c>
      <c r="M5" s="55">
        <f>'[1]69懷生'!$K96</f>
        <v>0</v>
      </c>
      <c r="N5" s="20">
        <v>2403</v>
      </c>
      <c r="O5" s="53" t="s">
        <v>144</v>
      </c>
      <c r="P5" s="54">
        <f>'[1]69懷生'!$AO142</f>
        <v>0</v>
      </c>
      <c r="Q5" s="55">
        <f>'[1]69懷生'!$K142</f>
        <v>0</v>
      </c>
      <c r="R5" s="20">
        <v>2503</v>
      </c>
      <c r="S5" s="53" t="s">
        <v>189</v>
      </c>
      <c r="T5" s="54">
        <f>'[1]69懷生'!$AO191</f>
        <v>0</v>
      </c>
      <c r="U5" s="55">
        <f>'[1]69懷生'!$K191</f>
        <v>0</v>
      </c>
      <c r="V5" s="20">
        <v>2603</v>
      </c>
      <c r="W5" s="53" t="s">
        <v>231</v>
      </c>
      <c r="X5" s="54">
        <f>'[1]69懷生'!$AO235</f>
        <v>0</v>
      </c>
      <c r="Y5" s="55">
        <f>'[1]69懷生'!$K235</f>
        <v>0</v>
      </c>
      <c r="Z5" s="20">
        <v>2703</v>
      </c>
      <c r="AA5" s="53" t="s">
        <v>274</v>
      </c>
      <c r="AB5" s="54">
        <f>'[1]69懷生'!$AO287</f>
        <v>0</v>
      </c>
      <c r="AC5" s="55">
        <f>'[1]69懷生'!$K287</f>
        <v>0</v>
      </c>
      <c r="AD5" s="20">
        <v>2803</v>
      </c>
      <c r="AE5" s="53" t="s">
        <v>320</v>
      </c>
      <c r="AF5" s="54">
        <f>'[1]69懷生'!$AO334</f>
        <v>0</v>
      </c>
      <c r="AG5" s="56">
        <f>'[1]69懷生'!$K334</f>
        <v>0</v>
      </c>
    </row>
    <row r="6" spans="2:33" ht="16.5">
      <c r="B6" s="20">
        <v>2104</v>
      </c>
      <c r="C6" s="53" t="s">
        <v>26</v>
      </c>
      <c r="D6" s="54">
        <f>'[1]69懷生'!$AO7</f>
        <v>0</v>
      </c>
      <c r="E6" s="55">
        <f>'[1]69懷生'!$K7</f>
        <v>0</v>
      </c>
      <c r="F6" s="20">
        <v>2204</v>
      </c>
      <c r="G6" s="53" t="s">
        <v>16</v>
      </c>
      <c r="H6" s="54">
        <f>'[1]69懷生'!$AO52</f>
        <v>0</v>
      </c>
      <c r="I6" s="55">
        <f>'[1]69懷生'!$K52</f>
        <v>0</v>
      </c>
      <c r="J6" s="20">
        <v>2304</v>
      </c>
      <c r="K6" s="53" t="s">
        <v>101</v>
      </c>
      <c r="L6" s="54">
        <f>'[1]69懷生'!$AO97</f>
        <v>0</v>
      </c>
      <c r="M6" s="55" t="str">
        <f>'[1]69懷生'!$K97</f>
        <v>Y</v>
      </c>
      <c r="N6" s="20">
        <v>2404</v>
      </c>
      <c r="O6" s="53" t="s">
        <v>145</v>
      </c>
      <c r="P6" s="54">
        <f>'[1]69懷生'!$AO143</f>
        <v>0</v>
      </c>
      <c r="Q6" s="55">
        <f>'[1]69懷生'!$K143</f>
        <v>0</v>
      </c>
      <c r="R6" s="20">
        <v>2504</v>
      </c>
      <c r="S6" s="53" t="s">
        <v>190</v>
      </c>
      <c r="T6" s="54">
        <f>'[1]69懷生'!$AO192</f>
        <v>0</v>
      </c>
      <c r="U6" s="55">
        <f>'[1]69懷生'!$K192</f>
        <v>0</v>
      </c>
      <c r="V6" s="20">
        <v>2604</v>
      </c>
      <c r="W6" s="53" t="s">
        <v>232</v>
      </c>
      <c r="X6" s="54">
        <f>'[1]69懷生'!$AO236</f>
        <v>0</v>
      </c>
      <c r="Y6" s="55">
        <f>'[1]69懷生'!$K236</f>
        <v>0</v>
      </c>
      <c r="Z6" s="20">
        <v>2704</v>
      </c>
      <c r="AA6" s="53" t="s">
        <v>275</v>
      </c>
      <c r="AB6" s="54">
        <f>'[1]69懷生'!$AO288</f>
        <v>0</v>
      </c>
      <c r="AC6" s="55">
        <f>'[1]69懷生'!$K288</f>
        <v>0</v>
      </c>
      <c r="AD6" s="20">
        <v>2804</v>
      </c>
      <c r="AE6" s="53" t="s">
        <v>321</v>
      </c>
      <c r="AF6" s="54">
        <f>'[1]69懷生'!$AO335</f>
        <v>0</v>
      </c>
      <c r="AG6" s="56">
        <f>'[1]69懷生'!$K335</f>
        <v>0</v>
      </c>
    </row>
    <row r="7" spans="2:33" ht="16.5">
      <c r="B7" s="20">
        <v>2105</v>
      </c>
      <c r="C7" s="53" t="s">
        <v>27</v>
      </c>
      <c r="D7" s="54">
        <f>'[1]69懷生'!$AO8</f>
        <v>0</v>
      </c>
      <c r="E7" s="55">
        <f>'[1]69懷生'!$K8</f>
        <v>0</v>
      </c>
      <c r="F7" s="20">
        <v>2205</v>
      </c>
      <c r="G7" s="53" t="s">
        <v>17</v>
      </c>
      <c r="H7" s="54">
        <f>'[1]69懷生'!$AO53</f>
        <v>0</v>
      </c>
      <c r="I7" s="55">
        <f>'[1]69懷生'!$K53</f>
        <v>0</v>
      </c>
      <c r="J7" s="20">
        <v>2305</v>
      </c>
      <c r="K7" s="53" t="s">
        <v>102</v>
      </c>
      <c r="L7" s="54">
        <f>'[1]69懷生'!$AO98</f>
        <v>0</v>
      </c>
      <c r="M7" s="55">
        <f>'[1]69懷生'!$K98</f>
        <v>0</v>
      </c>
      <c r="N7" s="20">
        <v>2405</v>
      </c>
      <c r="O7" s="53" t="s">
        <v>146</v>
      </c>
      <c r="P7" s="54">
        <f>'[1]69懷生'!$AO144</f>
        <v>0</v>
      </c>
      <c r="Q7" s="55">
        <f>'[1]69懷生'!$K144</f>
        <v>0</v>
      </c>
      <c r="R7" s="20">
        <v>2505</v>
      </c>
      <c r="S7" s="53" t="s">
        <v>191</v>
      </c>
      <c r="T7" s="54">
        <f>'[1]69懷生'!$AO193</f>
        <v>0</v>
      </c>
      <c r="U7" s="55">
        <f>'[1]69懷生'!$K193</f>
        <v>0</v>
      </c>
      <c r="V7" s="20">
        <v>2605</v>
      </c>
      <c r="W7" s="53" t="s">
        <v>384</v>
      </c>
      <c r="X7" s="54">
        <f>'[1]69懷生'!$AO237</f>
        <v>0</v>
      </c>
      <c r="Y7" s="55" t="str">
        <f>'[1]69懷生'!$K237</f>
        <v>Y</v>
      </c>
      <c r="Z7" s="20">
        <v>2705</v>
      </c>
      <c r="AA7" s="53" t="s">
        <v>276</v>
      </c>
      <c r="AB7" s="54">
        <f>'[1]69懷生'!$AO289</f>
        <v>0</v>
      </c>
      <c r="AC7" s="55">
        <f>'[1]69懷生'!$K289</f>
        <v>0</v>
      </c>
      <c r="AD7" s="20">
        <v>2805</v>
      </c>
      <c r="AE7" s="53" t="s">
        <v>322</v>
      </c>
      <c r="AF7" s="54">
        <f>'[1]69懷生'!$AO336</f>
        <v>0</v>
      </c>
      <c r="AG7" s="56">
        <f>'[1]69懷生'!$K336</f>
        <v>0</v>
      </c>
    </row>
    <row r="8" spans="2:33" ht="16.5">
      <c r="B8" s="20">
        <v>2106</v>
      </c>
      <c r="C8" s="53" t="s">
        <v>28</v>
      </c>
      <c r="D8" s="54">
        <f>'[1]69懷生'!$AO9</f>
        <v>0</v>
      </c>
      <c r="E8" s="55">
        <f>'[1]69懷生'!$K9</f>
        <v>0</v>
      </c>
      <c r="F8" s="20">
        <v>2206</v>
      </c>
      <c r="G8" s="53" t="s">
        <v>18</v>
      </c>
      <c r="H8" s="54">
        <f>'[1]69懷生'!$AO54</f>
        <v>0</v>
      </c>
      <c r="I8" s="55">
        <f>'[1]69懷生'!$K54</f>
        <v>0</v>
      </c>
      <c r="J8" s="20">
        <v>2306</v>
      </c>
      <c r="K8" s="53" t="s">
        <v>103</v>
      </c>
      <c r="L8" s="54">
        <f>'[1]69懷生'!$AO99</f>
        <v>0</v>
      </c>
      <c r="M8" s="55">
        <f>'[1]69懷生'!$K99</f>
        <v>0</v>
      </c>
      <c r="N8" s="20">
        <v>2406</v>
      </c>
      <c r="O8" s="53" t="s">
        <v>147</v>
      </c>
      <c r="P8" s="54">
        <f>'[1]69懷生'!$AO145</f>
        <v>0</v>
      </c>
      <c r="Q8" s="55">
        <f>'[1]69懷生'!$K145</f>
        <v>0</v>
      </c>
      <c r="R8" s="20">
        <v>2506</v>
      </c>
      <c r="S8" s="53" t="s">
        <v>192</v>
      </c>
      <c r="T8" s="54">
        <f>'[1]69懷生'!$AO194</f>
        <v>0</v>
      </c>
      <c r="U8" s="55">
        <f>'[1]69懷生'!$K194</f>
        <v>0</v>
      </c>
      <c r="V8" s="20">
        <v>2606</v>
      </c>
      <c r="W8" s="53" t="s">
        <v>385</v>
      </c>
      <c r="X8" s="54">
        <f>'[1]69懷生'!$AO238</f>
        <v>0</v>
      </c>
      <c r="Y8" s="55" t="str">
        <f>'[1]69懷生'!$K238</f>
        <v>Y</v>
      </c>
      <c r="Z8" s="20">
        <v>2706</v>
      </c>
      <c r="AA8" s="53" t="s">
        <v>277</v>
      </c>
      <c r="AB8" s="54">
        <f>'[1]69懷生'!$AO290</f>
        <v>0</v>
      </c>
      <c r="AC8" s="55">
        <f>'[1]69懷生'!$K290</f>
        <v>0</v>
      </c>
      <c r="AD8" s="20">
        <v>2806</v>
      </c>
      <c r="AE8" s="53" t="s">
        <v>323</v>
      </c>
      <c r="AF8" s="54">
        <f>'[1]69懷生'!$AO337</f>
        <v>0</v>
      </c>
      <c r="AG8" s="56">
        <f>'[1]69懷生'!$K337</f>
        <v>0</v>
      </c>
    </row>
    <row r="9" spans="2:33" ht="16.5">
      <c r="B9" s="20">
        <v>2107</v>
      </c>
      <c r="C9" s="53" t="s">
        <v>29</v>
      </c>
      <c r="D9" s="54">
        <f>'[1]69懷生'!$AO10</f>
        <v>0</v>
      </c>
      <c r="E9" s="55" t="str">
        <f>'[1]69懷生'!$K10</f>
        <v>Y</v>
      </c>
      <c r="F9" s="20">
        <v>2207</v>
      </c>
      <c r="G9" s="53" t="s">
        <v>19</v>
      </c>
      <c r="H9" s="54">
        <f>'[1]69懷生'!$AO55</f>
        <v>0</v>
      </c>
      <c r="I9" s="55">
        <f>'[1]69懷生'!$K55</f>
        <v>0</v>
      </c>
      <c r="J9" s="20">
        <v>2307</v>
      </c>
      <c r="K9" s="53" t="s">
        <v>104</v>
      </c>
      <c r="L9" s="54">
        <f>'[1]69懷生'!$AO100</f>
        <v>0</v>
      </c>
      <c r="M9" s="55">
        <f>'[1]69懷生'!$K100</f>
        <v>0</v>
      </c>
      <c r="N9" s="20">
        <v>2407</v>
      </c>
      <c r="O9" s="53" t="s">
        <v>148</v>
      </c>
      <c r="P9" s="54">
        <f>'[1]69懷生'!$AO146</f>
        <v>0</v>
      </c>
      <c r="Q9" s="55">
        <f>'[1]69懷生'!$K146</f>
        <v>0</v>
      </c>
      <c r="R9" s="20">
        <v>2507</v>
      </c>
      <c r="S9" s="53" t="s">
        <v>193</v>
      </c>
      <c r="T9" s="54">
        <f>'[1]69懷生'!$AO195</f>
        <v>0</v>
      </c>
      <c r="U9" s="55">
        <f>'[1]69懷生'!$K195</f>
        <v>0</v>
      </c>
      <c r="V9" s="20">
        <v>2607</v>
      </c>
      <c r="W9" s="53" t="s">
        <v>233</v>
      </c>
      <c r="X9" s="54">
        <f>'[1]69懷生'!$AO239</f>
        <v>0</v>
      </c>
      <c r="Y9" s="55">
        <f>'[1]69懷生'!$K239</f>
        <v>0</v>
      </c>
      <c r="Z9" s="20">
        <v>2707</v>
      </c>
      <c r="AA9" s="53" t="s">
        <v>278</v>
      </c>
      <c r="AB9" s="54">
        <f>'[1]69懷生'!$AO291</f>
        <v>0</v>
      </c>
      <c r="AC9" s="55">
        <f>'[1]69懷生'!$K291</f>
        <v>0</v>
      </c>
      <c r="AD9" s="20">
        <v>2807</v>
      </c>
      <c r="AE9" s="53" t="s">
        <v>324</v>
      </c>
      <c r="AF9" s="54">
        <f>'[1]69懷生'!$AO338</f>
        <v>0</v>
      </c>
      <c r="AG9" s="56">
        <f>'[1]69懷生'!$K338</f>
        <v>0</v>
      </c>
    </row>
    <row r="10" spans="2:33" ht="16.5">
      <c r="B10" s="20">
        <v>2108</v>
      </c>
      <c r="C10" s="53" t="s">
        <v>30</v>
      </c>
      <c r="D10" s="54">
        <f>'[1]69懷生'!$AO11</f>
        <v>0</v>
      </c>
      <c r="E10" s="55">
        <f>'[1]69懷生'!$K11</f>
        <v>0</v>
      </c>
      <c r="F10" s="20">
        <v>2208</v>
      </c>
      <c r="G10" s="53" t="s">
        <v>20</v>
      </c>
      <c r="H10" s="54">
        <f>'[1]69懷生'!$AO56</f>
        <v>0</v>
      </c>
      <c r="I10" s="55">
        <f>'[1]69懷生'!$K56</f>
        <v>0</v>
      </c>
      <c r="J10" s="20">
        <v>2308</v>
      </c>
      <c r="K10" s="53" t="s">
        <v>380</v>
      </c>
      <c r="L10" s="54">
        <f>'[1]69懷生'!$AO101</f>
        <v>0</v>
      </c>
      <c r="M10" s="55" t="str">
        <f>'[1]69懷生'!$K101</f>
        <v>Y</v>
      </c>
      <c r="N10" s="20">
        <v>2408</v>
      </c>
      <c r="O10" s="53" t="s">
        <v>149</v>
      </c>
      <c r="P10" s="54">
        <f>'[1]69懷生'!$AO147</f>
        <v>0</v>
      </c>
      <c r="Q10" s="55">
        <f>'[1]69懷生'!$K147</f>
        <v>0</v>
      </c>
      <c r="R10" s="20">
        <v>2508</v>
      </c>
      <c r="S10" s="53" t="s">
        <v>194</v>
      </c>
      <c r="T10" s="54">
        <f>'[1]69懷生'!$AO196</f>
        <v>0</v>
      </c>
      <c r="U10" s="55">
        <f>'[1]69懷生'!$K196</f>
        <v>0</v>
      </c>
      <c r="V10" s="20">
        <v>2608</v>
      </c>
      <c r="W10" s="53" t="s">
        <v>234</v>
      </c>
      <c r="X10" s="54">
        <f>'[1]69懷生'!$AO240</f>
        <v>0</v>
      </c>
      <c r="Y10" s="55">
        <f>'[1]69懷生'!$K240</f>
        <v>0</v>
      </c>
      <c r="Z10" s="20">
        <v>2708</v>
      </c>
      <c r="AA10" s="53" t="s">
        <v>279</v>
      </c>
      <c r="AB10" s="54">
        <f>'[1]69懷生'!$AO292</f>
        <v>0</v>
      </c>
      <c r="AC10" s="55">
        <f>'[1]69懷生'!$K292</f>
        <v>0</v>
      </c>
      <c r="AD10" s="20">
        <v>2808</v>
      </c>
      <c r="AE10" s="53" t="s">
        <v>325</v>
      </c>
      <c r="AF10" s="54">
        <f>'[1]69懷生'!$AO339</f>
        <v>0</v>
      </c>
      <c r="AG10" s="56">
        <f>'[1]69懷生'!$K339</f>
        <v>0</v>
      </c>
    </row>
    <row r="11" spans="2:33" ht="16.5">
      <c r="B11" s="20">
        <v>2109</v>
      </c>
      <c r="C11" s="53" t="s">
        <v>31</v>
      </c>
      <c r="D11" s="54">
        <f>'[1]69懷生'!$AO12</f>
        <v>0</v>
      </c>
      <c r="E11" s="55">
        <f>'[1]69懷生'!$K12</f>
        <v>0</v>
      </c>
      <c r="F11" s="20">
        <v>2209</v>
      </c>
      <c r="G11" s="53" t="s">
        <v>21</v>
      </c>
      <c r="H11" s="54">
        <f>'[1]69懷生'!$AO57</f>
        <v>0</v>
      </c>
      <c r="I11" s="55">
        <f>'[1]69懷生'!$K57</f>
        <v>0</v>
      </c>
      <c r="J11" s="20">
        <v>2309</v>
      </c>
      <c r="K11" s="53" t="s">
        <v>105</v>
      </c>
      <c r="L11" s="54">
        <f>'[1]69懷生'!$AO102</f>
        <v>0</v>
      </c>
      <c r="M11" s="55">
        <f>'[1]69懷生'!$K102</f>
        <v>0</v>
      </c>
      <c r="N11" s="20">
        <v>2409</v>
      </c>
      <c r="O11" s="53" t="s">
        <v>150</v>
      </c>
      <c r="P11" s="54">
        <f>'[1]69懷生'!$AO148</f>
        <v>0</v>
      </c>
      <c r="Q11" s="55" t="str">
        <f>'[1]69懷生'!$K148</f>
        <v>Y</v>
      </c>
      <c r="R11" s="20">
        <v>2509</v>
      </c>
      <c r="S11" s="53" t="s">
        <v>195</v>
      </c>
      <c r="T11" s="54">
        <f>'[1]69懷生'!$AO197</f>
        <v>0</v>
      </c>
      <c r="U11" s="55">
        <f>'[1]69懷生'!$K197</f>
        <v>0</v>
      </c>
      <c r="V11" s="20">
        <v>2609</v>
      </c>
      <c r="W11" s="53" t="s">
        <v>235</v>
      </c>
      <c r="X11" s="54">
        <f>'[1]69懷生'!$AO241</f>
        <v>0</v>
      </c>
      <c r="Y11" s="55">
        <f>'[1]69懷生'!$K241</f>
        <v>0</v>
      </c>
      <c r="Z11" s="20">
        <v>2709</v>
      </c>
      <c r="AA11" s="53" t="s">
        <v>280</v>
      </c>
      <c r="AB11" s="54">
        <f>'[1]69懷生'!$AO293</f>
        <v>0</v>
      </c>
      <c r="AC11" s="55" t="str">
        <f>'[1]69懷生'!$K293</f>
        <v>Y</v>
      </c>
      <c r="AD11" s="20">
        <v>2809</v>
      </c>
      <c r="AE11" s="53" t="s">
        <v>326</v>
      </c>
      <c r="AF11" s="54">
        <f>'[1]69懷生'!$AO340</f>
        <v>0</v>
      </c>
      <c r="AG11" s="56">
        <f>'[1]69懷生'!$K340</f>
        <v>0</v>
      </c>
    </row>
    <row r="12" spans="2:33" ht="16.5">
      <c r="B12" s="20">
        <v>2110</v>
      </c>
      <c r="C12" s="53" t="s">
        <v>32</v>
      </c>
      <c r="D12" s="54">
        <f>'[1]69懷生'!$AO13</f>
        <v>0</v>
      </c>
      <c r="E12" s="55">
        <f>'[1]69懷生'!$K13</f>
        <v>0</v>
      </c>
      <c r="F12" s="20">
        <v>2210</v>
      </c>
      <c r="G12" s="53" t="s">
        <v>22</v>
      </c>
      <c r="H12" s="54">
        <f>'[1]69懷生'!$AO58</f>
        <v>0</v>
      </c>
      <c r="I12" s="55">
        <f>'[1]69懷生'!$K58</f>
        <v>0</v>
      </c>
      <c r="J12" s="20">
        <v>2310</v>
      </c>
      <c r="K12" s="53" t="s">
        <v>106</v>
      </c>
      <c r="L12" s="54">
        <f>'[1]69懷生'!$AO103</f>
        <v>0</v>
      </c>
      <c r="M12" s="55" t="str">
        <f>'[1]69懷生'!$K103</f>
        <v>Y</v>
      </c>
      <c r="N12" s="20">
        <v>2410</v>
      </c>
      <c r="O12" s="53" t="s">
        <v>151</v>
      </c>
      <c r="P12" s="54">
        <f>'[1]69懷生'!$AO149</f>
        <v>0</v>
      </c>
      <c r="Q12" s="55" t="str">
        <f>'[1]69懷生'!$K149</f>
        <v>Y</v>
      </c>
      <c r="R12" s="20">
        <v>2510</v>
      </c>
      <c r="S12" s="53" t="s">
        <v>196</v>
      </c>
      <c r="T12" s="54">
        <f>'[1]69懷生'!$AO198</f>
        <v>0</v>
      </c>
      <c r="U12" s="55">
        <f>'[1]69懷生'!$K198</f>
        <v>0</v>
      </c>
      <c r="V12" s="20">
        <v>2610</v>
      </c>
      <c r="W12" s="53" t="s">
        <v>236</v>
      </c>
      <c r="X12" s="54">
        <f>'[1]69懷生'!$AO242</f>
        <v>0</v>
      </c>
      <c r="Y12" s="55">
        <f>'[1]69懷生'!$K242</f>
        <v>0</v>
      </c>
      <c r="Z12" s="20">
        <v>2710</v>
      </c>
      <c r="AA12" s="53" t="s">
        <v>281</v>
      </c>
      <c r="AB12" s="54">
        <f>'[1]69懷生'!$AO294</f>
        <v>0</v>
      </c>
      <c r="AC12" s="55">
        <f>'[1]69懷生'!$K294</f>
        <v>0</v>
      </c>
      <c r="AD12" s="20">
        <v>2810</v>
      </c>
      <c r="AE12" s="53" t="s">
        <v>327</v>
      </c>
      <c r="AF12" s="54">
        <f>'[1]69懷生'!$AO341</f>
        <v>0</v>
      </c>
      <c r="AG12" s="56">
        <f>'[1]69懷生'!$K341</f>
        <v>0</v>
      </c>
    </row>
    <row r="13" spans="2:33" ht="16.5">
      <c r="B13" s="20">
        <v>2111</v>
      </c>
      <c r="C13" s="53" t="s">
        <v>33</v>
      </c>
      <c r="D13" s="54">
        <f>'[1]69懷生'!$AO14</f>
        <v>0</v>
      </c>
      <c r="E13" s="55">
        <f>'[1]69懷生'!$K14</f>
        <v>0</v>
      </c>
      <c r="F13" s="20">
        <v>2211</v>
      </c>
      <c r="G13" s="53" t="s">
        <v>67</v>
      </c>
      <c r="H13" s="54">
        <f>'[1]69懷生'!$AO59</f>
        <v>0</v>
      </c>
      <c r="I13" s="55">
        <f>'[1]69懷生'!$K59</f>
        <v>0</v>
      </c>
      <c r="J13" s="20">
        <v>2311</v>
      </c>
      <c r="K13" s="53" t="s">
        <v>107</v>
      </c>
      <c r="L13" s="54">
        <f>'[1]69懷生'!$AO104</f>
        <v>0</v>
      </c>
      <c r="M13" s="55">
        <f>'[1]69懷生'!$K104</f>
        <v>0</v>
      </c>
      <c r="N13" s="20">
        <v>2411</v>
      </c>
      <c r="O13" s="53" t="s">
        <v>152</v>
      </c>
      <c r="P13" s="54">
        <f>'[1]69懷生'!$AO150</f>
        <v>0</v>
      </c>
      <c r="Q13" s="55">
        <f>'[1]69懷生'!$K150</f>
        <v>0</v>
      </c>
      <c r="R13" s="20">
        <v>2511</v>
      </c>
      <c r="S13" s="53" t="s">
        <v>197</v>
      </c>
      <c r="T13" s="54">
        <f>'[1]69懷生'!$AO199</f>
        <v>0</v>
      </c>
      <c r="U13" s="55">
        <f>'[1]69懷生'!$K199</f>
        <v>0</v>
      </c>
      <c r="V13" s="20">
        <v>2611</v>
      </c>
      <c r="W13" s="53" t="s">
        <v>237</v>
      </c>
      <c r="X13" s="54">
        <f>'[1]69懷生'!$AO243</f>
        <v>0</v>
      </c>
      <c r="Y13" s="55" t="str">
        <f>'[1]69懷生'!$K243</f>
        <v>Y</v>
      </c>
      <c r="Z13" s="20">
        <v>2711</v>
      </c>
      <c r="AA13" s="53" t="s">
        <v>282</v>
      </c>
      <c r="AB13" s="54">
        <f>'[1]69懷生'!$AO295</f>
        <v>0</v>
      </c>
      <c r="AC13" s="55">
        <f>'[1]69懷生'!$K295</f>
        <v>0</v>
      </c>
      <c r="AD13" s="20">
        <v>2811</v>
      </c>
      <c r="AE13" s="53" t="s">
        <v>328</v>
      </c>
      <c r="AF13" s="54">
        <f>'[1]69懷生'!$AO342</f>
        <v>0</v>
      </c>
      <c r="AG13" s="56">
        <f>'[1]69懷生'!$K342</f>
        <v>0</v>
      </c>
    </row>
    <row r="14" spans="2:33" ht="16.5">
      <c r="B14" s="20">
        <v>2112</v>
      </c>
      <c r="C14" s="53" t="s">
        <v>34</v>
      </c>
      <c r="D14" s="54">
        <f>'[1]69懷生'!$AO15</f>
        <v>0</v>
      </c>
      <c r="E14" s="55">
        <f>'[1]69懷生'!$K15</f>
        <v>0</v>
      </c>
      <c r="F14" s="20">
        <v>2212</v>
      </c>
      <c r="G14" s="53" t="s">
        <v>68</v>
      </c>
      <c r="H14" s="54">
        <f>'[1]69懷生'!$AO60</f>
        <v>0</v>
      </c>
      <c r="I14" s="55">
        <f>'[1]69懷生'!$K60</f>
        <v>0</v>
      </c>
      <c r="J14" s="20">
        <v>2312</v>
      </c>
      <c r="K14" s="53" t="s">
        <v>429</v>
      </c>
      <c r="L14" s="54">
        <f>'[1]69懷生'!$AO105</f>
        <v>0</v>
      </c>
      <c r="M14" s="55" t="str">
        <f>'[1]69懷生'!$K105</f>
        <v>Y</v>
      </c>
      <c r="N14" s="20">
        <v>2412</v>
      </c>
      <c r="O14" s="53" t="s">
        <v>153</v>
      </c>
      <c r="P14" s="54">
        <f>'[1]69懷生'!$AO151</f>
        <v>0</v>
      </c>
      <c r="Q14" s="55">
        <f>'[1]69懷生'!$K151</f>
        <v>0</v>
      </c>
      <c r="R14" s="20">
        <v>2512</v>
      </c>
      <c r="S14" s="53" t="s">
        <v>2</v>
      </c>
      <c r="T14" s="54">
        <f>'[1]69懷生'!$AO200</f>
        <v>0</v>
      </c>
      <c r="U14" s="55" t="str">
        <f>'[1]69懷生'!$K200</f>
        <v>Y</v>
      </c>
      <c r="V14" s="20">
        <v>2612</v>
      </c>
      <c r="W14" s="53" t="s">
        <v>238</v>
      </c>
      <c r="X14" s="54">
        <f>'[1]69懷生'!$AO244</f>
        <v>0</v>
      </c>
      <c r="Y14" s="55">
        <f>'[1]69懷生'!$K244</f>
        <v>0</v>
      </c>
      <c r="Z14" s="20">
        <v>2712</v>
      </c>
      <c r="AA14" s="53" t="s">
        <v>283</v>
      </c>
      <c r="AB14" s="54">
        <f>'[1]69懷生'!$AO296</f>
        <v>0</v>
      </c>
      <c r="AC14" s="55">
        <f>'[1]69懷生'!$K296</f>
        <v>0</v>
      </c>
      <c r="AD14" s="20">
        <v>2812</v>
      </c>
      <c r="AE14" s="53" t="s">
        <v>329</v>
      </c>
      <c r="AF14" s="54">
        <f>'[1]69懷生'!$AO343</f>
        <v>0</v>
      </c>
      <c r="AG14" s="56">
        <f>'[1]69懷生'!$K343</f>
        <v>0</v>
      </c>
    </row>
    <row r="15" spans="2:33" ht="16.5">
      <c r="B15" s="20">
        <v>2113</v>
      </c>
      <c r="C15" s="53" t="s">
        <v>35</v>
      </c>
      <c r="D15" s="54">
        <f>'[1]69懷生'!$AO16</f>
        <v>0</v>
      </c>
      <c r="E15" s="55">
        <f>'[1]69懷生'!$K16</f>
        <v>0</v>
      </c>
      <c r="F15" s="20">
        <v>2213</v>
      </c>
      <c r="G15" s="53" t="s">
        <v>69</v>
      </c>
      <c r="H15" s="54">
        <f>'[1]69懷生'!$AO61</f>
        <v>0</v>
      </c>
      <c r="I15" s="55">
        <f>'[1]69懷生'!$K61</f>
        <v>0</v>
      </c>
      <c r="J15" s="20">
        <v>2313</v>
      </c>
      <c r="K15" s="53" t="s">
        <v>109</v>
      </c>
      <c r="L15" s="54">
        <f>'[1]69懷生'!$AO106</f>
        <v>0</v>
      </c>
      <c r="M15" s="55">
        <f>'[1]69懷生'!$K106</f>
        <v>0</v>
      </c>
      <c r="N15" s="20">
        <v>2413</v>
      </c>
      <c r="O15" s="53" t="s">
        <v>154</v>
      </c>
      <c r="P15" s="54">
        <f>'[1]69懷生'!$AO152</f>
        <v>0</v>
      </c>
      <c r="Q15" s="55">
        <f>'[1]69懷生'!$K152</f>
        <v>0</v>
      </c>
      <c r="R15" s="20">
        <v>2513</v>
      </c>
      <c r="S15" s="53" t="s">
        <v>383</v>
      </c>
      <c r="T15" s="54">
        <f>'[1]69懷生'!$AO201</f>
        <v>0</v>
      </c>
      <c r="U15" s="55" t="str">
        <f>'[1]69懷生'!$K201</f>
        <v>Y</v>
      </c>
      <c r="V15" s="20">
        <v>2613</v>
      </c>
      <c r="W15" s="53" t="s">
        <v>239</v>
      </c>
      <c r="X15" s="54">
        <f>'[1]69懷生'!$AO245</f>
        <v>0</v>
      </c>
      <c r="Y15" s="55" t="str">
        <f>'[1]69懷生'!$K245</f>
        <v>Y</v>
      </c>
      <c r="Z15" s="20">
        <v>2713</v>
      </c>
      <c r="AA15" s="53" t="s">
        <v>284</v>
      </c>
      <c r="AB15" s="54">
        <f>'[1]69懷生'!$AO297</f>
        <v>0</v>
      </c>
      <c r="AC15" s="55" t="str">
        <f>'[1]69懷生'!$K297</f>
        <v>Y</v>
      </c>
      <c r="AD15" s="20">
        <v>2813</v>
      </c>
      <c r="AE15" s="53" t="s">
        <v>330</v>
      </c>
      <c r="AF15" s="54">
        <f>'[1]69懷生'!$AO344</f>
        <v>0</v>
      </c>
      <c r="AG15" s="56">
        <f>'[1]69懷生'!$K344</f>
        <v>0</v>
      </c>
    </row>
    <row r="16" spans="2:33" ht="16.5">
      <c r="B16" s="20">
        <v>2114</v>
      </c>
      <c r="C16" s="53" t="s">
        <v>36</v>
      </c>
      <c r="D16" s="54">
        <f>'[1]69懷生'!$AO17</f>
        <v>0</v>
      </c>
      <c r="E16" s="55">
        <f>'[1]69懷生'!$K17</f>
        <v>0</v>
      </c>
      <c r="F16" s="20">
        <v>2214</v>
      </c>
      <c r="G16" s="53" t="s">
        <v>70</v>
      </c>
      <c r="H16" s="54">
        <f>'[1]69懷生'!$AO62</f>
        <v>0</v>
      </c>
      <c r="I16" s="55">
        <f>'[1]69懷生'!$K62</f>
        <v>0</v>
      </c>
      <c r="J16" s="20">
        <v>2314</v>
      </c>
      <c r="K16" s="53" t="s">
        <v>110</v>
      </c>
      <c r="L16" s="54">
        <f>'[1]69懷生'!$AO107</f>
        <v>0</v>
      </c>
      <c r="M16" s="55" t="str">
        <f>'[1]69懷生'!$K107</f>
        <v>Y</v>
      </c>
      <c r="N16" s="20">
        <v>2414</v>
      </c>
      <c r="O16" s="53" t="s">
        <v>155</v>
      </c>
      <c r="P16" s="54">
        <f>'[1]69懷生'!$AO153</f>
        <v>0</v>
      </c>
      <c r="Q16" s="55">
        <f>'[1]69懷生'!$K153</f>
        <v>0</v>
      </c>
      <c r="R16" s="20">
        <v>2514</v>
      </c>
      <c r="S16" s="53" t="s">
        <v>198</v>
      </c>
      <c r="T16" s="54">
        <f>'[1]69懷生'!$AO202</f>
        <v>0</v>
      </c>
      <c r="U16" s="55">
        <f>'[1]69懷生'!$K202</f>
        <v>0</v>
      </c>
      <c r="V16" s="20">
        <v>2614</v>
      </c>
      <c r="W16" s="53" t="s">
        <v>240</v>
      </c>
      <c r="X16" s="54">
        <f>'[1]69懷生'!$AO246</f>
        <v>0</v>
      </c>
      <c r="Y16" s="55">
        <f>'[1]69懷生'!$K246</f>
        <v>0</v>
      </c>
      <c r="Z16" s="20">
        <v>2714</v>
      </c>
      <c r="AA16" s="53" t="s">
        <v>285</v>
      </c>
      <c r="AB16" s="54">
        <f>'[1]69懷生'!$AO298</f>
        <v>0</v>
      </c>
      <c r="AC16" s="55">
        <f>'[1]69懷生'!$K298</f>
        <v>0</v>
      </c>
      <c r="AD16" s="20">
        <v>2814</v>
      </c>
      <c r="AE16" s="53" t="s">
        <v>331</v>
      </c>
      <c r="AF16" s="54">
        <f>'[1]69懷生'!$AO345</f>
        <v>0</v>
      </c>
      <c r="AG16" s="56">
        <f>'[1]69懷生'!$K345</f>
        <v>0</v>
      </c>
    </row>
    <row r="17" spans="2:33" ht="16.5">
      <c r="B17" s="20">
        <v>2115</v>
      </c>
      <c r="C17" s="53" t="s">
        <v>37</v>
      </c>
      <c r="D17" s="54">
        <f>'[1]69懷生'!$AO18</f>
        <v>0</v>
      </c>
      <c r="E17" s="55">
        <f>'[1]69懷生'!$K18</f>
        <v>0</v>
      </c>
      <c r="F17" s="20">
        <v>2215</v>
      </c>
      <c r="G17" s="53" t="s">
        <v>71</v>
      </c>
      <c r="H17" s="54">
        <f>'[1]69懷生'!$AO63</f>
        <v>0</v>
      </c>
      <c r="I17" s="55">
        <f>'[1]69懷生'!$K63</f>
        <v>0</v>
      </c>
      <c r="J17" s="20">
        <v>2315</v>
      </c>
      <c r="K17" s="53" t="s">
        <v>111</v>
      </c>
      <c r="L17" s="54">
        <f>'[1]69懷生'!$AO108</f>
        <v>0</v>
      </c>
      <c r="M17" s="55">
        <f>'[1]69懷生'!$K108</f>
        <v>0</v>
      </c>
      <c r="N17" s="20">
        <v>2415</v>
      </c>
      <c r="O17" s="53" t="s">
        <v>156</v>
      </c>
      <c r="P17" s="54">
        <f>'[1]69懷生'!$AO154</f>
        <v>0</v>
      </c>
      <c r="Q17" s="55">
        <f>'[1]69懷生'!$K154</f>
        <v>0</v>
      </c>
      <c r="R17" s="20">
        <v>2515</v>
      </c>
      <c r="S17" s="53" t="s">
        <v>199</v>
      </c>
      <c r="T17" s="54">
        <f>'[1]69懷生'!$AO203</f>
        <v>0</v>
      </c>
      <c r="U17" s="55">
        <f>'[1]69懷生'!$K203</f>
        <v>0</v>
      </c>
      <c r="V17" s="20">
        <v>2615</v>
      </c>
      <c r="W17" s="53" t="s">
        <v>241</v>
      </c>
      <c r="X17" s="54">
        <f>'[1]69懷生'!$AO247</f>
        <v>0</v>
      </c>
      <c r="Y17" s="55" t="str">
        <f>'[1]69懷生'!$K247</f>
        <v>Y</v>
      </c>
      <c r="Z17" s="20">
        <v>2715</v>
      </c>
      <c r="AA17" s="53" t="s">
        <v>286</v>
      </c>
      <c r="AB17" s="54">
        <f>'[1]69懷生'!$AO299</f>
        <v>0</v>
      </c>
      <c r="AC17" s="55">
        <f>'[1]69懷生'!$K299</f>
        <v>0</v>
      </c>
      <c r="AD17" s="20">
        <v>2815</v>
      </c>
      <c r="AE17" s="53" t="s">
        <v>332</v>
      </c>
      <c r="AF17" s="54">
        <f>'[1]69懷生'!$AO346</f>
        <v>0</v>
      </c>
      <c r="AG17" s="56" t="str">
        <f>'[1]69懷生'!$K346</f>
        <v>Y</v>
      </c>
    </row>
    <row r="18" spans="2:33" ht="16.5">
      <c r="B18" s="20">
        <v>2116</v>
      </c>
      <c r="C18" s="53" t="s">
        <v>38</v>
      </c>
      <c r="D18" s="54">
        <f>'[1]69懷生'!$AO19</f>
        <v>0</v>
      </c>
      <c r="E18" s="55">
        <f>'[1]69懷生'!$K19</f>
        <v>0</v>
      </c>
      <c r="F18" s="20">
        <v>2216</v>
      </c>
      <c r="G18" s="53" t="s">
        <v>72</v>
      </c>
      <c r="H18" s="54">
        <f>'[1]69懷生'!$AO64</f>
        <v>0</v>
      </c>
      <c r="I18" s="55">
        <f>'[1]69懷生'!$K64</f>
        <v>0</v>
      </c>
      <c r="J18" s="20">
        <v>2316</v>
      </c>
      <c r="K18" s="53" t="s">
        <v>112</v>
      </c>
      <c r="L18" s="54">
        <f>'[1]69懷生'!$AO109</f>
        <v>0</v>
      </c>
      <c r="M18" s="55">
        <f>'[1]69懷生'!$K109</f>
        <v>0</v>
      </c>
      <c r="N18" s="20">
        <v>2416</v>
      </c>
      <c r="O18" s="53" t="s">
        <v>381</v>
      </c>
      <c r="P18" s="54">
        <f>'[1]69懷生'!$AO155</f>
        <v>0</v>
      </c>
      <c r="Q18" s="55" t="str">
        <f>'[1]69懷生'!$K155</f>
        <v>Y</v>
      </c>
      <c r="R18" s="20">
        <v>2516</v>
      </c>
      <c r="S18" s="53" t="s">
        <v>200</v>
      </c>
      <c r="T18" s="54">
        <f>'[1]69懷生'!$AO204</f>
        <v>0</v>
      </c>
      <c r="U18" s="55">
        <f>'[1]69懷生'!$K204</f>
        <v>0</v>
      </c>
      <c r="V18" s="20">
        <v>2616</v>
      </c>
      <c r="W18" s="53" t="s">
        <v>242</v>
      </c>
      <c r="X18" s="54">
        <f>'[1]69懷生'!$AO248</f>
        <v>0</v>
      </c>
      <c r="Y18" s="55">
        <f>'[1]69懷生'!$K248</f>
        <v>0</v>
      </c>
      <c r="Z18" s="20">
        <v>2716</v>
      </c>
      <c r="AA18" s="53" t="s">
        <v>287</v>
      </c>
      <c r="AB18" s="54">
        <f>'[1]69懷生'!$AO300</f>
        <v>0</v>
      </c>
      <c r="AC18" s="55">
        <f>'[1]69懷生'!$K300</f>
        <v>0</v>
      </c>
      <c r="AD18" s="20">
        <v>2816</v>
      </c>
      <c r="AE18" s="53" t="s">
        <v>392</v>
      </c>
      <c r="AF18" s="54">
        <f>'[1]69懷生'!$AO347</f>
        <v>0</v>
      </c>
      <c r="AG18" s="56">
        <f>'[1]69懷生'!$K347</f>
        <v>0</v>
      </c>
    </row>
    <row r="19" spans="2:33" ht="16.5">
      <c r="B19" s="20">
        <v>2117</v>
      </c>
      <c r="C19" s="53" t="s">
        <v>373</v>
      </c>
      <c r="D19" s="54">
        <f>'[1]69懷生'!$AO20</f>
        <v>0</v>
      </c>
      <c r="E19" s="55" t="str">
        <f>'[1]69懷生'!$K20</f>
        <v>Y</v>
      </c>
      <c r="F19" s="20">
        <v>2217</v>
      </c>
      <c r="G19" s="53" t="s">
        <v>73</v>
      </c>
      <c r="H19" s="54">
        <f>'[1]69懷生'!$AO65</f>
        <v>0</v>
      </c>
      <c r="I19" s="55">
        <f>'[1]69懷生'!$K65</f>
        <v>0</v>
      </c>
      <c r="J19" s="20">
        <v>2317</v>
      </c>
      <c r="K19" s="53" t="s">
        <v>113</v>
      </c>
      <c r="L19" s="54">
        <f>'[1]69懷生'!$AO110</f>
        <v>0</v>
      </c>
      <c r="M19" s="55">
        <f>'[1]69懷生'!$K110</f>
        <v>0</v>
      </c>
      <c r="N19" s="20">
        <v>2417</v>
      </c>
      <c r="O19" s="53" t="s">
        <v>157</v>
      </c>
      <c r="P19" s="54">
        <f>'[1]69懷生'!$AO156</f>
        <v>0</v>
      </c>
      <c r="Q19" s="55">
        <f>'[1]69懷生'!$K156</f>
        <v>0</v>
      </c>
      <c r="R19" s="20">
        <v>2517</v>
      </c>
      <c r="S19" s="53" t="s">
        <v>201</v>
      </c>
      <c r="T19" s="54">
        <f>'[1]69懷生'!$AO205</f>
        <v>0</v>
      </c>
      <c r="U19" s="55">
        <f>'[1]69懷生'!$K205</f>
        <v>0</v>
      </c>
      <c r="V19" s="20">
        <v>2618</v>
      </c>
      <c r="W19" s="53" t="s">
        <v>244</v>
      </c>
      <c r="X19" s="54">
        <f>'[1]69懷生'!$AO249</f>
        <v>0</v>
      </c>
      <c r="Y19" s="55" t="str">
        <f>'[1]69懷生'!$K249</f>
        <v>Y</v>
      </c>
      <c r="Z19" s="20">
        <v>2717</v>
      </c>
      <c r="AA19" s="53" t="s">
        <v>288</v>
      </c>
      <c r="AB19" s="54">
        <f>'[1]69懷生'!$AO301</f>
        <v>0</v>
      </c>
      <c r="AC19" s="55">
        <f>'[1]69懷生'!$K301</f>
        <v>0</v>
      </c>
      <c r="AD19" s="20">
        <v>2817</v>
      </c>
      <c r="AE19" s="53" t="s">
        <v>333</v>
      </c>
      <c r="AF19" s="54">
        <f>'[1]69懷生'!$AO348</f>
        <v>0</v>
      </c>
      <c r="AG19" s="56">
        <f>'[1]69懷生'!$K348</f>
        <v>0</v>
      </c>
    </row>
    <row r="20" spans="2:33" ht="16.5">
      <c r="B20" s="20">
        <v>2118</v>
      </c>
      <c r="C20" s="53" t="s">
        <v>39</v>
      </c>
      <c r="D20" s="54">
        <f>'[1]69懷生'!$AO21</f>
        <v>0</v>
      </c>
      <c r="E20" s="55">
        <f>'[1]69懷生'!$K21</f>
        <v>0</v>
      </c>
      <c r="F20" s="20">
        <v>2218</v>
      </c>
      <c r="G20" s="53" t="s">
        <v>74</v>
      </c>
      <c r="H20" s="54">
        <f>'[1]69懷生'!$AO66</f>
        <v>0</v>
      </c>
      <c r="I20" s="55">
        <f>'[1]69懷生'!$K66</f>
        <v>0</v>
      </c>
      <c r="J20" s="20">
        <v>2318</v>
      </c>
      <c r="K20" s="53" t="s">
        <v>114</v>
      </c>
      <c r="L20" s="54">
        <f>'[1]69懷生'!$AO111</f>
        <v>0</v>
      </c>
      <c r="M20" s="55">
        <f>'[1]69懷生'!$K111</f>
        <v>0</v>
      </c>
      <c r="N20" s="20">
        <v>2418</v>
      </c>
      <c r="O20" s="53" t="s">
        <v>158</v>
      </c>
      <c r="P20" s="54">
        <f>'[1]69懷生'!$AO157</f>
        <v>0</v>
      </c>
      <c r="Q20" s="55" t="str">
        <f>'[1]69懷生'!$K157</f>
        <v>Y</v>
      </c>
      <c r="R20" s="20">
        <v>2518</v>
      </c>
      <c r="S20" s="53" t="s">
        <v>202</v>
      </c>
      <c r="T20" s="54">
        <f>'[1]69懷生'!$AO206</f>
        <v>0</v>
      </c>
      <c r="U20" s="55">
        <f>'[1]69懷生'!$K206</f>
        <v>0</v>
      </c>
      <c r="V20" s="20">
        <v>2617</v>
      </c>
      <c r="W20" s="53" t="s">
        <v>243</v>
      </c>
      <c r="X20" s="54">
        <f>'[1]69懷生'!$AO250</f>
        <v>0</v>
      </c>
      <c r="Y20" s="55">
        <f>'[1]69懷生'!$K250</f>
        <v>0</v>
      </c>
      <c r="Z20" s="20">
        <v>2718</v>
      </c>
      <c r="AA20" s="53" t="s">
        <v>289</v>
      </c>
      <c r="AB20" s="54">
        <f>'[1]69懷生'!$AO302</f>
        <v>0</v>
      </c>
      <c r="AC20" s="55">
        <f>'[1]69懷生'!$K302</f>
        <v>0</v>
      </c>
      <c r="AD20" s="20">
        <v>2818</v>
      </c>
      <c r="AE20" s="53" t="s">
        <v>334</v>
      </c>
      <c r="AF20" s="54">
        <f>'[1]69懷生'!$AO349</f>
        <v>0</v>
      </c>
      <c r="AG20" s="56">
        <f>'[1]69懷生'!$K349</f>
        <v>0</v>
      </c>
    </row>
    <row r="21" spans="2:33" ht="16.5">
      <c r="B21" s="20">
        <v>2119</v>
      </c>
      <c r="C21" s="53" t="s">
        <v>40</v>
      </c>
      <c r="D21" s="54">
        <f>'[1]69懷生'!$AO22</f>
        <v>0</v>
      </c>
      <c r="E21" s="55">
        <f>'[1]69懷生'!$K22</f>
        <v>0</v>
      </c>
      <c r="F21" s="20">
        <v>2219</v>
      </c>
      <c r="G21" s="53" t="s">
        <v>75</v>
      </c>
      <c r="H21" s="54">
        <f>'[1]69懷生'!$AO67</f>
        <v>0</v>
      </c>
      <c r="I21" s="55">
        <f>'[1]69懷生'!$K67</f>
        <v>0</v>
      </c>
      <c r="J21" s="20">
        <v>2319</v>
      </c>
      <c r="K21" s="53" t="s">
        <v>115</v>
      </c>
      <c r="L21" s="54">
        <f>'[1]69懷生'!$AO112</f>
        <v>0</v>
      </c>
      <c r="M21" s="55">
        <f>'[1]69懷生'!$K112</f>
        <v>0</v>
      </c>
      <c r="N21" s="20">
        <v>2419</v>
      </c>
      <c r="O21" s="53" t="s">
        <v>159</v>
      </c>
      <c r="P21" s="54">
        <f>'[1]69懷生'!$AO158</f>
        <v>0</v>
      </c>
      <c r="Q21" s="55">
        <f>'[1]69懷生'!$K158</f>
        <v>0</v>
      </c>
      <c r="R21" s="20">
        <v>2519</v>
      </c>
      <c r="S21" s="53" t="s">
        <v>203</v>
      </c>
      <c r="T21" s="54">
        <f>'[1]69懷生'!$AO207</f>
        <v>0</v>
      </c>
      <c r="U21" s="55" t="str">
        <f>'[1]69懷生'!$K207</f>
        <v>Y</v>
      </c>
      <c r="V21" s="20">
        <v>2619</v>
      </c>
      <c r="W21" s="53" t="s">
        <v>245</v>
      </c>
      <c r="X21" s="54">
        <f>'[1]69懷生'!$AO251</f>
        <v>0</v>
      </c>
      <c r="Y21" s="55" t="str">
        <f>'[1]69懷生'!$K251</f>
        <v>P</v>
      </c>
      <c r="Z21" s="20">
        <v>2719</v>
      </c>
      <c r="AA21" s="53" t="s">
        <v>290</v>
      </c>
      <c r="AB21" s="54">
        <f>'[1]69懷生'!$AO303</f>
        <v>0</v>
      </c>
      <c r="AC21" s="55">
        <f>'[1]69懷生'!$K303</f>
        <v>0</v>
      </c>
      <c r="AD21" s="20">
        <v>2819</v>
      </c>
      <c r="AE21" s="53" t="s">
        <v>335</v>
      </c>
      <c r="AF21" s="54">
        <f>'[1]69懷生'!$AO350</f>
        <v>0</v>
      </c>
      <c r="AG21" s="56">
        <f>'[1]69懷生'!$K350</f>
        <v>0</v>
      </c>
    </row>
    <row r="22" spans="2:33" ht="16.5">
      <c r="B22" s="20">
        <v>2120</v>
      </c>
      <c r="C22" s="53" t="s">
        <v>41</v>
      </c>
      <c r="D22" s="54">
        <f>'[1]69懷生'!$AO23</f>
        <v>0</v>
      </c>
      <c r="E22" s="55">
        <f>'[1]69懷生'!$K23</f>
        <v>0</v>
      </c>
      <c r="F22" s="20">
        <v>2220</v>
      </c>
      <c r="G22" s="53" t="s">
        <v>76</v>
      </c>
      <c r="H22" s="54">
        <f>'[1]69懷生'!$AO68</f>
        <v>0</v>
      </c>
      <c r="I22" s="55">
        <f>'[1]69懷生'!$K68</f>
        <v>0</v>
      </c>
      <c r="J22" s="20">
        <v>2320</v>
      </c>
      <c r="K22" s="53" t="s">
        <v>116</v>
      </c>
      <c r="L22" s="54">
        <f>'[1]69懷生'!$AO113</f>
        <v>0</v>
      </c>
      <c r="M22" s="55">
        <f>'[1]69懷生'!$K113</f>
        <v>0</v>
      </c>
      <c r="N22" s="20">
        <v>2420</v>
      </c>
      <c r="O22" s="53" t="s">
        <v>160</v>
      </c>
      <c r="P22" s="54">
        <f>'[1]69懷生'!$AO159</f>
        <v>0</v>
      </c>
      <c r="Q22" s="55">
        <f>'[1]69懷生'!$K159</f>
        <v>0</v>
      </c>
      <c r="R22" s="20">
        <v>2520</v>
      </c>
      <c r="S22" s="53" t="s">
        <v>204</v>
      </c>
      <c r="T22" s="54">
        <f>'[1]69懷生'!$AO208</f>
        <v>0</v>
      </c>
      <c r="U22" s="55">
        <f>'[1]69懷生'!$K208</f>
        <v>0</v>
      </c>
      <c r="V22" s="20">
        <v>2620</v>
      </c>
      <c r="W22" s="53" t="s">
        <v>386</v>
      </c>
      <c r="X22" s="54">
        <f>'[1]69懷生'!$AO252</f>
        <v>0</v>
      </c>
      <c r="Y22" s="55" t="str">
        <f>'[1]69懷生'!$K252</f>
        <v>Y</v>
      </c>
      <c r="Z22" s="20">
        <v>2720</v>
      </c>
      <c r="AA22" s="53" t="s">
        <v>291</v>
      </c>
      <c r="AB22" s="54">
        <f>'[1]69懷生'!$AO304</f>
        <v>0</v>
      </c>
      <c r="AC22" s="55">
        <f>'[1]69懷生'!$K304</f>
        <v>0</v>
      </c>
      <c r="AD22" s="20">
        <v>2820</v>
      </c>
      <c r="AE22" s="53" t="s">
        <v>336</v>
      </c>
      <c r="AF22" s="54">
        <f>'[1]69懷生'!$AO351</f>
        <v>0</v>
      </c>
      <c r="AG22" s="56">
        <f>'[1]69懷生'!$K351</f>
        <v>0</v>
      </c>
    </row>
    <row r="23" spans="2:33" ht="16.5">
      <c r="B23" s="20">
        <v>2121</v>
      </c>
      <c r="C23" s="53" t="s">
        <v>42</v>
      </c>
      <c r="D23" s="54">
        <f>'[1]69懷生'!$AO24</f>
        <v>0</v>
      </c>
      <c r="E23" s="55">
        <f>'[1]69懷生'!$K24</f>
        <v>0</v>
      </c>
      <c r="F23" s="20">
        <v>2221</v>
      </c>
      <c r="G23" s="53" t="s">
        <v>77</v>
      </c>
      <c r="H23" s="54">
        <f>'[1]69懷生'!$AO69</f>
        <v>0</v>
      </c>
      <c r="I23" s="55">
        <f>'[1]69懷生'!$K69</f>
        <v>0</v>
      </c>
      <c r="J23" s="20">
        <v>2321</v>
      </c>
      <c r="K23" s="53" t="s">
        <v>117</v>
      </c>
      <c r="L23" s="54">
        <f>'[1]69懷生'!$AO114</f>
        <v>0</v>
      </c>
      <c r="M23" s="55">
        <f>'[1]69懷生'!$K114</f>
        <v>0</v>
      </c>
      <c r="N23" s="20">
        <v>2421</v>
      </c>
      <c r="O23" s="53" t="s">
        <v>161</v>
      </c>
      <c r="P23" s="54">
        <f>'[1]69懷生'!$AO160</f>
        <v>0</v>
      </c>
      <c r="Q23" s="55">
        <f>'[1]69懷生'!$K160</f>
        <v>0</v>
      </c>
      <c r="R23" s="20">
        <v>2521</v>
      </c>
      <c r="S23" s="53" t="s">
        <v>205</v>
      </c>
      <c r="T23" s="54">
        <f>'[1]69懷生'!$AO209</f>
        <v>0</v>
      </c>
      <c r="U23" s="55" t="str">
        <f>'[1]69懷生'!$K209</f>
        <v>Y</v>
      </c>
      <c r="V23" s="20">
        <v>2621</v>
      </c>
      <c r="W23" s="53" t="s">
        <v>246</v>
      </c>
      <c r="X23" s="54">
        <f>'[1]69懷生'!$AO253</f>
        <v>0</v>
      </c>
      <c r="Y23" s="55" t="str">
        <f>'[1]69懷生'!$K253</f>
        <v>P</v>
      </c>
      <c r="Z23" s="20">
        <v>2721</v>
      </c>
      <c r="AA23" s="53" t="s">
        <v>292</v>
      </c>
      <c r="AB23" s="54">
        <f>'[1]69懷生'!$AO305</f>
        <v>0</v>
      </c>
      <c r="AC23" s="55">
        <f>'[1]69懷生'!$K305</f>
        <v>0</v>
      </c>
      <c r="AD23" s="20">
        <v>2821</v>
      </c>
      <c r="AE23" s="53" t="s">
        <v>337</v>
      </c>
      <c r="AF23" s="54">
        <f>'[1]69懷生'!$AO352</f>
        <v>0</v>
      </c>
      <c r="AG23" s="56">
        <f>'[1]69懷生'!$K352</f>
        <v>0</v>
      </c>
    </row>
    <row r="24" spans="2:33" ht="16.5">
      <c r="B24" s="20">
        <v>2122</v>
      </c>
      <c r="C24" s="53" t="s">
        <v>374</v>
      </c>
      <c r="D24" s="54">
        <f>'[1]69懷生'!$AO25</f>
        <v>0</v>
      </c>
      <c r="E24" s="55">
        <f>'[1]69懷生'!$K25</f>
        <v>0</v>
      </c>
      <c r="F24" s="20">
        <v>2222</v>
      </c>
      <c r="G24" s="53" t="s">
        <v>78</v>
      </c>
      <c r="H24" s="54">
        <f>'[1]69懷生'!$AO70</f>
        <v>0</v>
      </c>
      <c r="I24" s="55">
        <f>'[1]69懷生'!$K70</f>
        <v>0</v>
      </c>
      <c r="J24" s="20">
        <v>2322</v>
      </c>
      <c r="K24" s="53" t="s">
        <v>118</v>
      </c>
      <c r="L24" s="54">
        <f>'[1]69懷生'!$AO115</f>
        <v>0</v>
      </c>
      <c r="M24" s="55">
        <f>'[1]69懷生'!$K115</f>
        <v>0</v>
      </c>
      <c r="N24" s="20">
        <v>2422</v>
      </c>
      <c r="O24" s="53" t="s">
        <v>162</v>
      </c>
      <c r="P24" s="54">
        <f>'[1]69懷生'!$AO161</f>
        <v>0</v>
      </c>
      <c r="Q24" s="55">
        <f>'[1]69懷生'!$K161</f>
        <v>0</v>
      </c>
      <c r="R24" s="20">
        <v>2522</v>
      </c>
      <c r="S24" s="53" t="s">
        <v>206</v>
      </c>
      <c r="T24" s="54">
        <f>'[1]69懷生'!$AO210</f>
        <v>0</v>
      </c>
      <c r="U24" s="55">
        <f>'[1]69懷生'!$K210</f>
        <v>0</v>
      </c>
      <c r="V24" s="20">
        <v>2622</v>
      </c>
      <c r="W24" s="53" t="s">
        <v>247</v>
      </c>
      <c r="X24" s="54">
        <f>'[1]69懷生'!$AO254</f>
        <v>0</v>
      </c>
      <c r="Y24" s="55" t="str">
        <f>'[1]69懷生'!$K254</f>
        <v>Y</v>
      </c>
      <c r="Z24" s="20">
        <v>2722</v>
      </c>
      <c r="AA24" s="53" t="s">
        <v>293</v>
      </c>
      <c r="AB24" s="54">
        <f>'[1]69懷生'!$AO306</f>
        <v>0</v>
      </c>
      <c r="AC24" s="55">
        <f>'[1]69懷生'!$K306</f>
        <v>0</v>
      </c>
      <c r="AD24" s="20">
        <v>2822</v>
      </c>
      <c r="AE24" s="53" t="s">
        <v>338</v>
      </c>
      <c r="AF24" s="54">
        <f>'[1]69懷生'!$AO353</f>
        <v>0</v>
      </c>
      <c r="AG24" s="56">
        <f>'[1]69懷生'!$K353</f>
        <v>0</v>
      </c>
    </row>
    <row r="25" spans="2:33" ht="16.5">
      <c r="B25" s="20">
        <v>2123</v>
      </c>
      <c r="C25" s="53" t="s">
        <v>44</v>
      </c>
      <c r="D25" s="54">
        <f>'[1]69懷生'!$AO26</f>
        <v>0</v>
      </c>
      <c r="E25" s="55">
        <f>'[1]69懷生'!$K26</f>
        <v>0</v>
      </c>
      <c r="F25" s="20">
        <v>2223</v>
      </c>
      <c r="G25" s="53" t="s">
        <v>79</v>
      </c>
      <c r="H25" s="54">
        <f>'[1]69懷生'!$AO71</f>
        <v>0</v>
      </c>
      <c r="I25" s="55">
        <f>'[1]69懷生'!$K71</f>
        <v>0</v>
      </c>
      <c r="J25" s="20">
        <v>2323</v>
      </c>
      <c r="K25" s="53" t="s">
        <v>119</v>
      </c>
      <c r="L25" s="54">
        <f>'[1]69懷生'!$AO116</f>
        <v>0</v>
      </c>
      <c r="M25" s="55">
        <f>'[1]69懷生'!$K116</f>
        <v>0</v>
      </c>
      <c r="N25" s="20">
        <v>2423</v>
      </c>
      <c r="O25" s="53" t="s">
        <v>163</v>
      </c>
      <c r="P25" s="54">
        <f>'[1]69懷生'!$AO162</f>
        <v>0</v>
      </c>
      <c r="Q25" s="55">
        <f>'[1]69懷生'!$K162</f>
        <v>0</v>
      </c>
      <c r="R25" s="20">
        <v>2523</v>
      </c>
      <c r="S25" s="53" t="s">
        <v>207</v>
      </c>
      <c r="T25" s="54">
        <f>'[1]69懷生'!$AO211</f>
        <v>0</v>
      </c>
      <c r="U25" s="55">
        <f>'[1]69懷生'!$K211</f>
        <v>0</v>
      </c>
      <c r="V25" s="20">
        <v>2623</v>
      </c>
      <c r="W25" s="53" t="s">
        <v>248</v>
      </c>
      <c r="X25" s="54">
        <f>'[1]69懷生'!$AO255</f>
        <v>0</v>
      </c>
      <c r="Y25" s="55" t="str">
        <f>'[1]69懷生'!$K255</f>
        <v>Y</v>
      </c>
      <c r="Z25" s="20">
        <v>2723</v>
      </c>
      <c r="AA25" s="53" t="s">
        <v>294</v>
      </c>
      <c r="AB25" s="54">
        <f>'[1]69懷生'!$AO307</f>
        <v>0</v>
      </c>
      <c r="AC25" s="55">
        <f>'[1]69懷生'!$K307</f>
        <v>0</v>
      </c>
      <c r="AD25" s="20">
        <v>2823</v>
      </c>
      <c r="AE25" s="53" t="s">
        <v>339</v>
      </c>
      <c r="AF25" s="54">
        <f>'[1]69懷生'!$AO354</f>
        <v>0</v>
      </c>
      <c r="AG25" s="56">
        <f>'[1]69懷生'!$K354</f>
        <v>0</v>
      </c>
    </row>
    <row r="26" spans="2:33" ht="16.5">
      <c r="B26" s="20">
        <v>2124</v>
      </c>
      <c r="C26" s="53" t="s">
        <v>45</v>
      </c>
      <c r="D26" s="54">
        <f>'[1]69懷生'!$AO27</f>
        <v>0</v>
      </c>
      <c r="E26" s="55">
        <f>'[1]69懷生'!$K27</f>
        <v>0</v>
      </c>
      <c r="F26" s="20">
        <v>2224</v>
      </c>
      <c r="G26" s="53" t="s">
        <v>80</v>
      </c>
      <c r="H26" s="54">
        <f>'[1]69懷生'!$AO72</f>
        <v>0</v>
      </c>
      <c r="I26" s="55">
        <f>'[1]69懷生'!$K72</f>
        <v>0</v>
      </c>
      <c r="J26" s="20">
        <v>2324</v>
      </c>
      <c r="K26" s="53" t="s">
        <v>120</v>
      </c>
      <c r="L26" s="54">
        <f>'[1]69懷生'!$AO117</f>
        <v>0</v>
      </c>
      <c r="M26" s="55">
        <f>'[1]69懷生'!$K117</f>
        <v>0</v>
      </c>
      <c r="N26" s="20">
        <v>2424</v>
      </c>
      <c r="O26" s="53" t="s">
        <v>164</v>
      </c>
      <c r="P26" s="54">
        <f>'[1]69懷生'!$AO163</f>
        <v>0</v>
      </c>
      <c r="Q26" s="55">
        <f>'[1]69懷生'!$K163</f>
        <v>0</v>
      </c>
      <c r="R26" s="20">
        <v>2524</v>
      </c>
      <c r="S26" s="53" t="s">
        <v>208</v>
      </c>
      <c r="T26" s="54">
        <f>'[1]69懷生'!$AO212</f>
        <v>0</v>
      </c>
      <c r="U26" s="55">
        <f>'[1]69懷生'!$K212</f>
        <v>0</v>
      </c>
      <c r="V26" s="20">
        <v>2624</v>
      </c>
      <c r="W26" s="53" t="s">
        <v>249</v>
      </c>
      <c r="X26" s="54">
        <f>'[1]69懷生'!$AO256</f>
        <v>0</v>
      </c>
      <c r="Y26" s="55">
        <f>'[1]69懷生'!$K256</f>
        <v>0</v>
      </c>
      <c r="Z26" s="20">
        <v>2724</v>
      </c>
      <c r="AA26" s="53" t="s">
        <v>295</v>
      </c>
      <c r="AB26" s="54">
        <f>'[1]69懷生'!$AO308</f>
        <v>0</v>
      </c>
      <c r="AC26" s="55">
        <f>'[1]69懷生'!$K308</f>
        <v>0</v>
      </c>
      <c r="AD26" s="20">
        <v>2824</v>
      </c>
      <c r="AE26" s="53" t="s">
        <v>340</v>
      </c>
      <c r="AF26" s="54">
        <f>'[1]69懷生'!$AO355</f>
        <v>0</v>
      </c>
      <c r="AG26" s="56">
        <f>'[1]69懷生'!$K355</f>
        <v>0</v>
      </c>
    </row>
    <row r="27" spans="2:33" ht="16.5">
      <c r="B27" s="20">
        <v>2125</v>
      </c>
      <c r="C27" s="53" t="s">
        <v>46</v>
      </c>
      <c r="D27" s="54">
        <f>'[1]69懷生'!$AO28</f>
        <v>0</v>
      </c>
      <c r="E27" s="55">
        <f>'[1]69懷生'!$K28</f>
        <v>0</v>
      </c>
      <c r="F27" s="20">
        <v>2225</v>
      </c>
      <c r="G27" s="53" t="s">
        <v>81</v>
      </c>
      <c r="H27" s="54">
        <f>'[1]69懷生'!$AO73</f>
        <v>0</v>
      </c>
      <c r="I27" s="55">
        <f>'[1]69懷生'!$K73</f>
        <v>0</v>
      </c>
      <c r="J27" s="20">
        <v>2325</v>
      </c>
      <c r="K27" s="53" t="s">
        <v>121</v>
      </c>
      <c r="L27" s="54">
        <f>'[1]69懷生'!$AO118</f>
        <v>0</v>
      </c>
      <c r="M27" s="55">
        <f>'[1]69懷生'!$K118</f>
        <v>0</v>
      </c>
      <c r="N27" s="20">
        <v>2425</v>
      </c>
      <c r="O27" s="53" t="s">
        <v>165</v>
      </c>
      <c r="P27" s="54">
        <f>'[1]69懷生'!$AO164</f>
        <v>0</v>
      </c>
      <c r="Q27" s="55">
        <f>'[1]69懷生'!$K164</f>
        <v>0</v>
      </c>
      <c r="R27" s="20">
        <v>2525</v>
      </c>
      <c r="S27" s="53" t="s">
        <v>209</v>
      </c>
      <c r="T27" s="54">
        <f>'[1]69懷生'!$AO213</f>
        <v>0</v>
      </c>
      <c r="U27" s="55" t="str">
        <f>'[1]69懷生'!$K213</f>
        <v>Y</v>
      </c>
      <c r="V27" s="20">
        <v>2625</v>
      </c>
      <c r="W27" s="53" t="s">
        <v>387</v>
      </c>
      <c r="X27" s="54">
        <f>'[1]69懷生'!$AO257</f>
        <v>0</v>
      </c>
      <c r="Y27" s="55" t="str">
        <f>'[1]69懷生'!$K257</f>
        <v>Y</v>
      </c>
      <c r="Z27" s="20">
        <v>2725</v>
      </c>
      <c r="AA27" s="53" t="s">
        <v>296</v>
      </c>
      <c r="AB27" s="54">
        <f>'[1]69懷生'!$AO309</f>
        <v>0</v>
      </c>
      <c r="AC27" s="55">
        <f>'[1]69懷生'!$K309</f>
        <v>0</v>
      </c>
      <c r="AD27" s="20">
        <v>2825</v>
      </c>
      <c r="AE27" s="53" t="s">
        <v>341</v>
      </c>
      <c r="AF27" s="54">
        <f>'[1]69懷生'!$AO356</f>
        <v>0</v>
      </c>
      <c r="AG27" s="56">
        <f>'[1]69懷生'!$K356</f>
        <v>0</v>
      </c>
    </row>
    <row r="28" spans="2:33" ht="16.5">
      <c r="B28" s="20">
        <v>2126</v>
      </c>
      <c r="C28" s="53" t="s">
        <v>47</v>
      </c>
      <c r="D28" s="54">
        <f>'[1]69懷生'!$AO29</f>
        <v>0</v>
      </c>
      <c r="E28" s="55">
        <f>'[1]69懷生'!$K29</f>
        <v>0</v>
      </c>
      <c r="F28" s="20">
        <v>2226</v>
      </c>
      <c r="G28" s="53" t="s">
        <v>376</v>
      </c>
      <c r="H28" s="54">
        <f>'[1]69懷生'!$AO74</f>
        <v>0</v>
      </c>
      <c r="I28" s="55" t="str">
        <f>'[1]69懷生'!$K74</f>
        <v>Y</v>
      </c>
      <c r="J28" s="20">
        <v>2326</v>
      </c>
      <c r="K28" s="53" t="s">
        <v>122</v>
      </c>
      <c r="L28" s="54">
        <f>'[1]69懷生'!$AO119</f>
        <v>0</v>
      </c>
      <c r="M28" s="55">
        <f>'[1]69懷生'!$K119</f>
        <v>0</v>
      </c>
      <c r="N28" s="20">
        <v>2426</v>
      </c>
      <c r="O28" s="53" t="s">
        <v>166</v>
      </c>
      <c r="P28" s="54">
        <f>'[1]69懷生'!$AO165</f>
        <v>0</v>
      </c>
      <c r="Q28" s="55">
        <f>'[1]69懷生'!$K165</f>
        <v>0</v>
      </c>
      <c r="R28" s="20">
        <v>2526</v>
      </c>
      <c r="S28" s="53" t="s">
        <v>210</v>
      </c>
      <c r="T28" s="54">
        <f>'[1]69懷生'!$AO214</f>
        <v>0</v>
      </c>
      <c r="U28" s="55" t="str">
        <f>'[1]69懷生'!$K214</f>
        <v>Y</v>
      </c>
      <c r="V28" s="20">
        <v>2626</v>
      </c>
      <c r="W28" s="53" t="s">
        <v>250</v>
      </c>
      <c r="X28" s="54">
        <f>'[1]69懷生'!$AO258</f>
        <v>0</v>
      </c>
      <c r="Y28" s="55" t="str">
        <f>'[1]69懷生'!$K258</f>
        <v>Y</v>
      </c>
      <c r="Z28" s="20">
        <v>2726</v>
      </c>
      <c r="AA28" s="53" t="s">
        <v>297</v>
      </c>
      <c r="AB28" s="54">
        <f>'[1]69懷生'!$AO310</f>
        <v>0</v>
      </c>
      <c r="AC28" s="55">
        <f>'[1]69懷生'!$K310</f>
        <v>0</v>
      </c>
      <c r="AD28" s="20">
        <v>2826</v>
      </c>
      <c r="AE28" s="53" t="s">
        <v>342</v>
      </c>
      <c r="AF28" s="54">
        <f>'[1]69懷生'!$AO357</f>
        <v>0</v>
      </c>
      <c r="AG28" s="56">
        <f>'[1]69懷生'!$K357</f>
        <v>0</v>
      </c>
    </row>
    <row r="29" spans="2:33" ht="16.5">
      <c r="B29" s="20">
        <v>2127</v>
      </c>
      <c r="C29" s="53" t="s">
        <v>48</v>
      </c>
      <c r="D29" s="54">
        <f>'[1]69懷生'!$AO30</f>
        <v>0</v>
      </c>
      <c r="E29" s="55">
        <f>'[1]69懷生'!$K30</f>
        <v>0</v>
      </c>
      <c r="F29" s="20">
        <v>2227</v>
      </c>
      <c r="G29" s="53" t="s">
        <v>82</v>
      </c>
      <c r="H29" s="54">
        <f>'[1]69懷生'!$AO75</f>
        <v>0</v>
      </c>
      <c r="I29" s="55">
        <f>'[1]69懷生'!$K75</f>
        <v>0</v>
      </c>
      <c r="J29" s="20">
        <v>2327</v>
      </c>
      <c r="K29" s="53" t="s">
        <v>123</v>
      </c>
      <c r="L29" s="54">
        <f>'[1]69懷生'!$AO120</f>
        <v>0</v>
      </c>
      <c r="M29" s="55">
        <f>'[1]69懷生'!$K120</f>
        <v>0</v>
      </c>
      <c r="N29" s="20">
        <v>2427</v>
      </c>
      <c r="O29" s="53" t="s">
        <v>167</v>
      </c>
      <c r="P29" s="54">
        <f>'[1]69懷生'!$AO166</f>
        <v>0</v>
      </c>
      <c r="Q29" s="55">
        <f>'[1]69懷生'!$K166</f>
        <v>0</v>
      </c>
      <c r="R29" s="20">
        <v>2527</v>
      </c>
      <c r="S29" s="53" t="s">
        <v>211</v>
      </c>
      <c r="T29" s="54">
        <f>'[1]69懷生'!$AO215</f>
        <v>0</v>
      </c>
      <c r="U29" s="55">
        <f>'[1]69懷生'!$K215</f>
        <v>0</v>
      </c>
      <c r="V29" s="20">
        <v>2627</v>
      </c>
      <c r="W29" s="53" t="s">
        <v>251</v>
      </c>
      <c r="X29" s="54">
        <f>'[1]69懷生'!$AO259</f>
        <v>0</v>
      </c>
      <c r="Y29" s="55" t="str">
        <f>'[1]69懷生'!$K259</f>
        <v>Y</v>
      </c>
      <c r="Z29" s="20">
        <v>2727</v>
      </c>
      <c r="AA29" s="53" t="s">
        <v>298</v>
      </c>
      <c r="AB29" s="54">
        <f>'[1]69懷生'!$AO311</f>
        <v>0</v>
      </c>
      <c r="AC29" s="55">
        <f>'[1]69懷生'!$K311</f>
        <v>0</v>
      </c>
      <c r="AD29" s="20">
        <v>2827</v>
      </c>
      <c r="AE29" s="53" t="s">
        <v>343</v>
      </c>
      <c r="AF29" s="54">
        <f>'[1]69懷生'!$AO358</f>
        <v>0</v>
      </c>
      <c r="AG29" s="56">
        <f>'[1]69懷生'!$K358</f>
        <v>0</v>
      </c>
    </row>
    <row r="30" spans="2:33" ht="16.5">
      <c r="B30" s="20">
        <v>2128</v>
      </c>
      <c r="C30" s="53" t="s">
        <v>49</v>
      </c>
      <c r="D30" s="54">
        <f>'[1]69懷生'!$AO31</f>
        <v>0</v>
      </c>
      <c r="E30" s="55">
        <f>'[1]69懷生'!$K31</f>
        <v>0</v>
      </c>
      <c r="F30" s="20">
        <v>2228</v>
      </c>
      <c r="G30" s="53" t="s">
        <v>377</v>
      </c>
      <c r="H30" s="54">
        <f>'[1]69懷生'!$AO76</f>
        <v>0</v>
      </c>
      <c r="I30" s="55" t="str">
        <f>'[1]69懷生'!$K76</f>
        <v>Y</v>
      </c>
      <c r="J30" s="20">
        <v>2328</v>
      </c>
      <c r="K30" s="53" t="s">
        <v>124</v>
      </c>
      <c r="L30" s="54">
        <f>'[1]69懷生'!$AO121</f>
        <v>0</v>
      </c>
      <c r="M30" s="55">
        <f>'[1]69懷生'!$K121</f>
        <v>0</v>
      </c>
      <c r="N30" s="20">
        <v>2428</v>
      </c>
      <c r="O30" s="53" t="s">
        <v>168</v>
      </c>
      <c r="P30" s="54">
        <f>'[1]69懷生'!$AO167</f>
        <v>0</v>
      </c>
      <c r="Q30" s="55">
        <f>'[1]69懷生'!$K167</f>
        <v>0</v>
      </c>
      <c r="R30" s="20">
        <v>2528</v>
      </c>
      <c r="S30" s="53" t="s">
        <v>212</v>
      </c>
      <c r="T30" s="54">
        <f>'[1]69懷生'!$AO216</f>
        <v>0</v>
      </c>
      <c r="U30" s="55">
        <f>'[1]69懷生'!$K216</f>
        <v>0</v>
      </c>
      <c r="V30" s="20">
        <v>2628</v>
      </c>
      <c r="W30" s="53" t="s">
        <v>252</v>
      </c>
      <c r="X30" s="54">
        <f>'[1]69懷生'!$AO260</f>
        <v>0</v>
      </c>
      <c r="Y30" s="55">
        <f>'[1]69懷生'!$K260</f>
        <v>0</v>
      </c>
      <c r="Z30" s="20">
        <v>2728</v>
      </c>
      <c r="AA30" s="53" t="s">
        <v>299</v>
      </c>
      <c r="AB30" s="54">
        <f>'[1]69懷生'!$AO312</f>
        <v>0</v>
      </c>
      <c r="AC30" s="55">
        <f>'[1]69懷生'!$K312</f>
        <v>0</v>
      </c>
      <c r="AD30" s="20">
        <v>2828</v>
      </c>
      <c r="AE30" s="53" t="s">
        <v>344</v>
      </c>
      <c r="AF30" s="54">
        <f>'[1]69懷生'!$AO359</f>
        <v>0</v>
      </c>
      <c r="AG30" s="56">
        <f>'[1]69懷生'!$K359</f>
        <v>0</v>
      </c>
    </row>
    <row r="31" spans="2:33" ht="16.5">
      <c r="B31" s="20">
        <v>2129</v>
      </c>
      <c r="C31" s="53" t="s">
        <v>50</v>
      </c>
      <c r="D31" s="54">
        <f>'[1]69懷生'!$AO32</f>
        <v>0</v>
      </c>
      <c r="E31" s="55">
        <f>'[1]69懷生'!$K32</f>
        <v>0</v>
      </c>
      <c r="F31" s="20">
        <v>2229</v>
      </c>
      <c r="G31" s="53" t="s">
        <v>83</v>
      </c>
      <c r="H31" s="54">
        <f>'[1]69懷生'!$AO77</f>
        <v>0</v>
      </c>
      <c r="I31" s="55">
        <f>'[1]69懷生'!$K77</f>
        <v>0</v>
      </c>
      <c r="J31" s="20">
        <v>2329</v>
      </c>
      <c r="K31" s="53" t="s">
        <v>125</v>
      </c>
      <c r="L31" s="54">
        <f>'[1]69懷生'!$AO122</f>
        <v>0</v>
      </c>
      <c r="M31" s="55">
        <f>'[1]69懷生'!$K122</f>
        <v>0</v>
      </c>
      <c r="N31" s="20">
        <v>2429</v>
      </c>
      <c r="O31" s="53" t="s">
        <v>169</v>
      </c>
      <c r="P31" s="54">
        <f>'[1]69懷生'!$AO168</f>
        <v>0</v>
      </c>
      <c r="Q31" s="55">
        <f>'[1]69懷生'!$K168</f>
        <v>0</v>
      </c>
      <c r="R31" s="20">
        <v>2529</v>
      </c>
      <c r="S31" s="53" t="s">
        <v>213</v>
      </c>
      <c r="T31" s="54">
        <f>'[1]69懷生'!$AO217</f>
        <v>0</v>
      </c>
      <c r="U31" s="55">
        <f>'[1]69懷生'!$K217</f>
        <v>0</v>
      </c>
      <c r="V31" s="20">
        <v>2629</v>
      </c>
      <c r="W31" s="53" t="s">
        <v>253</v>
      </c>
      <c r="X31" s="54">
        <f>'[1]69懷生'!$AO261</f>
        <v>0</v>
      </c>
      <c r="Y31" s="55">
        <f>'[1]69懷生'!$K261</f>
        <v>0</v>
      </c>
      <c r="Z31" s="20">
        <v>2729</v>
      </c>
      <c r="AA31" s="53" t="s">
        <v>300</v>
      </c>
      <c r="AB31" s="54">
        <f>'[1]69懷生'!$AO313</f>
        <v>0</v>
      </c>
      <c r="AC31" s="55">
        <f>'[1]69懷生'!$K313</f>
        <v>0</v>
      </c>
      <c r="AD31" s="20">
        <v>2829</v>
      </c>
      <c r="AE31" s="53" t="s">
        <v>345</v>
      </c>
      <c r="AF31" s="54">
        <f>'[1]69懷生'!$AO360</f>
        <v>0</v>
      </c>
      <c r="AG31" s="56">
        <f>'[1]69懷生'!$K360</f>
        <v>0</v>
      </c>
    </row>
    <row r="32" spans="2:33" ht="16.5">
      <c r="B32" s="20">
        <v>2130</v>
      </c>
      <c r="C32" s="53" t="s">
        <v>51</v>
      </c>
      <c r="D32" s="54">
        <f>'[1]69懷生'!$AO33</f>
        <v>0</v>
      </c>
      <c r="E32" s="55">
        <f>'[1]69懷生'!$K33</f>
        <v>0</v>
      </c>
      <c r="F32" s="20">
        <v>2230</v>
      </c>
      <c r="G32" s="53" t="s">
        <v>84</v>
      </c>
      <c r="H32" s="54">
        <f>'[1]69懷生'!$AO78</f>
        <v>0</v>
      </c>
      <c r="I32" s="55">
        <f>'[1]69懷生'!$K78</f>
        <v>0</v>
      </c>
      <c r="J32" s="20">
        <v>2330</v>
      </c>
      <c r="K32" s="53" t="s">
        <v>126</v>
      </c>
      <c r="L32" s="54">
        <f>'[1]69懷生'!$AO123</f>
        <v>0</v>
      </c>
      <c r="M32" s="55" t="str">
        <f>'[1]69懷生'!$K123</f>
        <v>Y</v>
      </c>
      <c r="N32" s="20">
        <v>2430</v>
      </c>
      <c r="O32" s="53" t="s">
        <v>170</v>
      </c>
      <c r="P32" s="54">
        <f>'[1]69懷生'!$AO169</f>
        <v>0</v>
      </c>
      <c r="Q32" s="55">
        <f>'[1]69懷生'!$K169</f>
        <v>0</v>
      </c>
      <c r="R32" s="20">
        <v>2530</v>
      </c>
      <c r="S32" s="53" t="s">
        <v>214</v>
      </c>
      <c r="T32" s="54">
        <f>'[1]69懷生'!$AO218</f>
        <v>0</v>
      </c>
      <c r="U32" s="55" t="str">
        <f>'[1]69懷生'!$K218</f>
        <v>Y</v>
      </c>
      <c r="V32" s="20">
        <v>2630</v>
      </c>
      <c r="W32" s="53" t="s">
        <v>388</v>
      </c>
      <c r="X32" s="54">
        <f>'[1]69懷生'!$AO262</f>
        <v>0</v>
      </c>
      <c r="Y32" s="55" t="str">
        <f>'[1]69懷生'!$K262</f>
        <v>Y</v>
      </c>
      <c r="Z32" s="20">
        <v>2730</v>
      </c>
      <c r="AA32" s="53" t="s">
        <v>301</v>
      </c>
      <c r="AB32" s="54">
        <f>'[1]69懷生'!$AO314</f>
        <v>0</v>
      </c>
      <c r="AC32" s="55">
        <f>'[1]69懷生'!$K314</f>
        <v>0</v>
      </c>
      <c r="AD32" s="20">
        <v>2830</v>
      </c>
      <c r="AE32" s="53" t="s">
        <v>346</v>
      </c>
      <c r="AF32" s="54">
        <f>'[1]69懷生'!$AO361</f>
        <v>0</v>
      </c>
      <c r="AG32" s="56">
        <f>'[1]69懷生'!$K361</f>
        <v>0</v>
      </c>
    </row>
    <row r="33" spans="2:33" ht="16.5">
      <c r="B33" s="20">
        <v>2131</v>
      </c>
      <c r="C33" s="53" t="s">
        <v>52</v>
      </c>
      <c r="D33" s="54">
        <f>'[1]69懷生'!$AO34</f>
        <v>0</v>
      </c>
      <c r="E33" s="55">
        <f>'[1]69懷生'!$K34</f>
        <v>0</v>
      </c>
      <c r="F33" s="20">
        <v>2231</v>
      </c>
      <c r="G33" s="53" t="s">
        <v>85</v>
      </c>
      <c r="H33" s="54">
        <f>'[1]69懷生'!$AO79</f>
        <v>0</v>
      </c>
      <c r="I33" s="55" t="str">
        <f>'[1]69懷生'!$K79</f>
        <v>Y</v>
      </c>
      <c r="J33" s="20">
        <v>2331</v>
      </c>
      <c r="K33" s="53" t="s">
        <v>127</v>
      </c>
      <c r="L33" s="54">
        <f>'[1]69懷生'!$AO124</f>
        <v>0</v>
      </c>
      <c r="M33" s="55">
        <f>'[1]69懷生'!$K124</f>
        <v>0</v>
      </c>
      <c r="N33" s="20">
        <v>2431</v>
      </c>
      <c r="O33" s="53" t="s">
        <v>171</v>
      </c>
      <c r="P33" s="54">
        <f>'[1]69懷生'!$AO170</f>
        <v>0</v>
      </c>
      <c r="Q33" s="55">
        <f>'[1]69懷生'!$K170</f>
        <v>0</v>
      </c>
      <c r="R33" s="20">
        <v>2531</v>
      </c>
      <c r="S33" s="53" t="s">
        <v>215</v>
      </c>
      <c r="T33" s="54">
        <f>'[1]69懷生'!$AO219</f>
        <v>0</v>
      </c>
      <c r="U33" s="55">
        <f>'[1]69懷生'!$K219</f>
        <v>0</v>
      </c>
      <c r="V33" s="20">
        <v>2631</v>
      </c>
      <c r="W33" s="53" t="s">
        <v>389</v>
      </c>
      <c r="X33" s="54">
        <f>'[1]69懷生'!$AO263</f>
        <v>0</v>
      </c>
      <c r="Y33" s="55" t="str">
        <f>'[1]69懷生'!$K263</f>
        <v>Y</v>
      </c>
      <c r="Z33" s="20">
        <v>2731</v>
      </c>
      <c r="AA33" s="53" t="s">
        <v>302</v>
      </c>
      <c r="AB33" s="54">
        <f>'[1]69懷生'!$AO315</f>
        <v>0</v>
      </c>
      <c r="AC33" s="55">
        <f>'[1]69懷生'!$K315</f>
        <v>0</v>
      </c>
      <c r="AD33" s="20">
        <v>2831</v>
      </c>
      <c r="AE33" s="53" t="s">
        <v>347</v>
      </c>
      <c r="AF33" s="54">
        <f>'[1]69懷生'!$AO362</f>
        <v>0</v>
      </c>
      <c r="AG33" s="56" t="str">
        <f>'[1]69懷生'!$K362</f>
        <v>Y</v>
      </c>
    </row>
    <row r="34" spans="2:33" ht="16.5">
      <c r="B34" s="20">
        <v>2132</v>
      </c>
      <c r="C34" s="53" t="s">
        <v>53</v>
      </c>
      <c r="D34" s="54">
        <f>'[1]69懷生'!$AO35</f>
        <v>0</v>
      </c>
      <c r="E34" s="55">
        <f>'[1]69懷生'!$K35</f>
        <v>0</v>
      </c>
      <c r="F34" s="20">
        <v>2232</v>
      </c>
      <c r="G34" s="53" t="s">
        <v>86</v>
      </c>
      <c r="H34" s="54">
        <f>'[1]69懷生'!$AO80</f>
        <v>0</v>
      </c>
      <c r="I34" s="55">
        <f>'[1]69懷生'!$K80</f>
        <v>0</v>
      </c>
      <c r="J34" s="20">
        <v>2332</v>
      </c>
      <c r="K34" s="53" t="s">
        <v>128</v>
      </c>
      <c r="L34" s="54">
        <f>'[1]69懷生'!$AO125</f>
        <v>0</v>
      </c>
      <c r="M34" s="55">
        <f>'[1]69懷生'!$K125</f>
        <v>0</v>
      </c>
      <c r="N34" s="20">
        <v>2432</v>
      </c>
      <c r="O34" s="53" t="s">
        <v>172</v>
      </c>
      <c r="P34" s="54">
        <f>'[1]69懷生'!$AO171</f>
        <v>0</v>
      </c>
      <c r="Q34" s="55">
        <f>'[1]69懷生'!$K171</f>
        <v>0</v>
      </c>
      <c r="R34" s="20">
        <v>2532</v>
      </c>
      <c r="S34" s="53" t="s">
        <v>216</v>
      </c>
      <c r="T34" s="54">
        <f>'[1]69懷生'!$AO220</f>
        <v>0</v>
      </c>
      <c r="U34" s="55">
        <f>'[1]69懷生'!$K220</f>
        <v>0</v>
      </c>
      <c r="V34" s="20">
        <v>2632</v>
      </c>
      <c r="W34" s="53" t="s">
        <v>254</v>
      </c>
      <c r="X34" s="54">
        <f>'[1]69懷生'!$AO264</f>
        <v>0</v>
      </c>
      <c r="Y34" s="55">
        <f>'[1]69懷生'!$K264</f>
        <v>0</v>
      </c>
      <c r="Z34" s="20">
        <v>2732</v>
      </c>
      <c r="AA34" s="53" t="s">
        <v>303</v>
      </c>
      <c r="AB34" s="54">
        <f>'[1]69懷生'!$AO316</f>
        <v>0</v>
      </c>
      <c r="AC34" s="55" t="str">
        <f>'[1]69懷生'!$K316</f>
        <v>Y</v>
      </c>
      <c r="AD34" s="20">
        <v>2832</v>
      </c>
      <c r="AE34" s="53" t="s">
        <v>348</v>
      </c>
      <c r="AF34" s="54">
        <f>'[1]69懷生'!$AO363</f>
        <v>0</v>
      </c>
      <c r="AG34" s="56">
        <f>'[1]69懷生'!$K363</f>
        <v>0</v>
      </c>
    </row>
    <row r="35" spans="2:33" ht="16.5">
      <c r="B35" s="20">
        <v>2133</v>
      </c>
      <c r="C35" s="53" t="s">
        <v>54</v>
      </c>
      <c r="D35" s="54">
        <f>'[1]69懷生'!$AO36</f>
        <v>0</v>
      </c>
      <c r="E35" s="55" t="str">
        <f>'[1]69懷生'!$K36</f>
        <v>Y</v>
      </c>
      <c r="F35" s="20">
        <v>2233</v>
      </c>
      <c r="G35" s="53" t="s">
        <v>87</v>
      </c>
      <c r="H35" s="54">
        <f>'[1]69懷生'!$AO81</f>
        <v>0</v>
      </c>
      <c r="I35" s="55">
        <f>'[1]69懷生'!$K81</f>
        <v>0</v>
      </c>
      <c r="J35" s="20">
        <v>2333</v>
      </c>
      <c r="K35" s="53" t="s">
        <v>129</v>
      </c>
      <c r="L35" s="54">
        <f>'[1]69懷生'!$AO126</f>
        <v>0</v>
      </c>
      <c r="M35" s="55">
        <f>'[1]69懷生'!$K126</f>
        <v>0</v>
      </c>
      <c r="N35" s="20">
        <v>2433</v>
      </c>
      <c r="O35" s="53" t="s">
        <v>173</v>
      </c>
      <c r="P35" s="54">
        <f>'[1]69懷生'!$AO172</f>
        <v>0</v>
      </c>
      <c r="Q35" s="55">
        <f>'[1]69懷生'!$K172</f>
        <v>0</v>
      </c>
      <c r="R35" s="20">
        <v>2533</v>
      </c>
      <c r="S35" s="53" t="s">
        <v>217</v>
      </c>
      <c r="T35" s="54">
        <f>'[1]69懷生'!$AO221</f>
        <v>0</v>
      </c>
      <c r="U35" s="55">
        <f>'[1]69懷生'!$K221</f>
        <v>0</v>
      </c>
      <c r="V35" s="20">
        <v>2633</v>
      </c>
      <c r="W35" s="53" t="s">
        <v>255</v>
      </c>
      <c r="X35" s="54">
        <f>'[1]69懷生'!$AO265</f>
        <v>0</v>
      </c>
      <c r="Y35" s="55" t="str">
        <f>'[1]69懷生'!$K265</f>
        <v>D</v>
      </c>
      <c r="Z35" s="20">
        <v>2733</v>
      </c>
      <c r="AA35" s="53" t="s">
        <v>304</v>
      </c>
      <c r="AB35" s="54">
        <f>'[1]69懷生'!$AO317</f>
        <v>0</v>
      </c>
      <c r="AC35" s="55">
        <f>'[1]69懷生'!$K317</f>
        <v>0</v>
      </c>
      <c r="AD35" s="20">
        <v>2833</v>
      </c>
      <c r="AE35" s="53" t="s">
        <v>349</v>
      </c>
      <c r="AF35" s="54">
        <f>'[1]69懷生'!$AO364</f>
        <v>0</v>
      </c>
      <c r="AG35" s="56">
        <f>'[1]69懷生'!$K364</f>
        <v>0</v>
      </c>
    </row>
    <row r="36" spans="2:33" ht="16.5">
      <c r="B36" s="20">
        <v>2134</v>
      </c>
      <c r="C36" s="53" t="s">
        <v>55</v>
      </c>
      <c r="D36" s="54">
        <f>'[1]69懷生'!$AO37</f>
        <v>0</v>
      </c>
      <c r="E36" s="55">
        <f>'[1]69懷生'!$K37</f>
        <v>0</v>
      </c>
      <c r="F36" s="20">
        <v>2234</v>
      </c>
      <c r="G36" s="53" t="s">
        <v>88</v>
      </c>
      <c r="H36" s="54">
        <f>'[1]69懷生'!$AO82</f>
        <v>0</v>
      </c>
      <c r="I36" s="55">
        <f>'[1]69懷生'!$K82</f>
        <v>0</v>
      </c>
      <c r="J36" s="20">
        <v>2334</v>
      </c>
      <c r="K36" s="53" t="s">
        <v>130</v>
      </c>
      <c r="L36" s="54">
        <f>'[1]69懷生'!$AO127</f>
        <v>0</v>
      </c>
      <c r="M36" s="55">
        <f>'[1]69懷生'!$K127</f>
        <v>0</v>
      </c>
      <c r="N36" s="20">
        <v>2434</v>
      </c>
      <c r="O36" s="53" t="s">
        <v>382</v>
      </c>
      <c r="P36" s="54">
        <f>'[1]69懷生'!$AO173</f>
        <v>0</v>
      </c>
      <c r="Q36" s="55" t="str">
        <f>'[1]69懷生'!$K173</f>
        <v>Y</v>
      </c>
      <c r="R36" s="20">
        <v>2534</v>
      </c>
      <c r="S36" s="53" t="s">
        <v>218</v>
      </c>
      <c r="T36" s="54">
        <f>'[1]69懷生'!$AO222</f>
        <v>0</v>
      </c>
      <c r="U36" s="55">
        <f>'[1]69懷生'!$K222</f>
        <v>0</v>
      </c>
      <c r="V36" s="20">
        <v>2634</v>
      </c>
      <c r="W36" s="53" t="s">
        <v>256</v>
      </c>
      <c r="X36" s="54">
        <f>'[1]69懷生'!$AO266</f>
        <v>0</v>
      </c>
      <c r="Y36" s="55" t="str">
        <f>'[1]69懷生'!$K266</f>
        <v>Y</v>
      </c>
      <c r="Z36" s="20">
        <v>2734</v>
      </c>
      <c r="AA36" s="53" t="s">
        <v>305</v>
      </c>
      <c r="AB36" s="54">
        <f>'[1]69懷生'!$AO318</f>
        <v>0</v>
      </c>
      <c r="AC36" s="55">
        <f>'[1]69懷生'!$K318</f>
        <v>0</v>
      </c>
      <c r="AD36" s="20">
        <v>2834</v>
      </c>
      <c r="AE36" s="53" t="s">
        <v>350</v>
      </c>
      <c r="AF36" s="54">
        <f>'[1]69懷生'!$AO365</f>
        <v>0</v>
      </c>
      <c r="AG36" s="56">
        <f>'[1]69懷生'!$K365</f>
        <v>0</v>
      </c>
    </row>
    <row r="37" spans="2:33" ht="16.5">
      <c r="B37" s="20">
        <v>2135</v>
      </c>
      <c r="C37" s="53" t="s">
        <v>56</v>
      </c>
      <c r="D37" s="54">
        <f>'[1]69懷生'!$AO38</f>
        <v>0</v>
      </c>
      <c r="E37" s="55">
        <f>'[1]69懷生'!$K38</f>
        <v>0</v>
      </c>
      <c r="F37" s="20">
        <v>2235</v>
      </c>
      <c r="G37" s="53" t="s">
        <v>89</v>
      </c>
      <c r="H37" s="54">
        <f>'[1]69懷生'!$AO83</f>
        <v>0</v>
      </c>
      <c r="I37" s="55">
        <f>'[1]69懷生'!$K83</f>
        <v>0</v>
      </c>
      <c r="J37" s="20">
        <v>2335</v>
      </c>
      <c r="K37" s="53" t="s">
        <v>131</v>
      </c>
      <c r="L37" s="54">
        <f>'[1]69懷生'!$AO128</f>
        <v>0</v>
      </c>
      <c r="M37" s="55">
        <f>'[1]69懷生'!$K128</f>
        <v>0</v>
      </c>
      <c r="N37" s="20">
        <v>2435</v>
      </c>
      <c r="O37" s="53" t="s">
        <v>174</v>
      </c>
      <c r="P37" s="54">
        <f>'[1]69懷生'!$AO174</f>
        <v>0</v>
      </c>
      <c r="Q37" s="55">
        <f>'[1]69懷生'!$K174</f>
        <v>0</v>
      </c>
      <c r="R37" s="20">
        <v>2535</v>
      </c>
      <c r="S37" s="53" t="s">
        <v>219</v>
      </c>
      <c r="T37" s="54">
        <f>'[1]69懷生'!$AO223</f>
        <v>0</v>
      </c>
      <c r="U37" s="55">
        <f>'[1]69懷生'!$K223</f>
        <v>0</v>
      </c>
      <c r="V37" s="20">
        <v>2635</v>
      </c>
      <c r="W37" s="53" t="s">
        <v>257</v>
      </c>
      <c r="X37" s="54">
        <f>'[1]69懷生'!$AO267</f>
        <v>0</v>
      </c>
      <c r="Y37" s="55" t="str">
        <f>'[1]69懷生'!$K267</f>
        <v>Y</v>
      </c>
      <c r="Z37" s="20">
        <v>2735</v>
      </c>
      <c r="AA37" s="53" t="s">
        <v>306</v>
      </c>
      <c r="AB37" s="54">
        <f>'[1]69懷生'!$AO319</f>
        <v>0</v>
      </c>
      <c r="AC37" s="55">
        <f>'[1]69懷生'!$K319</f>
        <v>0</v>
      </c>
      <c r="AD37" s="20">
        <v>2835</v>
      </c>
      <c r="AE37" s="53" t="s">
        <v>351</v>
      </c>
      <c r="AF37" s="54">
        <f>'[1]69懷生'!$AO366</f>
        <v>0</v>
      </c>
      <c r="AG37" s="56">
        <f>'[1]69懷生'!$K366</f>
        <v>0</v>
      </c>
    </row>
    <row r="38" spans="2:33" ht="16.5">
      <c r="B38" s="20">
        <v>2136</v>
      </c>
      <c r="C38" s="53" t="s">
        <v>57</v>
      </c>
      <c r="D38" s="54">
        <f>'[1]69懷生'!$AO39</f>
        <v>0</v>
      </c>
      <c r="E38" s="55">
        <f>'[1]69懷生'!$K39</f>
        <v>0</v>
      </c>
      <c r="F38" s="20">
        <v>2236</v>
      </c>
      <c r="G38" s="53" t="s">
        <v>90</v>
      </c>
      <c r="H38" s="54">
        <f>'[1]69懷生'!$AO84</f>
        <v>0</v>
      </c>
      <c r="I38" s="55">
        <f>'[1]69懷生'!$K84</f>
        <v>0</v>
      </c>
      <c r="J38" s="20">
        <v>2336</v>
      </c>
      <c r="K38" s="53" t="s">
        <v>132</v>
      </c>
      <c r="L38" s="54">
        <f>'[1]69懷生'!$AO129</f>
        <v>0</v>
      </c>
      <c r="M38" s="55" t="str">
        <f>'[1]69懷生'!$K129</f>
        <v>Y</v>
      </c>
      <c r="N38" s="20">
        <v>2436</v>
      </c>
      <c r="O38" s="53" t="s">
        <v>175</v>
      </c>
      <c r="P38" s="54">
        <f>'[1]69懷生'!$AO175</f>
        <v>0</v>
      </c>
      <c r="Q38" s="55">
        <f>'[1]69懷生'!$K175</f>
        <v>0</v>
      </c>
      <c r="R38" s="20">
        <v>2536</v>
      </c>
      <c r="S38" s="53" t="s">
        <v>220</v>
      </c>
      <c r="T38" s="54">
        <f>'[1]69懷生'!$AO224</f>
        <v>0</v>
      </c>
      <c r="U38" s="55">
        <f>'[1]69懷生'!$K224</f>
        <v>0</v>
      </c>
      <c r="V38" s="20">
        <v>2636</v>
      </c>
      <c r="W38" s="53" t="s">
        <v>258</v>
      </c>
      <c r="X38" s="54">
        <f>'[1]69懷生'!$AO268</f>
        <v>0</v>
      </c>
      <c r="Y38" s="55">
        <f>'[1]69懷生'!$K268</f>
        <v>0</v>
      </c>
      <c r="Z38" s="20">
        <v>2736</v>
      </c>
      <c r="AA38" s="53" t="s">
        <v>307</v>
      </c>
      <c r="AB38" s="54">
        <f>'[1]69懷生'!$AO320</f>
        <v>0</v>
      </c>
      <c r="AC38" s="55">
        <f>'[1]69懷生'!$K320</f>
        <v>0</v>
      </c>
      <c r="AD38" s="20">
        <v>2836</v>
      </c>
      <c r="AE38" s="53" t="s">
        <v>352</v>
      </c>
      <c r="AF38" s="54">
        <f>'[1]69懷生'!$AO367</f>
        <v>0</v>
      </c>
      <c r="AG38" s="56">
        <f>'[1]69懷生'!$K367</f>
        <v>0</v>
      </c>
    </row>
    <row r="39" spans="2:33" ht="16.5">
      <c r="B39" s="20">
        <v>2137</v>
      </c>
      <c r="C39" s="53" t="s">
        <v>58</v>
      </c>
      <c r="D39" s="54">
        <f>'[1]69懷生'!$AO40</f>
        <v>0</v>
      </c>
      <c r="E39" s="55">
        <f>'[1]69懷生'!$K40</f>
        <v>0</v>
      </c>
      <c r="F39" s="20">
        <v>2237</v>
      </c>
      <c r="G39" s="53" t="s">
        <v>91</v>
      </c>
      <c r="H39" s="54">
        <f>'[1]69懷生'!$AO85</f>
        <v>0</v>
      </c>
      <c r="I39" s="55" t="str">
        <f>'[1]69懷生'!$K85</f>
        <v>Y</v>
      </c>
      <c r="J39" s="20">
        <v>2337</v>
      </c>
      <c r="K39" s="53" t="s">
        <v>133</v>
      </c>
      <c r="L39" s="54">
        <f>'[1]69懷生'!$AO130</f>
        <v>0</v>
      </c>
      <c r="M39" s="55">
        <f>'[1]69懷生'!$K130</f>
        <v>0</v>
      </c>
      <c r="N39" s="20">
        <v>2437</v>
      </c>
      <c r="O39" s="53" t="s">
        <v>394</v>
      </c>
      <c r="P39" s="54">
        <f>'[1]69懷生'!$AO176</f>
        <v>0</v>
      </c>
      <c r="Q39" s="55" t="str">
        <f>'[1]69懷生'!$K176</f>
        <v>Y</v>
      </c>
      <c r="R39" s="20">
        <v>2537</v>
      </c>
      <c r="S39" s="53" t="s">
        <v>221</v>
      </c>
      <c r="T39" s="54">
        <f>'[1]69懷生'!$AO225</f>
        <v>0</v>
      </c>
      <c r="U39" s="55" t="str">
        <f>'[1]69懷生'!$K225</f>
        <v>Y</v>
      </c>
      <c r="V39" s="20">
        <v>2637</v>
      </c>
      <c r="W39" s="53" t="s">
        <v>259</v>
      </c>
      <c r="X39" s="54">
        <f>'[1]69懷生'!$AO269</f>
        <v>0</v>
      </c>
      <c r="Y39" s="55" t="str">
        <f>'[1]69懷生'!$K269</f>
        <v>Y</v>
      </c>
      <c r="Z39" s="20">
        <v>2737</v>
      </c>
      <c r="AA39" s="53" t="s">
        <v>308</v>
      </c>
      <c r="AB39" s="54">
        <f>'[1]69懷生'!$AO321</f>
        <v>0</v>
      </c>
      <c r="AC39" s="55" t="str">
        <f>'[1]69懷生'!$K321</f>
        <v>Y</v>
      </c>
      <c r="AD39" s="20">
        <v>2837</v>
      </c>
      <c r="AE39" s="53" t="s">
        <v>353</v>
      </c>
      <c r="AF39" s="54">
        <f>'[1]69懷生'!$AO368</f>
        <v>0</v>
      </c>
      <c r="AG39" s="56">
        <f>'[1]69懷生'!$K368</f>
        <v>0</v>
      </c>
    </row>
    <row r="40" spans="2:33" ht="16.5">
      <c r="B40" s="20">
        <v>2138</v>
      </c>
      <c r="C40" s="53" t="s">
        <v>59</v>
      </c>
      <c r="D40" s="54">
        <f>'[1]69懷生'!$AO41</f>
        <v>0</v>
      </c>
      <c r="E40" s="55">
        <f>'[1]69懷生'!$K41</f>
        <v>0</v>
      </c>
      <c r="F40" s="20">
        <v>2238</v>
      </c>
      <c r="G40" s="53" t="s">
        <v>92</v>
      </c>
      <c r="H40" s="54">
        <f>'[1]69懷生'!$AO86</f>
        <v>0</v>
      </c>
      <c r="I40" s="55">
        <f>'[1]69懷生'!$K86</f>
        <v>0</v>
      </c>
      <c r="J40" s="20">
        <v>2338</v>
      </c>
      <c r="K40" s="53" t="s">
        <v>134</v>
      </c>
      <c r="L40" s="54">
        <f>'[1]69懷生'!$AO131</f>
        <v>0</v>
      </c>
      <c r="M40" s="55">
        <f>'[1]69懷生'!$K131</f>
        <v>0</v>
      </c>
      <c r="N40" s="20">
        <v>2438</v>
      </c>
      <c r="O40" s="53" t="s">
        <v>176</v>
      </c>
      <c r="P40" s="54">
        <f>'[1]69懷生'!$AO177</f>
        <v>0</v>
      </c>
      <c r="Q40" s="55">
        <f>'[1]69懷生'!$K177</f>
        <v>0</v>
      </c>
      <c r="R40" s="20">
        <v>2538</v>
      </c>
      <c r="S40" s="53" t="s">
        <v>222</v>
      </c>
      <c r="T40" s="54">
        <f>'[1]69懷生'!$AO226</f>
        <v>0</v>
      </c>
      <c r="U40" s="55" t="str">
        <f>'[1]69懷生'!$K226</f>
        <v>Y</v>
      </c>
      <c r="V40" s="20">
        <v>2638</v>
      </c>
      <c r="W40" s="53" t="s">
        <v>390</v>
      </c>
      <c r="X40" s="54">
        <f>'[1]69懷生'!$AO270</f>
        <v>0</v>
      </c>
      <c r="Y40" s="55" t="str">
        <f>'[1]69懷生'!$K270</f>
        <v>Y</v>
      </c>
      <c r="Z40" s="20">
        <v>2738</v>
      </c>
      <c r="AA40" s="53" t="s">
        <v>309</v>
      </c>
      <c r="AB40" s="54">
        <f>'[1]69懷生'!$AO322</f>
        <v>0</v>
      </c>
      <c r="AC40" s="55">
        <f>'[1]69懷生'!$K322</f>
        <v>0</v>
      </c>
      <c r="AD40" s="20">
        <v>2838</v>
      </c>
      <c r="AE40" s="53" t="s">
        <v>354</v>
      </c>
      <c r="AF40" s="54">
        <f>'[1]69懷生'!$AO369</f>
        <v>0</v>
      </c>
      <c r="AG40" s="56">
        <f>'[1]69懷生'!$K369</f>
        <v>0</v>
      </c>
    </row>
    <row r="41" spans="2:33" ht="16.5">
      <c r="B41" s="20">
        <v>2139</v>
      </c>
      <c r="C41" s="53" t="s">
        <v>60</v>
      </c>
      <c r="D41" s="54">
        <f>'[1]69懷生'!$AO42</f>
        <v>0</v>
      </c>
      <c r="E41" s="55">
        <f>'[1]69懷生'!$K42</f>
        <v>0</v>
      </c>
      <c r="F41" s="20">
        <v>2239</v>
      </c>
      <c r="G41" s="53" t="s">
        <v>93</v>
      </c>
      <c r="H41" s="54">
        <f>'[1]69懷生'!$AO87</f>
        <v>0</v>
      </c>
      <c r="I41" s="55">
        <f>'[1]69懷生'!$K87</f>
        <v>0</v>
      </c>
      <c r="J41" s="20">
        <v>2339</v>
      </c>
      <c r="K41" s="53" t="s">
        <v>6</v>
      </c>
      <c r="L41" s="54">
        <f>'[1]69懷生'!$AO132</f>
        <v>0</v>
      </c>
      <c r="M41" s="55" t="str">
        <f>'[1]69懷生'!$K132</f>
        <v>Y</v>
      </c>
      <c r="N41" s="20">
        <v>2439</v>
      </c>
      <c r="O41" s="53" t="s">
        <v>177</v>
      </c>
      <c r="P41" s="54">
        <f>'[1]69懷生'!$AO178</f>
        <v>0</v>
      </c>
      <c r="Q41" s="55">
        <f>'[1]69懷生'!$K178</f>
        <v>0</v>
      </c>
      <c r="R41" s="20">
        <v>2539</v>
      </c>
      <c r="S41" s="53" t="s">
        <v>223</v>
      </c>
      <c r="T41" s="54">
        <f>'[1]69懷生'!$AO227</f>
        <v>0</v>
      </c>
      <c r="U41" s="55">
        <f>'[1]69懷生'!$K227</f>
        <v>0</v>
      </c>
      <c r="V41" s="20">
        <v>2639</v>
      </c>
      <c r="W41" s="53" t="s">
        <v>260</v>
      </c>
      <c r="X41" s="54">
        <f>'[1]69懷生'!$AO271</f>
        <v>0</v>
      </c>
      <c r="Y41" s="55" t="str">
        <f>'[1]69懷生'!$K271</f>
        <v>Y</v>
      </c>
      <c r="Z41" s="20">
        <v>2739</v>
      </c>
      <c r="AA41" s="53" t="s">
        <v>310</v>
      </c>
      <c r="AB41" s="54">
        <f>'[1]69懷生'!$AO323</f>
        <v>0</v>
      </c>
      <c r="AC41" s="55">
        <f>'[1]69懷生'!$K323</f>
        <v>0</v>
      </c>
      <c r="AD41" s="20">
        <v>2839</v>
      </c>
      <c r="AE41" s="53" t="s">
        <v>355</v>
      </c>
      <c r="AF41" s="54">
        <f>'[1]69懷生'!$AO370</f>
        <v>0</v>
      </c>
      <c r="AG41" s="56">
        <f>'[1]69懷生'!$K370</f>
        <v>0</v>
      </c>
    </row>
    <row r="42" spans="2:33" ht="16.5">
      <c r="B42" s="20">
        <v>2140</v>
      </c>
      <c r="C42" s="53" t="s">
        <v>61</v>
      </c>
      <c r="D42" s="54">
        <f>'[1]69懷生'!$AO43</f>
        <v>0</v>
      </c>
      <c r="E42" s="55">
        <f>'[1]69懷生'!$K43</f>
        <v>0</v>
      </c>
      <c r="F42" s="20">
        <v>2240</v>
      </c>
      <c r="G42" s="53" t="s">
        <v>94</v>
      </c>
      <c r="H42" s="54">
        <f>'[1]69懷生'!$AO88</f>
        <v>0</v>
      </c>
      <c r="I42" s="55">
        <f>'[1]69懷生'!$K88</f>
        <v>0</v>
      </c>
      <c r="J42" s="20">
        <v>2340</v>
      </c>
      <c r="K42" s="53" t="s">
        <v>135</v>
      </c>
      <c r="L42" s="54">
        <f>'[1]69懷生'!$AO133</f>
        <v>0</v>
      </c>
      <c r="M42" s="55">
        <f>'[1]69懷生'!$K133</f>
        <v>0</v>
      </c>
      <c r="N42" s="20">
        <v>2440</v>
      </c>
      <c r="O42" s="53" t="s">
        <v>178</v>
      </c>
      <c r="P42" s="54">
        <f>'[1]69懷生'!$AO179</f>
        <v>0</v>
      </c>
      <c r="Q42" s="55" t="str">
        <f>'[1]69懷生'!$K179</f>
        <v>Y</v>
      </c>
      <c r="R42" s="20">
        <v>2540</v>
      </c>
      <c r="S42" s="53" t="s">
        <v>224</v>
      </c>
      <c r="T42" s="54">
        <f>'[1]69懷生'!$AO228</f>
        <v>0</v>
      </c>
      <c r="U42" s="55">
        <f>'[1]69懷生'!$K228</f>
        <v>0</v>
      </c>
      <c r="V42" s="20">
        <v>2640</v>
      </c>
      <c r="W42" s="53" t="s">
        <v>391</v>
      </c>
      <c r="X42" s="54">
        <f>'[1]69懷生'!$AO272</f>
        <v>0</v>
      </c>
      <c r="Y42" s="55" t="str">
        <f>'[1]69懷生'!$K272</f>
        <v>Y</v>
      </c>
      <c r="Z42" s="20">
        <v>2740</v>
      </c>
      <c r="AA42" s="53" t="s">
        <v>311</v>
      </c>
      <c r="AB42" s="54">
        <f>'[1]69懷生'!$AO324</f>
        <v>0</v>
      </c>
      <c r="AC42" s="55">
        <f>'[1]69懷生'!$K324</f>
        <v>0</v>
      </c>
      <c r="AD42" s="20">
        <v>2840</v>
      </c>
      <c r="AE42" s="53" t="s">
        <v>356</v>
      </c>
      <c r="AF42" s="54">
        <f>'[1]69懷生'!$AO371</f>
        <v>0</v>
      </c>
      <c r="AG42" s="56">
        <f>'[1]69懷生'!$K371</f>
        <v>0</v>
      </c>
    </row>
    <row r="43" spans="2:33" ht="16.5">
      <c r="B43" s="20">
        <v>2141</v>
      </c>
      <c r="C43" s="53" t="s">
        <v>62</v>
      </c>
      <c r="D43" s="54">
        <f>'[1]69懷生'!$AO44</f>
        <v>0</v>
      </c>
      <c r="E43" s="55">
        <f>'[1]69懷生'!$K44</f>
        <v>0</v>
      </c>
      <c r="F43" s="20">
        <v>2241</v>
      </c>
      <c r="G43" s="53" t="s">
        <v>95</v>
      </c>
      <c r="H43" s="54">
        <f>'[1]69懷生'!$AO89</f>
        <v>0</v>
      </c>
      <c r="I43" s="55">
        <f>'[1]69懷生'!$K89</f>
        <v>0</v>
      </c>
      <c r="J43" s="20">
        <v>2341</v>
      </c>
      <c r="K43" s="53" t="s">
        <v>136</v>
      </c>
      <c r="L43" s="54">
        <f>'[1]69懷生'!$AO134</f>
        <v>0</v>
      </c>
      <c r="M43" s="55">
        <f>'[1]69懷生'!$K134</f>
        <v>0</v>
      </c>
      <c r="N43" s="20">
        <v>2441</v>
      </c>
      <c r="O43" s="53" t="s">
        <v>179</v>
      </c>
      <c r="P43" s="54">
        <f>'[1]69懷生'!$AO180</f>
        <v>0</v>
      </c>
      <c r="Q43" s="55">
        <f>'[1]69懷生'!$K180</f>
        <v>0</v>
      </c>
      <c r="R43" s="20">
        <v>2541</v>
      </c>
      <c r="S43" s="53" t="s">
        <v>225</v>
      </c>
      <c r="T43" s="54">
        <f>'[1]69懷生'!$AO229</f>
        <v>0</v>
      </c>
      <c r="U43" s="55" t="str">
        <f>'[1]69懷生'!$K229</f>
        <v>Y</v>
      </c>
      <c r="V43" s="20">
        <v>2641</v>
      </c>
      <c r="W43" s="53" t="s">
        <v>261</v>
      </c>
      <c r="X43" s="54">
        <f>'[1]69懷生'!$AO273</f>
        <v>0</v>
      </c>
      <c r="Y43" s="55" t="str">
        <f>'[1]69懷生'!$K273</f>
        <v>Y</v>
      </c>
      <c r="Z43" s="20">
        <v>2741</v>
      </c>
      <c r="AA43" s="53" t="s">
        <v>312</v>
      </c>
      <c r="AB43" s="54">
        <f>'[1]69懷生'!$AO325</f>
        <v>0</v>
      </c>
      <c r="AC43" s="55">
        <f>'[1]69懷生'!$K325</f>
        <v>0</v>
      </c>
      <c r="AD43" s="20">
        <v>2841</v>
      </c>
      <c r="AE43" s="53" t="s">
        <v>357</v>
      </c>
      <c r="AF43" s="54">
        <f>'[1]69懷生'!$AO372</f>
        <v>0</v>
      </c>
      <c r="AG43" s="56">
        <f>'[1]69懷生'!$K372</f>
        <v>0</v>
      </c>
    </row>
    <row r="44" spans="2:33" ht="16.5">
      <c r="B44" s="20">
        <v>2142</v>
      </c>
      <c r="C44" s="53" t="s">
        <v>63</v>
      </c>
      <c r="D44" s="54">
        <f>'[1]69懷生'!$AO45</f>
        <v>0</v>
      </c>
      <c r="E44" s="55">
        <f>'[1]69懷生'!$K45</f>
        <v>0</v>
      </c>
      <c r="F44" s="20">
        <v>2242</v>
      </c>
      <c r="G44" s="53" t="s">
        <v>96</v>
      </c>
      <c r="H44" s="54">
        <f>'[1]69懷生'!$AO90</f>
        <v>0</v>
      </c>
      <c r="I44" s="55">
        <f>'[1]69懷生'!$K90</f>
        <v>0</v>
      </c>
      <c r="J44" s="20">
        <v>2342</v>
      </c>
      <c r="K44" s="53" t="s">
        <v>137</v>
      </c>
      <c r="L44" s="54">
        <f>'[1]69懷生'!$AO135</f>
        <v>0</v>
      </c>
      <c r="M44" s="55">
        <f>'[1]69懷生'!$K135</f>
        <v>0</v>
      </c>
      <c r="N44" s="20">
        <v>2442</v>
      </c>
      <c r="O44" s="53" t="s">
        <v>180</v>
      </c>
      <c r="P44" s="54">
        <f>'[1]69懷生'!$AO181</f>
        <v>0</v>
      </c>
      <c r="Q44" s="55">
        <f>'[1]69懷生'!$K181</f>
        <v>0</v>
      </c>
      <c r="R44" s="20">
        <v>2542</v>
      </c>
      <c r="S44" s="53" t="s">
        <v>226</v>
      </c>
      <c r="T44" s="54">
        <f>'[1]69懷生'!$AO230</f>
        <v>0</v>
      </c>
      <c r="U44" s="55">
        <f>'[1]69懷生'!$K230</f>
        <v>0</v>
      </c>
      <c r="V44" s="20">
        <v>2642</v>
      </c>
      <c r="W44" s="53" t="s">
        <v>262</v>
      </c>
      <c r="X44" s="54">
        <f>'[1]69懷生'!$AO274</f>
        <v>0</v>
      </c>
      <c r="Y44" s="55">
        <f>'[1]69懷生'!$K274</f>
        <v>0</v>
      </c>
      <c r="Z44" s="20">
        <v>2742</v>
      </c>
      <c r="AA44" s="53" t="s">
        <v>313</v>
      </c>
      <c r="AB44" s="54">
        <f>'[1]69懷生'!$AO326</f>
        <v>0</v>
      </c>
      <c r="AC44" s="55">
        <f>'[1]69懷生'!$K326</f>
        <v>0</v>
      </c>
      <c r="AD44" s="20">
        <v>2842</v>
      </c>
      <c r="AE44" s="53" t="s">
        <v>358</v>
      </c>
      <c r="AF44" s="54">
        <f>'[1]69懷生'!$AO373</f>
        <v>0</v>
      </c>
      <c r="AG44" s="56">
        <f>'[1]69懷生'!$K373</f>
        <v>0</v>
      </c>
    </row>
    <row r="45" spans="2:33" ht="16.5">
      <c r="B45" s="20">
        <v>2143</v>
      </c>
      <c r="C45" s="53" t="s">
        <v>64</v>
      </c>
      <c r="D45" s="54">
        <f>'[1]69懷生'!$AO46</f>
        <v>0</v>
      </c>
      <c r="E45" s="55">
        <f>'[1]69懷生'!$K46</f>
        <v>0</v>
      </c>
      <c r="F45" s="20">
        <v>2243</v>
      </c>
      <c r="G45" s="53" t="s">
        <v>97</v>
      </c>
      <c r="H45" s="54">
        <f>'[1]69懷生'!$AO91</f>
        <v>0</v>
      </c>
      <c r="I45" s="55">
        <f>'[1]69懷生'!$K91</f>
        <v>0</v>
      </c>
      <c r="J45" s="20">
        <v>2343</v>
      </c>
      <c r="K45" s="53" t="s">
        <v>138</v>
      </c>
      <c r="L45" s="54">
        <f>'[1]69懷生'!$AO136</f>
        <v>0</v>
      </c>
      <c r="M45" s="55" t="str">
        <f>'[1]69懷生'!$K136</f>
        <v>Y</v>
      </c>
      <c r="N45" s="20">
        <v>2443</v>
      </c>
      <c r="O45" s="53" t="s">
        <v>181</v>
      </c>
      <c r="P45" s="54">
        <f>'[1]69懷生'!$AO182</f>
        <v>0</v>
      </c>
      <c r="Q45" s="55">
        <f>'[1]69懷生'!$K182</f>
        <v>0</v>
      </c>
      <c r="R45" s="20">
        <v>2543</v>
      </c>
      <c r="S45" s="53" t="s">
        <v>227</v>
      </c>
      <c r="T45" s="54">
        <f>'[1]69懷生'!$AO231</f>
        <v>0</v>
      </c>
      <c r="U45" s="55" t="str">
        <f>'[1]69懷生'!$K231</f>
        <v>Y</v>
      </c>
      <c r="V45" s="20">
        <v>2643</v>
      </c>
      <c r="W45" s="53" t="s">
        <v>3</v>
      </c>
      <c r="X45" s="54">
        <f>'[1]69懷生'!$AO275</f>
        <v>0</v>
      </c>
      <c r="Y45" s="55" t="str">
        <f>'[1]69懷生'!$K275</f>
        <v>Y</v>
      </c>
      <c r="Z45" s="20">
        <v>2743</v>
      </c>
      <c r="AA45" s="53" t="s">
        <v>314</v>
      </c>
      <c r="AB45" s="54">
        <f>'[1]69懷生'!$AO327</f>
        <v>0</v>
      </c>
      <c r="AC45" s="55">
        <f>'[1]69懷生'!$K327</f>
        <v>0</v>
      </c>
      <c r="AD45" s="20">
        <v>2843</v>
      </c>
      <c r="AE45" s="53" t="s">
        <v>359</v>
      </c>
      <c r="AF45" s="54">
        <f>'[1]69懷生'!$AO374</f>
        <v>0</v>
      </c>
      <c r="AG45" s="56">
        <f>'[1]69懷生'!$K374</f>
        <v>0</v>
      </c>
    </row>
    <row r="46" spans="2:33" ht="16.5">
      <c r="B46" s="20">
        <v>2144</v>
      </c>
      <c r="C46" s="53" t="s">
        <v>65</v>
      </c>
      <c r="D46" s="54">
        <f>'[1]69懷生'!$AO47</f>
        <v>0</v>
      </c>
      <c r="E46" s="55" t="str">
        <f>'[1]69懷生'!$K47</f>
        <v>Y</v>
      </c>
      <c r="F46" s="20">
        <v>2244</v>
      </c>
      <c r="G46" s="53" t="s">
        <v>378</v>
      </c>
      <c r="H46" s="54">
        <f>'[1]69懷生'!$AO92</f>
        <v>0</v>
      </c>
      <c r="I46" s="55" t="str">
        <f>'[1]69懷生'!$K92</f>
        <v>Y</v>
      </c>
      <c r="J46" s="20">
        <v>2344</v>
      </c>
      <c r="K46" s="53" t="s">
        <v>139</v>
      </c>
      <c r="L46" s="54">
        <f>'[1]69懷生'!$AO137</f>
        <v>0</v>
      </c>
      <c r="M46" s="55">
        <f>'[1]69懷生'!$K137</f>
        <v>0</v>
      </c>
      <c r="N46" s="20">
        <v>2444</v>
      </c>
      <c r="O46" s="53" t="s">
        <v>182</v>
      </c>
      <c r="P46" s="54">
        <f>'[1]69懷生'!$AO183</f>
        <v>0</v>
      </c>
      <c r="Q46" s="55">
        <f>'[1]69懷生'!$K183</f>
        <v>0</v>
      </c>
      <c r="R46" s="20">
        <v>2544</v>
      </c>
      <c r="S46" s="53" t="s">
        <v>228</v>
      </c>
      <c r="T46" s="54">
        <f>'[1]69懷生'!$AO232</f>
        <v>0</v>
      </c>
      <c r="U46" s="55">
        <f>'[1]69懷生'!$K232</f>
        <v>0</v>
      </c>
      <c r="V46" s="20">
        <v>2644</v>
      </c>
      <c r="W46" s="53" t="s">
        <v>263</v>
      </c>
      <c r="X46" s="54">
        <f>'[1]69懷生'!$AO276</f>
        <v>0</v>
      </c>
      <c r="Y46" s="55" t="str">
        <f>'[1]69懷生'!$K276</f>
        <v>Y</v>
      </c>
      <c r="Z46" s="20">
        <v>2744</v>
      </c>
      <c r="AA46" s="53" t="s">
        <v>315</v>
      </c>
      <c r="AB46" s="54">
        <f>'[1]69懷生'!$AO328</f>
        <v>0</v>
      </c>
      <c r="AC46" s="55">
        <f>'[1]69懷生'!$K328</f>
        <v>0</v>
      </c>
      <c r="AD46" s="20">
        <v>2844</v>
      </c>
      <c r="AE46" s="53" t="s">
        <v>393</v>
      </c>
      <c r="AF46" s="54">
        <f>'[1]69懷生'!$AO375</f>
        <v>0</v>
      </c>
      <c r="AG46" s="56" t="str">
        <f>'[1]69懷生'!$K375</f>
        <v>Y</v>
      </c>
    </row>
    <row r="47" spans="2:33" ht="16.5">
      <c r="B47" s="20">
        <v>2145</v>
      </c>
      <c r="C47" s="53" t="s">
        <v>66</v>
      </c>
      <c r="D47" s="54">
        <f>'[1]69懷生'!$AO48</f>
        <v>0</v>
      </c>
      <c r="E47" s="55">
        <f>'[1]69懷生'!$K48</f>
        <v>0</v>
      </c>
      <c r="F47" s="20">
        <v>2245</v>
      </c>
      <c r="G47" s="53" t="s">
        <v>379</v>
      </c>
      <c r="H47" s="54">
        <f>'[1]69懷生'!$AO93</f>
        <v>0</v>
      </c>
      <c r="I47" s="55" t="str">
        <f>'[1]69懷生'!$K93</f>
        <v>Y</v>
      </c>
      <c r="J47" s="20">
        <v>2345</v>
      </c>
      <c r="K47" s="53" t="s">
        <v>140</v>
      </c>
      <c r="L47" s="54">
        <f>'[1]69懷生'!$AO138</f>
        <v>0</v>
      </c>
      <c r="M47" s="55">
        <f>'[1]69懷生'!$K138</f>
        <v>0</v>
      </c>
      <c r="N47" s="20">
        <v>2445</v>
      </c>
      <c r="O47" s="53" t="s">
        <v>183</v>
      </c>
      <c r="P47" s="54">
        <f>'[1]69懷生'!$AO184</f>
        <v>0</v>
      </c>
      <c r="Q47" s="55">
        <f>'[1]69懷生'!$K184</f>
        <v>0</v>
      </c>
      <c r="R47" s="20"/>
      <c r="S47" s="53"/>
      <c r="T47" s="54"/>
      <c r="U47" s="5"/>
      <c r="V47" s="20">
        <v>2645</v>
      </c>
      <c r="W47" s="53" t="s">
        <v>264</v>
      </c>
      <c r="X47" s="54">
        <f>'[1]69懷生'!$AO277</f>
        <v>0</v>
      </c>
      <c r="Y47" s="55" t="str">
        <f>'[1]69懷生'!$K277</f>
        <v>D</v>
      </c>
      <c r="Z47" s="20">
        <v>2745</v>
      </c>
      <c r="AA47" s="53" t="s">
        <v>316</v>
      </c>
      <c r="AB47" s="54">
        <f>'[1]69懷生'!$AO329</f>
        <v>0</v>
      </c>
      <c r="AC47" s="55">
        <f>'[1]69懷生'!$K329</f>
        <v>0</v>
      </c>
      <c r="AD47" s="20"/>
      <c r="AE47" s="53"/>
      <c r="AF47" s="54"/>
      <c r="AG47" s="21"/>
    </row>
    <row r="48" spans="2:33" ht="16.5">
      <c r="B48" s="20"/>
      <c r="C48" s="53"/>
      <c r="D48" s="54"/>
      <c r="E48" s="5"/>
      <c r="F48" s="20"/>
      <c r="G48" s="53"/>
      <c r="H48" s="54"/>
      <c r="I48" s="5"/>
      <c r="J48" s="20">
        <v>2346</v>
      </c>
      <c r="K48" s="53" t="s">
        <v>141</v>
      </c>
      <c r="L48" s="54">
        <f>'[1]69懷生'!$AO139</f>
        <v>0</v>
      </c>
      <c r="M48" s="55">
        <f>'[1]69懷生'!$K139</f>
        <v>0</v>
      </c>
      <c r="N48" s="20">
        <v>2446</v>
      </c>
      <c r="O48" s="53" t="s">
        <v>184</v>
      </c>
      <c r="P48" s="54">
        <f>'[1]69懷生'!$AO185</f>
        <v>0</v>
      </c>
      <c r="Q48" s="55">
        <f>'[1]69懷生'!$K185</f>
        <v>0</v>
      </c>
      <c r="R48" s="20"/>
      <c r="S48" s="53"/>
      <c r="T48" s="54"/>
      <c r="U48" s="5"/>
      <c r="V48" s="20">
        <v>2646</v>
      </c>
      <c r="W48" s="53" t="s">
        <v>265</v>
      </c>
      <c r="X48" s="54">
        <f>'[1]69懷生'!$AO278</f>
        <v>0</v>
      </c>
      <c r="Y48" s="55" t="str">
        <f>'[1]69懷生'!$K278</f>
        <v>Y</v>
      </c>
      <c r="Z48" s="20">
        <v>2746</v>
      </c>
      <c r="AA48" s="53" t="s">
        <v>316</v>
      </c>
      <c r="AB48" s="54">
        <f>'[1]69懷生'!$AO330</f>
        <v>0</v>
      </c>
      <c r="AC48" s="55">
        <f>'[1]69懷生'!$K330</f>
        <v>0</v>
      </c>
      <c r="AD48" s="20"/>
      <c r="AE48" s="53"/>
      <c r="AF48" s="54"/>
      <c r="AG48" s="21"/>
    </row>
    <row r="49" spans="2:33" ht="16.5">
      <c r="B49" s="20"/>
      <c r="C49" s="53"/>
      <c r="D49" s="54"/>
      <c r="E49" s="5"/>
      <c r="F49" s="20"/>
      <c r="G49" s="53"/>
      <c r="H49" s="54"/>
      <c r="I49" s="5"/>
      <c r="J49" s="20"/>
      <c r="K49" s="53"/>
      <c r="L49" s="54"/>
      <c r="M49" s="5"/>
      <c r="N49" s="20">
        <v>2447</v>
      </c>
      <c r="O49" s="53" t="s">
        <v>185</v>
      </c>
      <c r="P49" s="54">
        <f>'[1]69懷生'!$AO186</f>
        <v>0</v>
      </c>
      <c r="Q49" s="55">
        <f>'[1]69懷生'!$K186</f>
        <v>0</v>
      </c>
      <c r="R49" s="20"/>
      <c r="S49" s="53"/>
      <c r="T49" s="54"/>
      <c r="U49" s="5"/>
      <c r="V49" s="20">
        <v>2647</v>
      </c>
      <c r="W49" s="53" t="s">
        <v>266</v>
      </c>
      <c r="X49" s="54">
        <f>'[1]69懷生'!$AO279</f>
        <v>0</v>
      </c>
      <c r="Y49" s="55" t="str">
        <f>'[1]69懷生'!$K279</f>
        <v>Y</v>
      </c>
      <c r="Z49" s="20">
        <v>2747</v>
      </c>
      <c r="AA49" s="53" t="s">
        <v>317</v>
      </c>
      <c r="AB49" s="54">
        <f>'[1]69懷生'!$AO331</f>
        <v>0</v>
      </c>
      <c r="AC49" s="55">
        <f>'[1]69懷生'!$K331</f>
        <v>0</v>
      </c>
      <c r="AD49" s="20"/>
      <c r="AE49" s="53"/>
      <c r="AF49" s="54"/>
      <c r="AG49" s="21"/>
    </row>
    <row r="50" spans="2:33" ht="16.5">
      <c r="B50" s="20"/>
      <c r="C50" s="53"/>
      <c r="D50" s="54"/>
      <c r="E50" s="5"/>
      <c r="F50" s="20"/>
      <c r="G50" s="53"/>
      <c r="H50" s="54"/>
      <c r="I50" s="5"/>
      <c r="J50" s="20"/>
      <c r="K50" s="53"/>
      <c r="L50" s="54"/>
      <c r="M50" s="5"/>
      <c r="N50" s="20">
        <v>2448</v>
      </c>
      <c r="O50" s="53" t="s">
        <v>186</v>
      </c>
      <c r="P50" s="54">
        <f>'[1]69懷生'!$AO187</f>
        <v>0</v>
      </c>
      <c r="Q50" s="55">
        <f>'[1]69懷生'!$K187</f>
        <v>0</v>
      </c>
      <c r="R50" s="20"/>
      <c r="S50" s="53"/>
      <c r="T50" s="54"/>
      <c r="U50" s="5"/>
      <c r="V50" s="20">
        <v>2648</v>
      </c>
      <c r="W50" s="53" t="s">
        <v>267</v>
      </c>
      <c r="X50" s="54">
        <f>'[1]69懷生'!$AO280</f>
        <v>0</v>
      </c>
      <c r="Y50" s="55">
        <f>'[1]69懷生'!$K280</f>
        <v>0</v>
      </c>
      <c r="Z50" s="20"/>
      <c r="AA50" s="53"/>
      <c r="AB50" s="54"/>
      <c r="AC50" s="5"/>
      <c r="AD50" s="20"/>
      <c r="AE50" s="53"/>
      <c r="AF50" s="54"/>
      <c r="AG50" s="21"/>
    </row>
    <row r="51" spans="2:33" ht="16.5">
      <c r="B51" s="20"/>
      <c r="C51" s="53"/>
      <c r="D51" s="54"/>
      <c r="E51" s="5"/>
      <c r="F51" s="20"/>
      <c r="G51" s="53"/>
      <c r="H51" s="54"/>
      <c r="I51" s="5"/>
      <c r="J51" s="20"/>
      <c r="K51" s="53"/>
      <c r="L51" s="54"/>
      <c r="M51" s="5"/>
      <c r="N51" s="20">
        <v>2449</v>
      </c>
      <c r="O51" s="53" t="s">
        <v>409</v>
      </c>
      <c r="P51" s="54">
        <f>'[1]69懷生'!$AO188</f>
        <v>0</v>
      </c>
      <c r="Q51" s="55" t="str">
        <f>'[1]69懷生'!$K188</f>
        <v>Y</v>
      </c>
      <c r="R51" s="20"/>
      <c r="S51" s="53"/>
      <c r="T51" s="54"/>
      <c r="U51" s="5"/>
      <c r="V51" s="20">
        <v>2649</v>
      </c>
      <c r="W51" s="53" t="s">
        <v>268</v>
      </c>
      <c r="X51" s="54">
        <f>'[1]69懷生'!$AO281</f>
        <v>0</v>
      </c>
      <c r="Y51" s="55" t="str">
        <f>'[1]69懷生'!$K281</f>
        <v>Y</v>
      </c>
      <c r="Z51" s="20"/>
      <c r="AA51" s="53"/>
      <c r="AB51" s="54"/>
      <c r="AC51" s="5"/>
      <c r="AD51" s="20"/>
      <c r="AE51" s="53"/>
      <c r="AF51" s="54"/>
      <c r="AG51" s="21"/>
    </row>
    <row r="52" spans="2:33" ht="16.5">
      <c r="B52" s="20"/>
      <c r="C52" s="53"/>
      <c r="D52" s="54"/>
      <c r="E52" s="5"/>
      <c r="F52" s="20"/>
      <c r="G52" s="53"/>
      <c r="H52" s="54"/>
      <c r="I52" s="5"/>
      <c r="J52" s="20"/>
      <c r="K52" s="53"/>
      <c r="L52" s="54"/>
      <c r="M52" s="5"/>
      <c r="N52" s="20"/>
      <c r="O52" s="53"/>
      <c r="P52" s="54"/>
      <c r="Q52" s="5"/>
      <c r="R52" s="20"/>
      <c r="S52" s="53"/>
      <c r="T52" s="54"/>
      <c r="U52" s="5"/>
      <c r="V52" s="20">
        <v>2650</v>
      </c>
      <c r="W52" s="53" t="s">
        <v>269</v>
      </c>
      <c r="X52" s="54">
        <f>'[1]69懷生'!$AO282</f>
        <v>0</v>
      </c>
      <c r="Y52" s="55" t="str">
        <f>'[1]69懷生'!$K282</f>
        <v>Y</v>
      </c>
      <c r="Z52" s="20"/>
      <c r="AA52" s="53"/>
      <c r="AB52" s="54"/>
      <c r="AC52" s="5"/>
      <c r="AD52" s="20"/>
      <c r="AE52" s="53"/>
      <c r="AF52" s="54"/>
      <c r="AG52" s="21"/>
    </row>
    <row r="53" spans="2:33" ht="16.5">
      <c r="B53" s="20"/>
      <c r="C53" s="53"/>
      <c r="D53" s="54"/>
      <c r="E53" s="5"/>
      <c r="F53" s="20"/>
      <c r="G53" s="53"/>
      <c r="H53" s="54"/>
      <c r="I53" s="5"/>
      <c r="J53" s="20"/>
      <c r="K53" s="53"/>
      <c r="L53" s="54"/>
      <c r="M53" s="5"/>
      <c r="N53" s="20"/>
      <c r="O53" s="53"/>
      <c r="P53" s="54"/>
      <c r="Q53" s="5"/>
      <c r="R53" s="20"/>
      <c r="S53" s="53"/>
      <c r="T53" s="54"/>
      <c r="U53" s="5"/>
      <c r="V53" s="20">
        <v>2651</v>
      </c>
      <c r="W53" s="53" t="s">
        <v>270</v>
      </c>
      <c r="X53" s="54">
        <f>'[1]69懷生'!$AO283</f>
        <v>0</v>
      </c>
      <c r="Y53" s="55">
        <f>'[1]69懷生'!$K283</f>
        <v>0</v>
      </c>
      <c r="Z53" s="20"/>
      <c r="AA53" s="53"/>
      <c r="AB53" s="54"/>
      <c r="AC53" s="5"/>
      <c r="AD53" s="20"/>
      <c r="AE53" s="53"/>
      <c r="AF53" s="54"/>
      <c r="AG53" s="21"/>
    </row>
    <row r="54" spans="2:33" ht="16.5">
      <c r="B54" s="20"/>
      <c r="C54" s="53"/>
      <c r="D54" s="54"/>
      <c r="E54" s="5"/>
      <c r="F54" s="20"/>
      <c r="G54" s="53"/>
      <c r="H54" s="54"/>
      <c r="I54" s="5"/>
      <c r="J54" s="20"/>
      <c r="K54" s="53"/>
      <c r="L54" s="54"/>
      <c r="M54" s="5"/>
      <c r="N54" s="20"/>
      <c r="O54" s="53"/>
      <c r="P54" s="54"/>
      <c r="Q54" s="5"/>
      <c r="R54" s="20"/>
      <c r="S54" s="53"/>
      <c r="T54" s="54"/>
      <c r="U54" s="5"/>
      <c r="V54" s="20">
        <v>2652</v>
      </c>
      <c r="W54" s="53" t="s">
        <v>271</v>
      </c>
      <c r="X54" s="54">
        <f>'[1]69懷生'!$AO284</f>
        <v>0</v>
      </c>
      <c r="Y54" s="55">
        <f>'[1]69懷生'!$K284</f>
        <v>0</v>
      </c>
      <c r="Z54" s="20"/>
      <c r="AA54" s="53"/>
      <c r="AB54" s="54"/>
      <c r="AC54" s="5"/>
      <c r="AD54" s="20"/>
      <c r="AE54" s="53"/>
      <c r="AF54" s="54"/>
      <c r="AG54" s="21"/>
    </row>
    <row r="55" spans="2:33" ht="16.5">
      <c r="B55" s="20"/>
      <c r="C55" s="53"/>
      <c r="D55" s="54"/>
      <c r="E55" s="5"/>
      <c r="F55" s="20"/>
      <c r="G55" s="53"/>
      <c r="H55" s="54"/>
      <c r="I55" s="5"/>
      <c r="J55" s="20"/>
      <c r="K55" s="53"/>
      <c r="L55" s="54"/>
      <c r="M55" s="5"/>
      <c r="N55" s="20"/>
      <c r="O55" s="53"/>
      <c r="P55" s="54"/>
      <c r="Q55" s="5"/>
      <c r="R55" s="20"/>
      <c r="S55" s="53"/>
      <c r="T55" s="54"/>
      <c r="U55" s="5"/>
      <c r="V55" s="20"/>
      <c r="W55" s="53"/>
      <c r="X55" s="54"/>
      <c r="Y55" s="5"/>
      <c r="Z55" s="20"/>
      <c r="AA55" s="53"/>
      <c r="AB55" s="54"/>
      <c r="AC55" s="5"/>
      <c r="AD55" s="20"/>
      <c r="AE55" s="53"/>
      <c r="AF55" s="54"/>
      <c r="AG55" s="21"/>
    </row>
    <row r="56" spans="2:33" ht="16.5">
      <c r="B56" s="20"/>
      <c r="C56" s="53"/>
      <c r="D56" s="54"/>
      <c r="E56" s="5"/>
      <c r="F56" s="20"/>
      <c r="G56" s="53"/>
      <c r="H56" s="54"/>
      <c r="I56" s="5"/>
      <c r="J56" s="20"/>
      <c r="K56" s="53"/>
      <c r="L56" s="54"/>
      <c r="M56" s="5"/>
      <c r="N56" s="20"/>
      <c r="O56" s="53"/>
      <c r="P56" s="54"/>
      <c r="Q56" s="5"/>
      <c r="R56" s="20"/>
      <c r="S56" s="53"/>
      <c r="T56" s="54"/>
      <c r="U56" s="5"/>
      <c r="V56" s="20"/>
      <c r="W56" s="53"/>
      <c r="X56" s="54"/>
      <c r="Y56" s="5"/>
      <c r="Z56" s="20"/>
      <c r="AA56" s="53"/>
      <c r="AB56" s="54"/>
      <c r="AC56" s="5"/>
      <c r="AD56" s="20"/>
      <c r="AE56" s="53"/>
      <c r="AF56" s="54"/>
      <c r="AG56" s="21"/>
    </row>
    <row r="57" spans="2:33" ht="16.5">
      <c r="B57" s="20"/>
      <c r="C57" s="53"/>
      <c r="D57" s="54"/>
      <c r="E57" s="5"/>
      <c r="F57" s="20"/>
      <c r="G57" s="53"/>
      <c r="H57" s="54"/>
      <c r="I57" s="5"/>
      <c r="J57" s="20"/>
      <c r="K57" s="53"/>
      <c r="L57" s="54"/>
      <c r="M57" s="5"/>
      <c r="N57" s="20"/>
      <c r="O57" s="53"/>
      <c r="P57" s="54"/>
      <c r="Q57" s="5"/>
      <c r="R57" s="20"/>
      <c r="S57" s="53"/>
      <c r="T57" s="54"/>
      <c r="U57" s="5"/>
      <c r="V57" s="20"/>
      <c r="W57" s="53"/>
      <c r="X57" s="54"/>
      <c r="Y57" s="5"/>
      <c r="Z57" s="20"/>
      <c r="AA57" s="53"/>
      <c r="AB57" s="54"/>
      <c r="AC57" s="5"/>
      <c r="AD57" s="20"/>
      <c r="AE57" s="53"/>
      <c r="AF57" s="54"/>
      <c r="AG57" s="21"/>
    </row>
    <row r="58" spans="2:33" ht="16.5">
      <c r="B58" s="20"/>
      <c r="C58" s="53"/>
      <c r="D58" s="54"/>
      <c r="E58" s="5"/>
      <c r="F58" s="20"/>
      <c r="G58" s="53"/>
      <c r="H58" s="54"/>
      <c r="I58" s="5"/>
      <c r="J58" s="20"/>
      <c r="K58" s="53"/>
      <c r="L58" s="54"/>
      <c r="M58" s="5"/>
      <c r="N58" s="20"/>
      <c r="O58" s="53"/>
      <c r="P58" s="54"/>
      <c r="Q58" s="5"/>
      <c r="R58" s="20"/>
      <c r="S58" s="53"/>
      <c r="T58" s="54"/>
      <c r="U58" s="5"/>
      <c r="V58" s="20"/>
      <c r="W58" s="53"/>
      <c r="X58" s="54"/>
      <c r="Y58" s="5"/>
      <c r="Z58" s="20"/>
      <c r="AA58" s="53"/>
      <c r="AB58" s="54"/>
      <c r="AC58" s="5"/>
      <c r="AD58" s="20"/>
      <c r="AE58" s="53"/>
      <c r="AF58" s="54"/>
      <c r="AG58" s="21"/>
    </row>
    <row r="59" spans="2:33" ht="15.75" thickBot="1">
      <c r="B59" s="23"/>
      <c r="C59" s="24"/>
      <c r="D59" s="25"/>
      <c r="E59" s="25"/>
      <c r="F59" s="23"/>
      <c r="G59" s="24"/>
      <c r="H59" s="25"/>
      <c r="I59" s="25"/>
      <c r="J59" s="23"/>
      <c r="K59" s="24"/>
      <c r="L59" s="25"/>
      <c r="M59" s="25"/>
      <c r="N59" s="23"/>
      <c r="O59" s="24"/>
      <c r="P59" s="25"/>
      <c r="Q59" s="25"/>
      <c r="R59" s="23"/>
      <c r="S59" s="24"/>
      <c r="T59" s="25"/>
      <c r="U59" s="25"/>
      <c r="V59" s="23"/>
      <c r="W59" s="24"/>
      <c r="X59" s="25"/>
      <c r="Y59" s="25"/>
      <c r="Z59" s="26"/>
      <c r="AA59" s="24"/>
      <c r="AB59" s="25"/>
      <c r="AC59" s="25"/>
      <c r="AD59" s="26"/>
      <c r="AE59" s="24"/>
      <c r="AF59" s="25"/>
      <c r="AG59" s="27"/>
    </row>
    <row r="60" spans="1:33" ht="16.5">
      <c r="A60" s="28"/>
      <c r="B60" s="57" t="s">
        <v>4</v>
      </c>
      <c r="C60" s="29" t="s">
        <v>360</v>
      </c>
      <c r="D60" s="30" t="s">
        <v>404</v>
      </c>
      <c r="E60" s="5"/>
      <c r="F60" s="22"/>
      <c r="G60" s="22"/>
      <c r="H60" s="5"/>
      <c r="I60" s="5"/>
      <c r="J60" s="22"/>
      <c r="K60" s="22"/>
      <c r="L60" s="5"/>
      <c r="M60" s="5"/>
      <c r="N60" s="22"/>
      <c r="O60" s="22"/>
      <c r="P60" s="5"/>
      <c r="Q60" s="5"/>
      <c r="R60" s="22"/>
      <c r="S60" s="22"/>
      <c r="T60" s="5"/>
      <c r="U60" s="5"/>
      <c r="V60" s="22"/>
      <c r="W60" s="22"/>
      <c r="X60" s="5"/>
      <c r="Y60" s="5"/>
      <c r="Z60" s="22"/>
      <c r="AA60" s="22"/>
      <c r="AB60" s="5"/>
      <c r="AC60" s="5"/>
      <c r="AD60" s="22"/>
      <c r="AE60" s="22"/>
      <c r="AF60" s="5"/>
      <c r="AG60" s="5"/>
    </row>
    <row r="61" spans="1:33" ht="15.75">
      <c r="A61" s="28"/>
      <c r="B61" s="22"/>
      <c r="C61" s="22"/>
      <c r="D61" s="5"/>
      <c r="E61" s="5"/>
      <c r="F61" s="22"/>
      <c r="G61" s="22"/>
      <c r="H61" s="5"/>
      <c r="I61" s="5"/>
      <c r="J61" s="22"/>
      <c r="K61" s="22"/>
      <c r="L61" s="5"/>
      <c r="M61" s="5"/>
      <c r="N61" s="22"/>
      <c r="O61" s="22"/>
      <c r="P61" s="5"/>
      <c r="Q61" s="5"/>
      <c r="R61" s="22"/>
      <c r="S61" s="22"/>
      <c r="T61" s="5"/>
      <c r="U61" s="5"/>
      <c r="V61" s="22"/>
      <c r="W61" s="22"/>
      <c r="X61" s="5"/>
      <c r="Y61" s="5"/>
      <c r="Z61" s="22"/>
      <c r="AA61" s="22"/>
      <c r="AB61" s="5"/>
      <c r="AC61" s="5"/>
      <c r="AD61" s="22"/>
      <c r="AE61" s="22"/>
      <c r="AF61" s="5"/>
      <c r="AG61" s="5"/>
    </row>
    <row r="62" spans="1:33" ht="15.75">
      <c r="A62" s="28" t="s">
        <v>405</v>
      </c>
      <c r="B62" s="22"/>
      <c r="C62" s="22"/>
      <c r="D62" s="5"/>
      <c r="E62" s="5"/>
      <c r="F62" s="22"/>
      <c r="G62" s="22"/>
      <c r="H62" s="5"/>
      <c r="I62" s="5"/>
      <c r="J62" s="22"/>
      <c r="K62" s="22"/>
      <c r="L62" s="5"/>
      <c r="M62" s="5"/>
      <c r="N62" s="22"/>
      <c r="O62" s="22"/>
      <c r="P62" s="5"/>
      <c r="Q62" s="5"/>
      <c r="R62" s="22"/>
      <c r="S62" s="22"/>
      <c r="T62" s="5"/>
      <c r="U62" s="5"/>
      <c r="V62" s="22"/>
      <c r="W62" s="22"/>
      <c r="X62" s="5"/>
      <c r="Y62" s="5"/>
      <c r="Z62" s="22"/>
      <c r="AA62" s="22"/>
      <c r="AB62" s="5"/>
      <c r="AC62" s="5"/>
      <c r="AD62" s="22"/>
      <c r="AE62" s="22"/>
      <c r="AF62" s="5"/>
      <c r="AG62" s="5"/>
    </row>
    <row r="63" spans="1:33" s="28" customFormat="1" ht="15.75" customHeight="1">
      <c r="A63" s="59" t="s">
        <v>361</v>
      </c>
      <c r="B63" s="59"/>
      <c r="C63" s="59"/>
      <c r="D63" s="31">
        <f>COUNTIF(D3:D59,"R")</f>
        <v>0</v>
      </c>
      <c r="H63" s="31">
        <f>COUNTIF(H3:H59,"R")</f>
        <v>0</v>
      </c>
      <c r="L63" s="31">
        <f>COUNTIF(L3:L59,"R")</f>
        <v>0</v>
      </c>
      <c r="P63" s="31">
        <f>COUNTIF(P3:P59,"R")</f>
        <v>0</v>
      </c>
      <c r="Q63" s="31"/>
      <c r="T63" s="31">
        <f>COUNTIF(T3:T59,"R")</f>
        <v>0</v>
      </c>
      <c r="U63" s="31"/>
      <c r="X63" s="31">
        <f>COUNTIF(X3:X59,"R")</f>
        <v>0</v>
      </c>
      <c r="Y63" s="31"/>
      <c r="AB63" s="31">
        <f>COUNTIF(AB3:AB59,"R")</f>
        <v>0</v>
      </c>
      <c r="AC63" s="31"/>
      <c r="AF63" s="31">
        <f>COUNTIF(AF3:AF59,"R")</f>
        <v>0</v>
      </c>
      <c r="AG63" s="31"/>
    </row>
    <row r="64" spans="1:33" s="28" customFormat="1" ht="15.75" customHeight="1">
      <c r="A64" s="60" t="s">
        <v>362</v>
      </c>
      <c r="B64" s="60"/>
      <c r="C64" s="60"/>
      <c r="D64" s="31">
        <f>COUNTIF(D3:D59,"Y")</f>
        <v>0</v>
      </c>
      <c r="E64" s="5"/>
      <c r="H64" s="31">
        <f>COUNTIF(H3:H59,"Y")</f>
        <v>0</v>
      </c>
      <c r="I64" s="5"/>
      <c r="L64" s="31">
        <f>COUNTIF(L3:L59,"Y")</f>
        <v>0</v>
      </c>
      <c r="M64" s="5"/>
      <c r="P64" s="31">
        <f>COUNTIF(P3:P59,"Y")</f>
        <v>0</v>
      </c>
      <c r="Q64" s="31"/>
      <c r="T64" s="31">
        <f>COUNTIF(T3:T59,"Y")</f>
        <v>0</v>
      </c>
      <c r="U64" s="31"/>
      <c r="X64" s="31">
        <f>COUNTIF(X3:X59,"Y")</f>
        <v>0</v>
      </c>
      <c r="Y64" s="31"/>
      <c r="AB64" s="31">
        <f>COUNTIF(AB3:AB59,"Y")</f>
        <v>0</v>
      </c>
      <c r="AC64" s="31"/>
      <c r="AF64" s="31">
        <f>COUNTIF(AF3:AF59,"Y")</f>
        <v>0</v>
      </c>
      <c r="AG64" s="31"/>
    </row>
    <row r="65" spans="1:33" s="28" customFormat="1" ht="15.75" customHeight="1">
      <c r="A65" s="61" t="s">
        <v>406</v>
      </c>
      <c r="B65" s="62"/>
      <c r="C65" s="62"/>
      <c r="D65" s="31">
        <f>COUNTIF(D3:D59,"M")</f>
        <v>0</v>
      </c>
      <c r="H65" s="31">
        <f>COUNTIF(H3:H59,"M")</f>
        <v>0</v>
      </c>
      <c r="L65" s="31">
        <f>COUNTIF(L3:L59,"M")</f>
        <v>0</v>
      </c>
      <c r="P65" s="31">
        <f>COUNTIF(P3:P59,"M")</f>
        <v>0</v>
      </c>
      <c r="Q65" s="31"/>
      <c r="T65" s="31">
        <f>COUNTIF(T3:T59,"M")</f>
        <v>0</v>
      </c>
      <c r="U65" s="31"/>
      <c r="X65" s="31">
        <f>COUNTIF(X3:X59,"M")</f>
        <v>0</v>
      </c>
      <c r="Y65" s="31"/>
      <c r="AB65" s="31">
        <f>COUNTIF(AB3:AB59,"M")</f>
        <v>0</v>
      </c>
      <c r="AC65" s="31"/>
      <c r="AF65" s="31">
        <f>COUNTIF(AF3:AF59,"M")</f>
        <v>0</v>
      </c>
      <c r="AG65" s="31"/>
    </row>
    <row r="66" spans="1:33" s="28" customFormat="1" ht="15.75" customHeight="1" thickBot="1">
      <c r="A66" s="32"/>
      <c r="B66" s="32"/>
      <c r="C66" s="33" t="s">
        <v>363</v>
      </c>
      <c r="D66" s="34">
        <f>SUM(D63:D65)</f>
        <v>0</v>
      </c>
      <c r="H66" s="34">
        <f>SUM(H63:H65)</f>
        <v>0</v>
      </c>
      <c r="L66" s="34">
        <f>SUM(L63:L65)</f>
        <v>0</v>
      </c>
      <c r="P66" s="34">
        <f>SUM(P63:P65)</f>
        <v>0</v>
      </c>
      <c r="Q66" s="35"/>
      <c r="T66" s="34">
        <f>SUM(T63:T65)</f>
        <v>0</v>
      </c>
      <c r="U66" s="35"/>
      <c r="X66" s="34">
        <f>SUM(X63:X65)</f>
        <v>0</v>
      </c>
      <c r="Y66" s="35"/>
      <c r="AB66" s="34">
        <f>SUM(AB63:AB65)</f>
        <v>0</v>
      </c>
      <c r="AC66" s="35"/>
      <c r="AF66" s="34">
        <f>SUM(AF63:AF65)</f>
        <v>0</v>
      </c>
      <c r="AG66" s="35"/>
    </row>
    <row r="67" spans="1:33" s="28" customFormat="1" ht="15.75" customHeight="1" thickTop="1">
      <c r="A67" s="36"/>
      <c r="B67" s="36"/>
      <c r="C67" s="37"/>
      <c r="D67" s="35"/>
      <c r="H67" s="35"/>
      <c r="L67" s="35"/>
      <c r="P67" s="35"/>
      <c r="Q67" s="35"/>
      <c r="T67" s="35"/>
      <c r="U67" s="35"/>
      <c r="X67" s="35"/>
      <c r="Y67" s="35"/>
      <c r="AB67" s="35"/>
      <c r="AC67" s="35"/>
      <c r="AF67" s="35"/>
      <c r="AG67" s="35"/>
    </row>
    <row r="68" spans="1:33" s="28" customFormat="1" ht="18.75" customHeight="1" thickBot="1">
      <c r="A68" s="28" t="s">
        <v>364</v>
      </c>
      <c r="C68" s="38"/>
      <c r="D68" s="31"/>
      <c r="H68" s="31"/>
      <c r="L68" s="31"/>
      <c r="P68" s="31"/>
      <c r="Q68" s="31"/>
      <c r="T68" s="31"/>
      <c r="U68" s="31"/>
      <c r="X68" s="31"/>
      <c r="Y68" s="31"/>
      <c r="AB68" s="31"/>
      <c r="AC68" s="31"/>
      <c r="AF68" s="31"/>
      <c r="AG68" s="31"/>
    </row>
    <row r="69" spans="1:33" ht="16.5">
      <c r="A69" s="63" t="s">
        <v>361</v>
      </c>
      <c r="B69" s="64"/>
      <c r="C69" s="64"/>
      <c r="D69" s="39">
        <f>SUM(D63:AF63)</f>
        <v>0</v>
      </c>
      <c r="E69" s="28"/>
      <c r="G69" s="40" t="s">
        <v>365</v>
      </c>
      <c r="H69" s="41" t="s">
        <v>407</v>
      </c>
      <c r="I69" s="28"/>
      <c r="L69" s="10"/>
      <c r="M69" s="28"/>
      <c r="P69" s="31"/>
      <c r="Q69" s="31"/>
      <c r="T69" s="31"/>
      <c r="U69" s="31"/>
      <c r="X69" s="31"/>
      <c r="Y69" s="31"/>
      <c r="AB69" s="31"/>
      <c r="AC69" s="31"/>
      <c r="AF69" s="31"/>
      <c r="AG69" s="31"/>
    </row>
    <row r="70" spans="1:13" ht="16.5">
      <c r="A70" s="65" t="s">
        <v>362</v>
      </c>
      <c r="B70" s="66"/>
      <c r="C70" s="66"/>
      <c r="D70" s="42">
        <f>SUM(D64:AF64)</f>
        <v>0</v>
      </c>
      <c r="E70" s="28"/>
      <c r="H70" s="41" t="s">
        <v>430</v>
      </c>
      <c r="I70" s="28"/>
      <c r="L70" s="10"/>
      <c r="M70" s="28"/>
    </row>
    <row r="71" spans="1:13" ht="15.75">
      <c r="A71" s="61" t="s">
        <v>406</v>
      </c>
      <c r="B71" s="62"/>
      <c r="C71" s="62"/>
      <c r="D71" s="43">
        <f>SUM(D65:AF65)</f>
        <v>0</v>
      </c>
      <c r="E71" s="28"/>
      <c r="H71" s="41"/>
      <c r="I71" s="28"/>
      <c r="L71" s="38"/>
      <c r="M71" s="28"/>
    </row>
    <row r="72" spans="1:13" ht="16.5" thickBot="1">
      <c r="A72" s="44"/>
      <c r="B72" s="45"/>
      <c r="C72" s="46" t="s">
        <v>363</v>
      </c>
      <c r="D72" s="47">
        <f>SUM(D69:D71)</f>
        <v>0</v>
      </c>
      <c r="E72" s="28"/>
      <c r="H72" s="41"/>
      <c r="I72" s="28"/>
      <c r="M72" s="28"/>
    </row>
    <row r="73" spans="5:13" ht="15.75">
      <c r="E73" s="28"/>
      <c r="I73" s="28"/>
      <c r="M73" s="28"/>
    </row>
    <row r="74" spans="3:13" ht="15.75">
      <c r="C74" s="10"/>
      <c r="E74" s="28"/>
      <c r="I74" s="28"/>
      <c r="M74" s="28"/>
    </row>
    <row r="75" ht="15.75">
      <c r="A75" s="28" t="s">
        <v>366</v>
      </c>
    </row>
    <row r="76" spans="2:32" ht="15.75" customHeight="1">
      <c r="B76" s="67" t="s">
        <v>367</v>
      </c>
      <c r="C76" s="68"/>
      <c r="D76" s="31">
        <f>COUNTIF(E3:E59,"Y")</f>
        <v>4</v>
      </c>
      <c r="E76" s="31"/>
      <c r="H76" s="31">
        <f>COUNTIF(I3:I59,"Y")</f>
        <v>7</v>
      </c>
      <c r="I76" s="31"/>
      <c r="L76" s="31">
        <f>COUNTIF(M3:M59,"Y")</f>
        <v>10</v>
      </c>
      <c r="M76" s="31"/>
      <c r="P76" s="31">
        <f>COUNTIF(Q3:Q59,"Y")</f>
        <v>8</v>
      </c>
      <c r="Q76" s="31"/>
      <c r="T76" s="31">
        <f>COUNTIF(U3:U59,"Y")</f>
        <v>12</v>
      </c>
      <c r="U76" s="31"/>
      <c r="X76" s="31">
        <f>COUNTIF(Y3:Y59,"Y")</f>
        <v>27</v>
      </c>
      <c r="AB76" s="31">
        <f>COUNTIF(AC3:AC59,"Y")</f>
        <v>4</v>
      </c>
      <c r="AF76" s="31">
        <f>COUNTIF(AG3:AG59,"Y")</f>
        <v>3</v>
      </c>
    </row>
    <row r="77" spans="2:33" s="22" customFormat="1" ht="15.75" customHeight="1">
      <c r="B77" s="69" t="s">
        <v>368</v>
      </c>
      <c r="C77" s="70"/>
      <c r="D77" s="48">
        <f>COUNTIF(E3:E59,"D")</f>
        <v>0</v>
      </c>
      <c r="E77" s="5"/>
      <c r="H77" s="35">
        <f>COUNTIF(I3:I59,"D")</f>
        <v>0</v>
      </c>
      <c r="I77" s="5"/>
      <c r="L77" s="35">
        <f>COUNTIF(M3:M59,"D")</f>
        <v>0</v>
      </c>
      <c r="M77" s="5"/>
      <c r="P77" s="35">
        <f>COUNTIF(Q3:Q59,"D")</f>
        <v>0</v>
      </c>
      <c r="Q77" s="5"/>
      <c r="T77" s="35">
        <f>COUNTIF(U3:U59,"D")</f>
        <v>0</v>
      </c>
      <c r="U77" s="5"/>
      <c r="X77" s="35">
        <f>COUNTIF(Y3:Y59,"D")</f>
        <v>2</v>
      </c>
      <c r="Y77" s="5"/>
      <c r="AB77" s="35">
        <f>COUNTIF(AC3:AC59,"D")</f>
        <v>0</v>
      </c>
      <c r="AC77" s="5"/>
      <c r="AF77" s="35">
        <f>COUNTIF(AG3:AG59,"D")</f>
        <v>0</v>
      </c>
      <c r="AG77" s="5"/>
    </row>
    <row r="78" spans="2:33" s="22" customFormat="1" ht="16.5" hidden="1">
      <c r="B78" s="71" t="s">
        <v>369</v>
      </c>
      <c r="C78" s="72"/>
      <c r="D78" s="35">
        <f>SUM(D76:D77)</f>
        <v>4</v>
      </c>
      <c r="E78" s="5"/>
      <c r="H78" s="35">
        <f>SUM(H76:H77)</f>
        <v>7</v>
      </c>
      <c r="I78" s="5"/>
      <c r="L78" s="35">
        <f>SUM(L76:L77)</f>
        <v>10</v>
      </c>
      <c r="M78" s="5"/>
      <c r="P78" s="35">
        <f>SUM(P76:P77)</f>
        <v>8</v>
      </c>
      <c r="Q78" s="5"/>
      <c r="T78" s="35">
        <f>SUM(T76:T77)</f>
        <v>12</v>
      </c>
      <c r="U78" s="5"/>
      <c r="X78" s="35">
        <f>SUM(X76:X77)</f>
        <v>29</v>
      </c>
      <c r="Y78" s="5"/>
      <c r="AB78" s="35">
        <f>SUM(AB76:AB77)</f>
        <v>4</v>
      </c>
      <c r="AC78" s="5"/>
      <c r="AF78" s="35">
        <f>SUM(AF76:AF77)</f>
        <v>3</v>
      </c>
      <c r="AG78" s="5"/>
    </row>
    <row r="79" spans="2:32" ht="15.75" customHeight="1">
      <c r="B79" s="73" t="s">
        <v>370</v>
      </c>
      <c r="C79" s="74"/>
      <c r="D79" s="31">
        <f>COUNTA(C3:C59)</f>
        <v>45</v>
      </c>
      <c r="H79" s="31">
        <f>COUNTA(G3:G59)</f>
        <v>45</v>
      </c>
      <c r="L79" s="31">
        <f>COUNTA(K3:K59)</f>
        <v>46</v>
      </c>
      <c r="P79" s="31">
        <f>COUNTA(O3:O59)</f>
        <v>49</v>
      </c>
      <c r="T79" s="31">
        <f>COUNTA(S3:S59)</f>
        <v>44</v>
      </c>
      <c r="X79" s="31">
        <f>COUNTA(W3:W59)</f>
        <v>52</v>
      </c>
      <c r="AB79" s="31">
        <f>COUNTA(AA3:AA59)</f>
        <v>47</v>
      </c>
      <c r="AF79" s="31">
        <f>COUNTA(AE3:AE59)</f>
        <v>44</v>
      </c>
    </row>
    <row r="80" spans="2:32" ht="16.5">
      <c r="B80" s="75" t="s">
        <v>371</v>
      </c>
      <c r="C80" s="75"/>
      <c r="D80" s="49">
        <f>D76/D79</f>
        <v>0.08888888888888889</v>
      </c>
      <c r="H80" s="49">
        <f>H78/H79</f>
        <v>0.15555555555555556</v>
      </c>
      <c r="L80" s="49">
        <f>L78/L79</f>
        <v>0.21739130434782608</v>
      </c>
      <c r="P80" s="49">
        <f>P78/P79</f>
        <v>0.16326530612244897</v>
      </c>
      <c r="T80" s="49">
        <f>T78/T79</f>
        <v>0.2727272727272727</v>
      </c>
      <c r="X80" s="49">
        <f>X78/X79</f>
        <v>0.5576923076923077</v>
      </c>
      <c r="AB80" s="49">
        <f>AB78/AB79</f>
        <v>0.0851063829787234</v>
      </c>
      <c r="AF80" s="49">
        <f>AF78/AF79</f>
        <v>0.06818181818181818</v>
      </c>
    </row>
    <row r="81" spans="2:32" ht="16.5">
      <c r="B81" s="75" t="s">
        <v>372</v>
      </c>
      <c r="C81" s="75"/>
      <c r="D81" s="49">
        <f>(D79-D78)/D79</f>
        <v>0.9111111111111111</v>
      </c>
      <c r="H81" s="49">
        <f>(H79-H78)/H79</f>
        <v>0.8444444444444444</v>
      </c>
      <c r="L81" s="49">
        <f>(L79-L78)/L79</f>
        <v>0.782608695652174</v>
      </c>
      <c r="P81" s="49">
        <f>(P79-P78)/P79</f>
        <v>0.8367346938775511</v>
      </c>
      <c r="T81" s="49">
        <f>(T79-T78)/T79</f>
        <v>0.7272727272727273</v>
      </c>
      <c r="X81" s="49">
        <f>(X79-X78)/X79</f>
        <v>0.4423076923076923</v>
      </c>
      <c r="AB81" s="49">
        <f>(AB79-AB78)/AB79</f>
        <v>0.9148936170212766</v>
      </c>
      <c r="AF81" s="49">
        <f>(AF79-AF78)/AF79</f>
        <v>0.9318181818181818</v>
      </c>
    </row>
    <row r="82" spans="1:4" ht="15.75">
      <c r="A82" s="28" t="s">
        <v>364</v>
      </c>
      <c r="B82" s="28"/>
      <c r="C82" s="38"/>
      <c r="D82" s="31"/>
    </row>
    <row r="83" spans="2:4" ht="16.5">
      <c r="B83" s="67" t="s">
        <v>408</v>
      </c>
      <c r="C83" s="68"/>
      <c r="D83" s="35">
        <f>SUM(D76:AF76)</f>
        <v>75</v>
      </c>
    </row>
    <row r="84" spans="2:4" ht="16.5">
      <c r="B84" s="76" t="s">
        <v>368</v>
      </c>
      <c r="C84" s="77"/>
      <c r="D84" s="35">
        <f>SUM(D77:AF77)</f>
        <v>2</v>
      </c>
    </row>
    <row r="85" spans="2:4" ht="16.5" customHeight="1" hidden="1">
      <c r="B85" s="75" t="s">
        <v>369</v>
      </c>
      <c r="C85" s="75"/>
      <c r="D85" s="35">
        <f>SUM(D78:X78)</f>
        <v>70</v>
      </c>
    </row>
    <row r="86" spans="2:4" ht="16.5">
      <c r="B86" s="75" t="s">
        <v>370</v>
      </c>
      <c r="C86" s="75"/>
      <c r="D86" s="35">
        <f>SUM(D79:AF79)</f>
        <v>372</v>
      </c>
    </row>
    <row r="87" spans="2:4" ht="16.5">
      <c r="B87" s="75" t="s">
        <v>371</v>
      </c>
      <c r="C87" s="75"/>
      <c r="D87" s="50">
        <f>D83/D86</f>
        <v>0.20161290322580644</v>
      </c>
    </row>
    <row r="88" spans="2:4" ht="16.5">
      <c r="B88" s="75" t="s">
        <v>372</v>
      </c>
      <c r="C88" s="75"/>
      <c r="D88" s="50">
        <f>(D86-D85)/D86</f>
        <v>0.8118279569892473</v>
      </c>
    </row>
    <row r="89" ht="15">
      <c r="C89" s="10"/>
    </row>
    <row r="90" ht="15">
      <c r="C90" s="10"/>
    </row>
    <row r="91" ht="15">
      <c r="C91" s="10"/>
    </row>
    <row r="92" ht="15">
      <c r="C92" s="10"/>
    </row>
    <row r="93" ht="15">
      <c r="C93" s="10"/>
    </row>
    <row r="94" ht="15">
      <c r="C94" s="10"/>
    </row>
    <row r="95" ht="15">
      <c r="C95" s="10"/>
    </row>
    <row r="96" ht="15">
      <c r="C96" s="10"/>
    </row>
    <row r="97" ht="15">
      <c r="C97" s="10"/>
    </row>
    <row r="98" ht="15">
      <c r="C98" s="10"/>
    </row>
    <row r="99" ht="15">
      <c r="C99" s="10"/>
    </row>
    <row r="100" ht="15">
      <c r="C100" s="10"/>
    </row>
    <row r="101" ht="15">
      <c r="C101" s="10"/>
    </row>
    <row r="102" ht="15">
      <c r="C102" s="10"/>
    </row>
    <row r="103" ht="15">
      <c r="C103" s="10"/>
    </row>
    <row r="104" ht="15">
      <c r="C104" s="10"/>
    </row>
    <row r="105" ht="15">
      <c r="C105" s="10"/>
    </row>
    <row r="106" ht="15">
      <c r="C106" s="10"/>
    </row>
    <row r="107" ht="15">
      <c r="C107" s="10"/>
    </row>
    <row r="108" ht="15">
      <c r="C108" s="10"/>
    </row>
    <row r="109" ht="15">
      <c r="C109" s="10"/>
    </row>
    <row r="110" ht="15">
      <c r="C110" s="10"/>
    </row>
    <row r="111" ht="15">
      <c r="C111" s="10"/>
    </row>
    <row r="112" ht="15">
      <c r="C112" s="10"/>
    </row>
    <row r="113" ht="15">
      <c r="C113" s="10"/>
    </row>
    <row r="114" ht="15">
      <c r="C114" s="10"/>
    </row>
    <row r="115" ht="15">
      <c r="C115" s="10"/>
    </row>
    <row r="116" ht="15">
      <c r="C116" s="10"/>
    </row>
    <row r="117" ht="15">
      <c r="C117" s="10"/>
    </row>
    <row r="118" ht="15">
      <c r="C118" s="10"/>
    </row>
    <row r="119" ht="15">
      <c r="C119" s="10"/>
    </row>
    <row r="120" ht="15">
      <c r="C120" s="10"/>
    </row>
    <row r="121" ht="15">
      <c r="C121" s="10"/>
    </row>
    <row r="122" ht="15">
      <c r="C122" s="10"/>
    </row>
    <row r="123" ht="15">
      <c r="C123" s="10"/>
    </row>
    <row r="124" ht="15">
      <c r="C124" s="10"/>
    </row>
    <row r="125" ht="15">
      <c r="C125" s="10"/>
    </row>
    <row r="126" ht="15">
      <c r="C126" s="10"/>
    </row>
    <row r="127" ht="15">
      <c r="C127" s="10"/>
    </row>
    <row r="128" ht="15">
      <c r="C128" s="10"/>
    </row>
    <row r="129" ht="15">
      <c r="C129" s="10"/>
    </row>
    <row r="130" ht="15">
      <c r="C130" s="10"/>
    </row>
    <row r="131" ht="15">
      <c r="C131" s="10"/>
    </row>
    <row r="132" ht="15">
      <c r="C132" s="10"/>
    </row>
    <row r="133" ht="15">
      <c r="C133" s="10"/>
    </row>
    <row r="134" ht="15">
      <c r="C134" s="10"/>
    </row>
    <row r="135" ht="15">
      <c r="C135" s="10"/>
    </row>
    <row r="136" ht="15">
      <c r="C136" s="10"/>
    </row>
    <row r="137" ht="15">
      <c r="C137" s="10"/>
    </row>
    <row r="138" ht="15">
      <c r="C138" s="10"/>
    </row>
    <row r="139" ht="15">
      <c r="C139" s="10"/>
    </row>
    <row r="140" ht="15">
      <c r="C140" s="10"/>
    </row>
    <row r="141" ht="15">
      <c r="C141" s="10"/>
    </row>
    <row r="142" ht="15">
      <c r="C142" s="10"/>
    </row>
    <row r="143" ht="15">
      <c r="C143" s="10"/>
    </row>
    <row r="144" ht="15">
      <c r="C144" s="10"/>
    </row>
    <row r="145" ht="15">
      <c r="C145" s="10"/>
    </row>
    <row r="146" ht="15">
      <c r="C146" s="10"/>
    </row>
    <row r="147" ht="15">
      <c r="C147" s="10"/>
    </row>
    <row r="148" ht="15">
      <c r="C148" s="10"/>
    </row>
    <row r="149" ht="15">
      <c r="C149" s="10"/>
    </row>
    <row r="150" ht="15">
      <c r="C150" s="10"/>
    </row>
    <row r="151" ht="15">
      <c r="C151" s="10"/>
    </row>
    <row r="152" ht="15">
      <c r="C152" s="10"/>
    </row>
    <row r="153" ht="15">
      <c r="C153" s="10"/>
    </row>
    <row r="154" ht="15">
      <c r="C154" s="10"/>
    </row>
    <row r="155" ht="15">
      <c r="C155" s="10"/>
    </row>
    <row r="156" ht="15">
      <c r="C156" s="10"/>
    </row>
    <row r="157" ht="15">
      <c r="C157" s="10"/>
    </row>
    <row r="158" ht="15">
      <c r="C158" s="10"/>
    </row>
    <row r="159" ht="15">
      <c r="C159" s="10"/>
    </row>
    <row r="160" ht="15">
      <c r="C160" s="10"/>
    </row>
    <row r="161" ht="15">
      <c r="C161" s="10"/>
    </row>
    <row r="162" ht="15">
      <c r="C162" s="10"/>
    </row>
    <row r="163" ht="15">
      <c r="C163" s="10"/>
    </row>
    <row r="164" ht="15">
      <c r="C164" s="10"/>
    </row>
    <row r="165" ht="15">
      <c r="C165" s="10"/>
    </row>
    <row r="166" ht="15">
      <c r="C166" s="10"/>
    </row>
    <row r="167" ht="15">
      <c r="C167" s="10"/>
    </row>
    <row r="168" ht="15">
      <c r="C168" s="10"/>
    </row>
    <row r="169" ht="15">
      <c r="C169" s="10"/>
    </row>
    <row r="170" ht="15">
      <c r="C170" s="10"/>
    </row>
    <row r="171" ht="15">
      <c r="C171" s="10"/>
    </row>
    <row r="172" ht="15">
      <c r="C172" s="10"/>
    </row>
    <row r="173" ht="15">
      <c r="C173" s="10"/>
    </row>
    <row r="174" ht="15">
      <c r="C174" s="10"/>
    </row>
    <row r="175" ht="15">
      <c r="C175" s="10"/>
    </row>
    <row r="176" ht="15">
      <c r="C176" s="10"/>
    </row>
    <row r="177" ht="15">
      <c r="C177" s="10"/>
    </row>
    <row r="178" ht="15">
      <c r="C178" s="10"/>
    </row>
    <row r="179" ht="15">
      <c r="C179" s="10"/>
    </row>
    <row r="180" ht="15">
      <c r="C180" s="10"/>
    </row>
    <row r="181" ht="15">
      <c r="C181" s="10"/>
    </row>
    <row r="182" ht="15">
      <c r="C182" s="10"/>
    </row>
    <row r="183" ht="15">
      <c r="C183" s="10"/>
    </row>
    <row r="184" ht="15">
      <c r="C184" s="10"/>
    </row>
    <row r="185" ht="15">
      <c r="C185" s="10"/>
    </row>
    <row r="186" ht="15">
      <c r="C186" s="10"/>
    </row>
    <row r="187" ht="15">
      <c r="C187" s="10"/>
    </row>
    <row r="188" ht="15">
      <c r="C188" s="10"/>
    </row>
    <row r="189" ht="15">
      <c r="C189" s="10"/>
    </row>
    <row r="190" ht="15">
      <c r="C190" s="10"/>
    </row>
    <row r="191" ht="15">
      <c r="C191" s="10"/>
    </row>
    <row r="192" ht="15">
      <c r="C192" s="10"/>
    </row>
    <row r="193" ht="15">
      <c r="C193" s="10"/>
    </row>
    <row r="194" ht="15">
      <c r="C194" s="10"/>
    </row>
    <row r="195" ht="15">
      <c r="C195" s="10"/>
    </row>
    <row r="196" ht="15">
      <c r="C196" s="10"/>
    </row>
    <row r="197" ht="15">
      <c r="C197" s="10"/>
    </row>
    <row r="198" ht="15">
      <c r="C198" s="10"/>
    </row>
    <row r="199" ht="15">
      <c r="C199" s="10"/>
    </row>
    <row r="200" ht="15">
      <c r="C200" s="10"/>
    </row>
    <row r="201" ht="15">
      <c r="C201" s="10"/>
    </row>
    <row r="202" ht="15">
      <c r="C202" s="10"/>
    </row>
    <row r="203" ht="15">
      <c r="C203" s="10"/>
    </row>
    <row r="204" ht="15">
      <c r="C204" s="10"/>
    </row>
    <row r="205" ht="15">
      <c r="C205" s="10"/>
    </row>
    <row r="206" ht="15">
      <c r="C206" s="10"/>
    </row>
    <row r="207" ht="15">
      <c r="C207" s="10"/>
    </row>
    <row r="208" ht="15">
      <c r="C208" s="10"/>
    </row>
    <row r="209" ht="15">
      <c r="C209" s="10"/>
    </row>
    <row r="210" ht="15">
      <c r="C210" s="10"/>
    </row>
    <row r="211" ht="15">
      <c r="C211" s="10"/>
    </row>
    <row r="212" ht="15">
      <c r="C212" s="10"/>
    </row>
    <row r="213" ht="15">
      <c r="C213" s="10"/>
    </row>
    <row r="214" ht="15">
      <c r="C214" s="10"/>
    </row>
    <row r="215" ht="15">
      <c r="C215" s="10"/>
    </row>
    <row r="216" ht="15">
      <c r="C216" s="10"/>
    </row>
    <row r="217" ht="15">
      <c r="C217" s="10"/>
    </row>
    <row r="218" ht="15">
      <c r="C218" s="10"/>
    </row>
    <row r="219" ht="15">
      <c r="C219" s="10"/>
    </row>
    <row r="220" ht="15">
      <c r="C220" s="10"/>
    </row>
    <row r="221" ht="15">
      <c r="C221" s="10"/>
    </row>
    <row r="222" ht="15">
      <c r="C222" s="10"/>
    </row>
    <row r="223" ht="15">
      <c r="C223" s="10"/>
    </row>
    <row r="224" ht="15">
      <c r="C224" s="10"/>
    </row>
    <row r="225" ht="15">
      <c r="C225" s="10"/>
    </row>
    <row r="226" ht="15">
      <c r="C226" s="10"/>
    </row>
    <row r="227" ht="15">
      <c r="C227" s="10"/>
    </row>
    <row r="228" ht="15">
      <c r="C228" s="10"/>
    </row>
    <row r="229" ht="15">
      <c r="C229" s="10"/>
    </row>
    <row r="230" ht="15">
      <c r="C230" s="10"/>
    </row>
    <row r="231" ht="15">
      <c r="C231" s="10"/>
    </row>
    <row r="232" ht="15">
      <c r="C232" s="10"/>
    </row>
    <row r="233" ht="15">
      <c r="C233" s="10"/>
    </row>
    <row r="234" ht="15">
      <c r="C234" s="10"/>
    </row>
    <row r="235" ht="15">
      <c r="C235" s="10"/>
    </row>
    <row r="236" ht="15">
      <c r="C236" s="10"/>
    </row>
    <row r="237" ht="15">
      <c r="C237" s="10"/>
    </row>
    <row r="238" ht="15">
      <c r="C238" s="10"/>
    </row>
    <row r="239" ht="15">
      <c r="C239" s="10"/>
    </row>
    <row r="240" ht="15">
      <c r="C240" s="10"/>
    </row>
    <row r="241" ht="15">
      <c r="C241" s="10"/>
    </row>
    <row r="242" ht="15">
      <c r="C242" s="10"/>
    </row>
    <row r="243" ht="15">
      <c r="C243" s="10"/>
    </row>
    <row r="244" ht="15">
      <c r="C244" s="10"/>
    </row>
    <row r="245" ht="15">
      <c r="C245" s="10"/>
    </row>
    <row r="246" ht="15">
      <c r="C246" s="10"/>
    </row>
    <row r="247" ht="15">
      <c r="C247" s="10"/>
    </row>
    <row r="248" ht="15">
      <c r="C248" s="10"/>
    </row>
    <row r="249" ht="15">
      <c r="C249" s="10"/>
    </row>
    <row r="250" ht="15">
      <c r="C250" s="10"/>
    </row>
    <row r="251" ht="15">
      <c r="C251" s="10"/>
    </row>
    <row r="252" ht="15">
      <c r="C252" s="10"/>
    </row>
    <row r="253" ht="15">
      <c r="C253" s="10"/>
    </row>
    <row r="254" ht="15">
      <c r="C254" s="10"/>
    </row>
    <row r="255" ht="15">
      <c r="C255" s="10"/>
    </row>
    <row r="256" ht="15">
      <c r="C256" s="10"/>
    </row>
    <row r="257" ht="15">
      <c r="C257" s="10"/>
    </row>
    <row r="258" ht="15">
      <c r="C258" s="10"/>
    </row>
    <row r="259" ht="15">
      <c r="C259" s="10"/>
    </row>
    <row r="260" ht="15">
      <c r="C260" s="10"/>
    </row>
    <row r="261" ht="15">
      <c r="C261" s="10"/>
    </row>
    <row r="262" ht="15">
      <c r="C262" s="10"/>
    </row>
    <row r="263" ht="15">
      <c r="C263" s="10"/>
    </row>
    <row r="264" ht="15">
      <c r="C264" s="10"/>
    </row>
    <row r="265" ht="15">
      <c r="C265" s="10"/>
    </row>
    <row r="266" ht="15">
      <c r="C266" s="10"/>
    </row>
    <row r="267" ht="15">
      <c r="C267" s="10"/>
    </row>
    <row r="268" ht="15">
      <c r="C268" s="10"/>
    </row>
    <row r="269" ht="15">
      <c r="C269" s="10"/>
    </row>
    <row r="270" ht="15">
      <c r="C270" s="10"/>
    </row>
    <row r="271" ht="15">
      <c r="C271" s="10"/>
    </row>
    <row r="272" ht="15">
      <c r="C272" s="10"/>
    </row>
    <row r="273" ht="15">
      <c r="C273" s="10"/>
    </row>
    <row r="274" ht="15">
      <c r="C274" s="10"/>
    </row>
    <row r="275" ht="15">
      <c r="C275" s="10"/>
    </row>
    <row r="276" ht="15">
      <c r="C276" s="10"/>
    </row>
    <row r="277" ht="15">
      <c r="C277" s="10"/>
    </row>
    <row r="278" ht="15">
      <c r="C278" s="10"/>
    </row>
    <row r="279" ht="15">
      <c r="C279" s="10"/>
    </row>
    <row r="280" ht="15">
      <c r="C280" s="10"/>
    </row>
    <row r="281" ht="15">
      <c r="C281" s="10"/>
    </row>
    <row r="282" ht="15">
      <c r="C282" s="10"/>
    </row>
    <row r="283" ht="15">
      <c r="C283" s="10"/>
    </row>
    <row r="284" ht="15">
      <c r="C284" s="10"/>
    </row>
    <row r="285" ht="15">
      <c r="C285" s="10"/>
    </row>
    <row r="286" ht="15">
      <c r="C286" s="10"/>
    </row>
    <row r="287" ht="15">
      <c r="C287" s="10"/>
    </row>
    <row r="288" ht="15">
      <c r="C288" s="10"/>
    </row>
    <row r="289" ht="15">
      <c r="C289" s="10"/>
    </row>
    <row r="290" ht="15">
      <c r="C290" s="10"/>
    </row>
    <row r="291" ht="15">
      <c r="C291" s="10"/>
    </row>
    <row r="292" ht="15">
      <c r="C292" s="10"/>
    </row>
    <row r="293" ht="15">
      <c r="C293" s="10"/>
    </row>
    <row r="294" ht="15">
      <c r="C294" s="10"/>
    </row>
    <row r="295" ht="15">
      <c r="C295" s="10"/>
    </row>
    <row r="296" ht="15">
      <c r="C296" s="10"/>
    </row>
    <row r="297" ht="15">
      <c r="C297" s="10"/>
    </row>
    <row r="298" ht="15">
      <c r="C298" s="10"/>
    </row>
    <row r="299" spans="4:33" s="51" customFormat="1" ht="15">
      <c r="D299" s="13"/>
      <c r="E299" s="13"/>
      <c r="H299" s="13"/>
      <c r="I299" s="13"/>
      <c r="L299" s="13"/>
      <c r="M299" s="13"/>
      <c r="P299" s="13"/>
      <c r="Q299" s="13"/>
      <c r="T299" s="13"/>
      <c r="U299" s="13"/>
      <c r="X299" s="13"/>
      <c r="Y299" s="13"/>
      <c r="AB299" s="13"/>
      <c r="AC299" s="13"/>
      <c r="AF299" s="13"/>
      <c r="AG299" s="13"/>
    </row>
    <row r="300" ht="15">
      <c r="C300" s="10"/>
    </row>
    <row r="301" ht="15">
      <c r="C301" s="10"/>
    </row>
    <row r="302" ht="15">
      <c r="C302" s="10"/>
    </row>
    <row r="303" ht="15">
      <c r="C303" s="10"/>
    </row>
    <row r="304" ht="15">
      <c r="C304" s="10"/>
    </row>
    <row r="305" ht="15">
      <c r="C305" s="10"/>
    </row>
    <row r="306" ht="15">
      <c r="C306" s="10"/>
    </row>
    <row r="307" ht="15">
      <c r="C307" s="10"/>
    </row>
    <row r="308" ht="15">
      <c r="C308" s="10"/>
    </row>
    <row r="309" ht="15">
      <c r="C309" s="10"/>
    </row>
    <row r="310" ht="15">
      <c r="C310" s="10"/>
    </row>
    <row r="311" ht="15">
      <c r="C311" s="10"/>
    </row>
    <row r="312" ht="15">
      <c r="C312" s="10"/>
    </row>
    <row r="313" ht="15">
      <c r="C313" s="10"/>
    </row>
    <row r="314" ht="15">
      <c r="C314" s="10"/>
    </row>
    <row r="315" ht="15">
      <c r="C315" s="10"/>
    </row>
    <row r="316" ht="15">
      <c r="C316" s="10"/>
    </row>
    <row r="317" ht="15">
      <c r="C317" s="10"/>
    </row>
    <row r="318" ht="15">
      <c r="C318" s="10"/>
    </row>
    <row r="319" ht="15">
      <c r="C319" s="10"/>
    </row>
    <row r="320" ht="15">
      <c r="C320" s="10"/>
    </row>
    <row r="321" ht="15">
      <c r="C321" s="10"/>
    </row>
    <row r="322" ht="15">
      <c r="C322" s="10"/>
    </row>
    <row r="323" ht="15">
      <c r="C323" s="10"/>
    </row>
    <row r="324" ht="15">
      <c r="C324" s="10"/>
    </row>
    <row r="325" ht="15">
      <c r="C325" s="10"/>
    </row>
    <row r="326" ht="15">
      <c r="C326" s="10"/>
    </row>
    <row r="327" ht="15">
      <c r="C327" s="10"/>
    </row>
    <row r="328" ht="15">
      <c r="C328" s="10"/>
    </row>
    <row r="329" ht="15">
      <c r="C329" s="10"/>
    </row>
    <row r="330" ht="15">
      <c r="C330" s="10"/>
    </row>
    <row r="331" ht="15">
      <c r="C331" s="10"/>
    </row>
    <row r="332" ht="15">
      <c r="C332" s="10"/>
    </row>
    <row r="333" ht="15">
      <c r="C333" s="10"/>
    </row>
    <row r="334" ht="15">
      <c r="C334" s="10"/>
    </row>
    <row r="335" ht="15">
      <c r="C335" s="10"/>
    </row>
    <row r="336" ht="15">
      <c r="C336" s="10"/>
    </row>
    <row r="337" ht="15">
      <c r="C337" s="10"/>
    </row>
    <row r="338" ht="15">
      <c r="C338" s="10"/>
    </row>
    <row r="339" ht="15">
      <c r="C339" s="10"/>
    </row>
    <row r="340" ht="15">
      <c r="C340" s="10"/>
    </row>
    <row r="341" ht="15">
      <c r="C341" s="10"/>
    </row>
    <row r="342" ht="15">
      <c r="C342" s="10"/>
    </row>
    <row r="343" ht="15">
      <c r="C343" s="10"/>
    </row>
    <row r="344" ht="15">
      <c r="C344" s="10"/>
    </row>
    <row r="345" ht="15">
      <c r="C345" s="10"/>
    </row>
    <row r="346" ht="15">
      <c r="C346" s="10"/>
    </row>
    <row r="347" ht="15">
      <c r="C347" s="10"/>
    </row>
    <row r="348" ht="15">
      <c r="C348" s="10"/>
    </row>
    <row r="349" ht="15">
      <c r="C349" s="10"/>
    </row>
    <row r="350" ht="15">
      <c r="C350" s="10"/>
    </row>
    <row r="351" ht="15">
      <c r="C351" s="10"/>
    </row>
    <row r="352" ht="15">
      <c r="C352" s="10"/>
    </row>
    <row r="353" ht="15">
      <c r="C353" s="10"/>
    </row>
    <row r="354" ht="15">
      <c r="C354" s="10"/>
    </row>
    <row r="355" ht="15">
      <c r="C355" s="10"/>
    </row>
    <row r="356" ht="15">
      <c r="C356" s="10"/>
    </row>
    <row r="357" ht="15">
      <c r="C357" s="10"/>
    </row>
    <row r="358" ht="15">
      <c r="C358" s="10"/>
    </row>
    <row r="359" ht="15">
      <c r="C359" s="10"/>
    </row>
    <row r="360" ht="15">
      <c r="C360" s="10"/>
    </row>
    <row r="361" ht="15">
      <c r="C361" s="10"/>
    </row>
    <row r="362" ht="15">
      <c r="C362" s="10"/>
    </row>
    <row r="363" ht="15">
      <c r="C363" s="10"/>
    </row>
    <row r="364" ht="15">
      <c r="C364" s="10"/>
    </row>
    <row r="365" ht="15">
      <c r="C365" s="10"/>
    </row>
    <row r="366" ht="15">
      <c r="C366" s="10"/>
    </row>
    <row r="367" ht="15">
      <c r="C367" s="10"/>
    </row>
    <row r="368" ht="15">
      <c r="C368" s="10"/>
    </row>
    <row r="369" ht="15">
      <c r="C369" s="10"/>
    </row>
    <row r="370" ht="15">
      <c r="C370" s="10"/>
    </row>
    <row r="371" ht="15">
      <c r="C371" s="10"/>
    </row>
    <row r="372" ht="15">
      <c r="C372" s="10"/>
    </row>
    <row r="373" ht="15">
      <c r="C373" s="10"/>
    </row>
    <row r="374" ht="15">
      <c r="C374" s="10"/>
    </row>
    <row r="375" ht="15">
      <c r="C375" s="10"/>
    </row>
    <row r="376" ht="15">
      <c r="C376" s="10"/>
    </row>
    <row r="377" ht="15">
      <c r="C377" s="10"/>
    </row>
    <row r="378" ht="15">
      <c r="C378" s="10"/>
    </row>
    <row r="379" ht="15">
      <c r="C379" s="10"/>
    </row>
    <row r="380" ht="15">
      <c r="C380" s="10"/>
    </row>
    <row r="381" ht="15">
      <c r="C381" s="10"/>
    </row>
    <row r="382" ht="15">
      <c r="C382" s="10"/>
    </row>
    <row r="383" ht="15">
      <c r="C383" s="10"/>
    </row>
    <row r="384" ht="15">
      <c r="C384" s="10"/>
    </row>
    <row r="385" ht="15">
      <c r="C385" s="10"/>
    </row>
    <row r="386" ht="15">
      <c r="C386" s="10"/>
    </row>
    <row r="387" ht="15">
      <c r="C387" s="10"/>
    </row>
    <row r="388" ht="15">
      <c r="C388" s="10"/>
    </row>
    <row r="389" ht="15">
      <c r="C389" s="10"/>
    </row>
    <row r="390" ht="15">
      <c r="C390" s="10"/>
    </row>
    <row r="391" ht="15">
      <c r="C391" s="10"/>
    </row>
    <row r="392" ht="15">
      <c r="C392" s="10"/>
    </row>
    <row r="393" ht="15">
      <c r="C393" s="10"/>
    </row>
    <row r="394" ht="15">
      <c r="C394" s="10"/>
    </row>
    <row r="395" ht="15">
      <c r="C395" s="10"/>
    </row>
    <row r="396" ht="15">
      <c r="C396" s="10"/>
    </row>
    <row r="397" ht="15">
      <c r="C397" s="10"/>
    </row>
    <row r="398" ht="15">
      <c r="C398" s="10"/>
    </row>
    <row r="399" ht="15">
      <c r="C399" s="10"/>
    </row>
    <row r="400" ht="15">
      <c r="C400" s="10"/>
    </row>
    <row r="401" ht="15">
      <c r="C401" s="10"/>
    </row>
    <row r="402" ht="15">
      <c r="C402" s="10"/>
    </row>
    <row r="403" ht="15">
      <c r="C403" s="10"/>
    </row>
    <row r="404" ht="15">
      <c r="C404" s="10"/>
    </row>
    <row r="405" ht="15">
      <c r="C405" s="10"/>
    </row>
    <row r="406" ht="15">
      <c r="C406" s="10"/>
    </row>
    <row r="407" ht="15">
      <c r="C407" s="10"/>
    </row>
    <row r="408" ht="15">
      <c r="C408" s="10"/>
    </row>
    <row r="409" ht="15">
      <c r="C409" s="10"/>
    </row>
    <row r="410" ht="15">
      <c r="C410" s="10"/>
    </row>
    <row r="411" ht="15">
      <c r="C411" s="10"/>
    </row>
    <row r="412" ht="15">
      <c r="C412" s="10"/>
    </row>
    <row r="413" ht="15">
      <c r="C413" s="10"/>
    </row>
    <row r="414" ht="15">
      <c r="C414" s="10"/>
    </row>
    <row r="415" ht="15">
      <c r="C415" s="10"/>
    </row>
    <row r="416" ht="15">
      <c r="C416" s="10"/>
    </row>
    <row r="417" ht="15">
      <c r="C417" s="10"/>
    </row>
    <row r="418" ht="15">
      <c r="C418" s="10"/>
    </row>
    <row r="419" ht="15">
      <c r="C419" s="10"/>
    </row>
    <row r="420" ht="15">
      <c r="C420" s="10"/>
    </row>
    <row r="421" ht="15">
      <c r="C421" s="10"/>
    </row>
    <row r="422" ht="15">
      <c r="C422" s="10"/>
    </row>
    <row r="423" ht="15">
      <c r="C423" s="10"/>
    </row>
    <row r="424" ht="15">
      <c r="C424" s="10"/>
    </row>
    <row r="425" ht="15">
      <c r="C425" s="10"/>
    </row>
    <row r="426" ht="15">
      <c r="C426" s="10"/>
    </row>
    <row r="427" ht="15">
      <c r="C427" s="10"/>
    </row>
    <row r="428" ht="15">
      <c r="C428" s="10"/>
    </row>
    <row r="429" ht="15">
      <c r="C429" s="10"/>
    </row>
    <row r="430" ht="15">
      <c r="C430" s="10"/>
    </row>
    <row r="431" ht="15">
      <c r="C431" s="10"/>
    </row>
    <row r="432" ht="15">
      <c r="C432" s="10"/>
    </row>
    <row r="433" ht="15">
      <c r="C433" s="10"/>
    </row>
    <row r="434" ht="15">
      <c r="C434" s="10"/>
    </row>
    <row r="435" ht="15">
      <c r="C435" s="10"/>
    </row>
    <row r="436" ht="15">
      <c r="C436" s="10"/>
    </row>
    <row r="437" ht="15">
      <c r="C437" s="10"/>
    </row>
    <row r="438" ht="15">
      <c r="C438" s="10"/>
    </row>
    <row r="439" ht="15">
      <c r="C439" s="10"/>
    </row>
    <row r="440" ht="15">
      <c r="C440" s="10"/>
    </row>
    <row r="441" ht="15">
      <c r="C441" s="10"/>
    </row>
    <row r="442" ht="15">
      <c r="C442" s="10"/>
    </row>
    <row r="443" ht="15">
      <c r="C443" s="10"/>
    </row>
    <row r="444" ht="15">
      <c r="C444" s="10"/>
    </row>
    <row r="445" ht="15">
      <c r="C445" s="10"/>
    </row>
    <row r="446" ht="15">
      <c r="C446" s="10"/>
    </row>
    <row r="447" ht="15">
      <c r="C447" s="10"/>
    </row>
    <row r="448" ht="15">
      <c r="C448" s="10"/>
    </row>
    <row r="449" ht="15">
      <c r="C449" s="10"/>
    </row>
    <row r="450" ht="15">
      <c r="C450" s="10"/>
    </row>
    <row r="451" ht="15">
      <c r="C451" s="10"/>
    </row>
    <row r="452" ht="15">
      <c r="C452" s="10"/>
    </row>
    <row r="453" ht="15">
      <c r="C453" s="10"/>
    </row>
    <row r="454" ht="15">
      <c r="C454" s="10"/>
    </row>
    <row r="455" ht="15">
      <c r="C455" s="10"/>
    </row>
    <row r="456" ht="15">
      <c r="C456" s="10"/>
    </row>
    <row r="457" ht="15">
      <c r="C457" s="10"/>
    </row>
    <row r="458" ht="16.5" customHeight="1">
      <c r="C458" s="10"/>
    </row>
    <row r="459" ht="15">
      <c r="C459" s="10"/>
    </row>
    <row r="460" ht="15">
      <c r="C460" s="10"/>
    </row>
    <row r="461" ht="15">
      <c r="C461" s="10"/>
    </row>
    <row r="462" ht="15">
      <c r="C462" s="10"/>
    </row>
    <row r="463" ht="15">
      <c r="C463" s="10"/>
    </row>
    <row r="464" ht="15">
      <c r="C464" s="10"/>
    </row>
    <row r="465" ht="15">
      <c r="C465" s="10"/>
    </row>
    <row r="466" ht="15">
      <c r="C466" s="10"/>
    </row>
    <row r="467" ht="15">
      <c r="C467" s="10"/>
    </row>
    <row r="468" ht="15">
      <c r="C468" s="10"/>
    </row>
    <row r="469" ht="15">
      <c r="C469" s="10"/>
    </row>
    <row r="470" ht="15">
      <c r="C470" s="10"/>
    </row>
    <row r="471" ht="15">
      <c r="C471" s="10"/>
    </row>
    <row r="472" ht="15">
      <c r="C472" s="10"/>
    </row>
    <row r="473" ht="15">
      <c r="C473" s="10"/>
    </row>
    <row r="474" ht="15">
      <c r="C474" s="10"/>
    </row>
    <row r="475" ht="15">
      <c r="C475" s="10"/>
    </row>
    <row r="476" ht="15">
      <c r="C476" s="10"/>
    </row>
    <row r="477" ht="15">
      <c r="C477" s="10"/>
    </row>
    <row r="478" ht="15">
      <c r="C478" s="10"/>
    </row>
    <row r="479" ht="15">
      <c r="C479" s="10"/>
    </row>
    <row r="480" ht="15">
      <c r="C480" s="10"/>
    </row>
    <row r="481" ht="15">
      <c r="C481" s="10"/>
    </row>
    <row r="482" ht="15">
      <c r="C482" s="10"/>
    </row>
    <row r="483" ht="15">
      <c r="C483" s="10"/>
    </row>
    <row r="484" ht="15">
      <c r="C484" s="10"/>
    </row>
    <row r="485" ht="15">
      <c r="C485" s="10"/>
    </row>
    <row r="486" ht="15">
      <c r="C486" s="10"/>
    </row>
    <row r="487" ht="15">
      <c r="C487" s="10"/>
    </row>
    <row r="488" ht="15">
      <c r="C488" s="10"/>
    </row>
    <row r="489" ht="15">
      <c r="C489" s="10"/>
    </row>
    <row r="490" ht="15">
      <c r="C490" s="10"/>
    </row>
    <row r="491" ht="15">
      <c r="C491" s="10"/>
    </row>
    <row r="492" ht="15">
      <c r="C492" s="10"/>
    </row>
    <row r="493" ht="15">
      <c r="C493" s="10"/>
    </row>
    <row r="494" ht="15">
      <c r="C494" s="10"/>
    </row>
    <row r="495" ht="15">
      <c r="C495" s="10"/>
    </row>
    <row r="496" ht="15">
      <c r="C496" s="10"/>
    </row>
    <row r="497" ht="15">
      <c r="C497" s="10"/>
    </row>
    <row r="498" ht="15">
      <c r="C498" s="10"/>
    </row>
    <row r="499" ht="15">
      <c r="C499" s="10"/>
    </row>
    <row r="500" ht="15">
      <c r="C500" s="10"/>
    </row>
    <row r="501" ht="15">
      <c r="C501" s="10"/>
    </row>
    <row r="502" ht="15">
      <c r="C502" s="10"/>
    </row>
    <row r="503" ht="15">
      <c r="C503" s="10"/>
    </row>
    <row r="504" ht="15">
      <c r="C504" s="10"/>
    </row>
    <row r="505" ht="15">
      <c r="C505" s="10"/>
    </row>
    <row r="506" ht="15">
      <c r="C506" s="10"/>
    </row>
    <row r="507" ht="15">
      <c r="C507" s="10"/>
    </row>
    <row r="508" ht="15">
      <c r="C508" s="10"/>
    </row>
    <row r="509" ht="15">
      <c r="C509" s="10"/>
    </row>
    <row r="510" ht="15">
      <c r="C510" s="10"/>
    </row>
    <row r="511" ht="15">
      <c r="C511" s="10"/>
    </row>
    <row r="512" ht="15">
      <c r="C512" s="10"/>
    </row>
    <row r="513" ht="15">
      <c r="C513" s="10"/>
    </row>
    <row r="514" ht="15">
      <c r="C514" s="10"/>
    </row>
    <row r="515" ht="15">
      <c r="C515" s="10"/>
    </row>
    <row r="516" ht="15">
      <c r="C516" s="10"/>
    </row>
    <row r="517" ht="15">
      <c r="C517" s="10"/>
    </row>
    <row r="518" ht="15">
      <c r="C518" s="10"/>
    </row>
    <row r="519" ht="15">
      <c r="C519" s="10"/>
    </row>
    <row r="520" ht="15">
      <c r="C520" s="10"/>
    </row>
    <row r="521" ht="15">
      <c r="C521" s="10"/>
    </row>
    <row r="522" ht="15">
      <c r="C522" s="10"/>
    </row>
    <row r="523" ht="15">
      <c r="C523" s="10"/>
    </row>
    <row r="524" ht="15">
      <c r="C524" s="10"/>
    </row>
    <row r="525" ht="15">
      <c r="C525" s="10"/>
    </row>
    <row r="526" ht="15">
      <c r="C526" s="10"/>
    </row>
    <row r="527" ht="15">
      <c r="C527" s="10"/>
    </row>
    <row r="528" ht="15">
      <c r="C528" s="10"/>
    </row>
    <row r="529" ht="15">
      <c r="C529" s="10"/>
    </row>
    <row r="530" ht="15">
      <c r="C530" s="10"/>
    </row>
    <row r="531" ht="15">
      <c r="C531" s="10"/>
    </row>
    <row r="532" ht="15">
      <c r="C532" s="10"/>
    </row>
    <row r="533" ht="15">
      <c r="C533" s="10"/>
    </row>
    <row r="534" ht="15">
      <c r="C534" s="10"/>
    </row>
    <row r="535" ht="15">
      <c r="C535" s="10"/>
    </row>
    <row r="536" ht="15">
      <c r="C536" s="10"/>
    </row>
    <row r="537" ht="15">
      <c r="C537" s="10"/>
    </row>
    <row r="538" ht="15">
      <c r="C538" s="10"/>
    </row>
    <row r="539" ht="15">
      <c r="C539" s="10"/>
    </row>
    <row r="540" ht="15">
      <c r="C540" s="10"/>
    </row>
    <row r="541" ht="15">
      <c r="C541" s="10"/>
    </row>
    <row r="542" ht="15">
      <c r="C542" s="10"/>
    </row>
    <row r="543" ht="15">
      <c r="C543" s="10"/>
    </row>
    <row r="544" ht="15">
      <c r="C544" s="10"/>
    </row>
    <row r="545" ht="15">
      <c r="C545" s="10"/>
    </row>
    <row r="546" ht="15">
      <c r="C546" s="10"/>
    </row>
    <row r="547" ht="15">
      <c r="C547" s="10"/>
    </row>
    <row r="548" ht="15">
      <c r="C548" s="10"/>
    </row>
    <row r="549" ht="15">
      <c r="C549" s="10"/>
    </row>
    <row r="550" ht="15">
      <c r="C550" s="10"/>
    </row>
    <row r="551" ht="15">
      <c r="C551" s="10"/>
    </row>
    <row r="552" ht="15">
      <c r="C552" s="10"/>
    </row>
    <row r="553" ht="15">
      <c r="C553" s="10"/>
    </row>
    <row r="554" ht="15">
      <c r="C554" s="10"/>
    </row>
    <row r="555" ht="15">
      <c r="C555" s="10"/>
    </row>
    <row r="556" ht="15">
      <c r="C556" s="10"/>
    </row>
    <row r="557" ht="15">
      <c r="C557" s="10"/>
    </row>
    <row r="558" ht="15">
      <c r="C558" s="10"/>
    </row>
    <row r="559" ht="15">
      <c r="C559" s="10"/>
    </row>
    <row r="560" ht="15">
      <c r="C560" s="10"/>
    </row>
    <row r="561" ht="15">
      <c r="C561" s="10"/>
    </row>
    <row r="562" ht="15">
      <c r="C562" s="10"/>
    </row>
    <row r="563" ht="15">
      <c r="C563" s="10"/>
    </row>
    <row r="564" ht="15">
      <c r="C564" s="10"/>
    </row>
    <row r="565" ht="15">
      <c r="C565" s="10"/>
    </row>
    <row r="566" ht="15">
      <c r="C566" s="10"/>
    </row>
    <row r="567" ht="15">
      <c r="C567" s="10"/>
    </row>
    <row r="568" ht="15">
      <c r="C568" s="10"/>
    </row>
    <row r="569" ht="15">
      <c r="C569" s="10"/>
    </row>
    <row r="570" ht="15">
      <c r="C570" s="10"/>
    </row>
    <row r="571" ht="15">
      <c r="C571" s="10"/>
    </row>
    <row r="572" ht="15">
      <c r="C572" s="10"/>
    </row>
    <row r="573" ht="15">
      <c r="C573" s="10"/>
    </row>
    <row r="574" ht="15">
      <c r="C574" s="10"/>
    </row>
    <row r="575" ht="15">
      <c r="C575" s="10"/>
    </row>
    <row r="576" ht="15">
      <c r="C576" s="10"/>
    </row>
    <row r="577" ht="15">
      <c r="C577" s="10"/>
    </row>
    <row r="578" ht="15">
      <c r="C578" s="10"/>
    </row>
    <row r="579" ht="15">
      <c r="C579" s="10"/>
    </row>
    <row r="580" ht="15">
      <c r="C580" s="10"/>
    </row>
    <row r="581" ht="15">
      <c r="C581" s="10"/>
    </row>
    <row r="582" ht="15">
      <c r="C582" s="10"/>
    </row>
    <row r="583" ht="15">
      <c r="C583" s="10"/>
    </row>
    <row r="584" ht="15">
      <c r="C584" s="10"/>
    </row>
    <row r="585" ht="15">
      <c r="C585" s="10"/>
    </row>
    <row r="586" ht="15">
      <c r="C586" s="10"/>
    </row>
    <row r="587" ht="15">
      <c r="C587" s="10"/>
    </row>
    <row r="588" ht="15">
      <c r="C588" s="10"/>
    </row>
    <row r="589" ht="15">
      <c r="C589" s="10"/>
    </row>
    <row r="590" ht="15">
      <c r="C590" s="10"/>
    </row>
    <row r="591" ht="15">
      <c r="C591" s="10"/>
    </row>
    <row r="592" ht="15">
      <c r="C592" s="10"/>
    </row>
    <row r="593" ht="15">
      <c r="C593" s="10"/>
    </row>
    <row r="594" ht="15">
      <c r="C594" s="10"/>
    </row>
    <row r="595" ht="15">
      <c r="C595" s="10"/>
    </row>
    <row r="596" ht="15">
      <c r="C596" s="10"/>
    </row>
    <row r="597" ht="15">
      <c r="C597" s="10"/>
    </row>
    <row r="598" ht="15">
      <c r="C598" s="10"/>
    </row>
    <row r="599" ht="15">
      <c r="C599" s="10"/>
    </row>
    <row r="600" ht="15">
      <c r="C600" s="10"/>
    </row>
    <row r="601" ht="15">
      <c r="C601" s="10"/>
    </row>
    <row r="602" ht="15">
      <c r="C602" s="10"/>
    </row>
    <row r="603" ht="15">
      <c r="C603" s="10"/>
    </row>
    <row r="604" ht="15">
      <c r="C604" s="10"/>
    </row>
    <row r="605" ht="15">
      <c r="C605" s="10"/>
    </row>
    <row r="606" ht="15">
      <c r="C606" s="10"/>
    </row>
    <row r="607" ht="15">
      <c r="C607" s="10"/>
    </row>
    <row r="608" ht="15">
      <c r="C608" s="10"/>
    </row>
    <row r="609" ht="15">
      <c r="C609" s="10"/>
    </row>
    <row r="610" ht="15">
      <c r="C610" s="10"/>
    </row>
    <row r="611" ht="15">
      <c r="C611" s="10"/>
    </row>
    <row r="612" ht="15">
      <c r="C612" s="10"/>
    </row>
    <row r="613" ht="15">
      <c r="C613" s="10"/>
    </row>
    <row r="614" ht="15">
      <c r="C614" s="10"/>
    </row>
    <row r="615" ht="15">
      <c r="C615" s="10"/>
    </row>
    <row r="616" ht="15">
      <c r="C616" s="10"/>
    </row>
    <row r="617" ht="15">
      <c r="C617" s="10"/>
    </row>
    <row r="618" ht="15">
      <c r="C618" s="10"/>
    </row>
    <row r="619" ht="15">
      <c r="C619" s="10"/>
    </row>
    <row r="620" ht="15">
      <c r="C620" s="10"/>
    </row>
    <row r="621" ht="15">
      <c r="C621" s="10"/>
    </row>
    <row r="622" ht="15">
      <c r="C622" s="10"/>
    </row>
    <row r="623" ht="15">
      <c r="C623" s="10"/>
    </row>
    <row r="624" ht="15">
      <c r="C624" s="10"/>
    </row>
    <row r="625" ht="15">
      <c r="C625" s="10"/>
    </row>
    <row r="626" ht="15">
      <c r="C626" s="10"/>
    </row>
    <row r="627" ht="15">
      <c r="C627" s="10"/>
    </row>
    <row r="628" ht="15">
      <c r="C628" s="10"/>
    </row>
    <row r="629" ht="15">
      <c r="C629" s="10"/>
    </row>
    <row r="630" ht="15">
      <c r="C630" s="10"/>
    </row>
    <row r="631" ht="15">
      <c r="C631" s="10"/>
    </row>
    <row r="632" ht="15">
      <c r="C632" s="10"/>
    </row>
    <row r="633" ht="15">
      <c r="C633" s="10"/>
    </row>
    <row r="634" ht="15">
      <c r="C634" s="10"/>
    </row>
    <row r="635" ht="15">
      <c r="C635" s="10"/>
    </row>
    <row r="636" ht="15">
      <c r="C636" s="10"/>
    </row>
    <row r="637" ht="15">
      <c r="C637" s="10"/>
    </row>
    <row r="638" ht="15">
      <c r="C638" s="10"/>
    </row>
    <row r="639" ht="15">
      <c r="C639" s="10"/>
    </row>
    <row r="640" ht="15">
      <c r="C640" s="10"/>
    </row>
    <row r="641" ht="15">
      <c r="C641" s="10"/>
    </row>
    <row r="642" ht="15">
      <c r="C642" s="10"/>
    </row>
    <row r="643" ht="15">
      <c r="C643" s="10"/>
    </row>
    <row r="644" ht="15">
      <c r="C644" s="10"/>
    </row>
    <row r="645" ht="15">
      <c r="C645" s="10"/>
    </row>
    <row r="646" ht="15">
      <c r="C646" s="10"/>
    </row>
    <row r="647" ht="15">
      <c r="C647" s="10"/>
    </row>
    <row r="648" ht="15">
      <c r="C648" s="10"/>
    </row>
    <row r="649" ht="15">
      <c r="C649" s="10"/>
    </row>
    <row r="650" ht="15">
      <c r="C650" s="10"/>
    </row>
    <row r="651" ht="15">
      <c r="C651" s="10"/>
    </row>
    <row r="652" ht="15">
      <c r="C652" s="10"/>
    </row>
    <row r="653" ht="15">
      <c r="C653" s="10"/>
    </row>
    <row r="654" ht="15">
      <c r="C654" s="10"/>
    </row>
    <row r="655" ht="15">
      <c r="C655" s="10"/>
    </row>
    <row r="656" ht="15">
      <c r="C656" s="10"/>
    </row>
    <row r="657" ht="15">
      <c r="C657" s="10"/>
    </row>
    <row r="658" ht="15">
      <c r="C658" s="10"/>
    </row>
    <row r="659" ht="15">
      <c r="C659" s="10"/>
    </row>
    <row r="660" ht="15">
      <c r="C660" s="10"/>
    </row>
    <row r="661" ht="15">
      <c r="C661" s="10"/>
    </row>
    <row r="662" ht="15">
      <c r="C662" s="10"/>
    </row>
    <row r="663" ht="15">
      <c r="C663" s="10"/>
    </row>
    <row r="664" ht="15">
      <c r="C664" s="10"/>
    </row>
    <row r="665" ht="15">
      <c r="C665" s="10"/>
    </row>
    <row r="666" ht="15">
      <c r="C666" s="10"/>
    </row>
    <row r="667" ht="15">
      <c r="C667" s="10"/>
    </row>
    <row r="668" ht="15">
      <c r="C668" s="10"/>
    </row>
    <row r="669" ht="15">
      <c r="C669" s="10"/>
    </row>
    <row r="670" ht="15">
      <c r="C670" s="10"/>
    </row>
    <row r="671" ht="15">
      <c r="C671" s="10"/>
    </row>
    <row r="672" ht="15">
      <c r="C672" s="10"/>
    </row>
    <row r="673" ht="15">
      <c r="C673" s="10"/>
    </row>
    <row r="674" ht="15">
      <c r="C674" s="10"/>
    </row>
    <row r="675" ht="15">
      <c r="C675" s="10"/>
    </row>
    <row r="676" ht="15">
      <c r="C676" s="10"/>
    </row>
    <row r="677" ht="15">
      <c r="C677" s="10"/>
    </row>
    <row r="678" ht="15">
      <c r="C678" s="10"/>
    </row>
    <row r="679" ht="15">
      <c r="C679" s="10"/>
    </row>
    <row r="680" ht="15">
      <c r="C680" s="10"/>
    </row>
    <row r="681" ht="15">
      <c r="C681" s="10"/>
    </row>
    <row r="682" ht="15">
      <c r="C682" s="10"/>
    </row>
    <row r="683" ht="15">
      <c r="C683" s="10"/>
    </row>
    <row r="684" ht="15">
      <c r="C684" s="10"/>
    </row>
    <row r="685" ht="15">
      <c r="C685" s="10"/>
    </row>
    <row r="686" ht="15">
      <c r="C686" s="10"/>
    </row>
    <row r="687" ht="15">
      <c r="C687" s="10"/>
    </row>
    <row r="688" ht="15">
      <c r="C688" s="10"/>
    </row>
    <row r="689" ht="15">
      <c r="C689" s="10"/>
    </row>
    <row r="690" ht="15">
      <c r="C690" s="10"/>
    </row>
    <row r="691" ht="15">
      <c r="C691" s="10"/>
    </row>
    <row r="692" ht="15">
      <c r="C692" s="10"/>
    </row>
    <row r="693" ht="15">
      <c r="C693" s="10"/>
    </row>
    <row r="694" ht="15">
      <c r="C694" s="10"/>
    </row>
    <row r="695" ht="15">
      <c r="C695" s="10"/>
    </row>
    <row r="696" ht="15">
      <c r="C696" s="10"/>
    </row>
    <row r="697" ht="15">
      <c r="C697" s="10"/>
    </row>
    <row r="698" ht="15">
      <c r="C698" s="10"/>
    </row>
    <row r="699" ht="15">
      <c r="C699" s="10"/>
    </row>
    <row r="700" ht="15">
      <c r="C700" s="10"/>
    </row>
    <row r="701" ht="15">
      <c r="C701" s="10"/>
    </row>
    <row r="702" ht="15">
      <c r="C702" s="10"/>
    </row>
    <row r="703" ht="15">
      <c r="C703" s="10"/>
    </row>
    <row r="704" ht="15">
      <c r="C704" s="10"/>
    </row>
    <row r="705" ht="15">
      <c r="C705" s="10"/>
    </row>
    <row r="706" ht="15">
      <c r="C706" s="10"/>
    </row>
    <row r="707" ht="15">
      <c r="C707" s="10"/>
    </row>
    <row r="708" ht="15">
      <c r="C708" s="10"/>
    </row>
    <row r="709" ht="15">
      <c r="C709" s="10"/>
    </row>
    <row r="710" ht="15">
      <c r="C710" s="10"/>
    </row>
    <row r="711" ht="15">
      <c r="C711" s="10"/>
    </row>
    <row r="712" ht="15">
      <c r="C712" s="10"/>
    </row>
    <row r="713" ht="15">
      <c r="C713" s="10"/>
    </row>
    <row r="714" ht="15">
      <c r="C714" s="10"/>
    </row>
    <row r="715" ht="15">
      <c r="C715" s="10"/>
    </row>
    <row r="716" ht="15">
      <c r="C716" s="10"/>
    </row>
    <row r="717" ht="15">
      <c r="C717" s="10"/>
    </row>
    <row r="718" ht="15">
      <c r="C718" s="10"/>
    </row>
    <row r="719" ht="15">
      <c r="C719" s="10"/>
    </row>
    <row r="720" ht="15">
      <c r="C720" s="10"/>
    </row>
    <row r="721" ht="15">
      <c r="C721" s="10"/>
    </row>
    <row r="722" ht="15">
      <c r="C722" s="10"/>
    </row>
    <row r="723" ht="15">
      <c r="C723" s="10"/>
    </row>
    <row r="724" ht="15">
      <c r="C724" s="10"/>
    </row>
    <row r="725" ht="15">
      <c r="C725" s="10"/>
    </row>
    <row r="726" ht="15">
      <c r="C726" s="10"/>
    </row>
    <row r="727" ht="15">
      <c r="C727" s="10"/>
    </row>
    <row r="728" ht="15">
      <c r="C728" s="10"/>
    </row>
    <row r="729" ht="15">
      <c r="C729" s="10"/>
    </row>
    <row r="730" ht="15">
      <c r="C730" s="10"/>
    </row>
    <row r="731" ht="15">
      <c r="C731" s="10"/>
    </row>
    <row r="732" ht="15">
      <c r="C732" s="10"/>
    </row>
    <row r="733" ht="15">
      <c r="C733" s="10"/>
    </row>
    <row r="734" ht="15">
      <c r="C734" s="10"/>
    </row>
    <row r="735" ht="15">
      <c r="C735" s="10"/>
    </row>
    <row r="736" ht="15">
      <c r="C736" s="10"/>
    </row>
    <row r="737" ht="15">
      <c r="C737" s="10"/>
    </row>
    <row r="738" ht="15">
      <c r="C738" s="10"/>
    </row>
    <row r="739" ht="15">
      <c r="C739" s="10"/>
    </row>
    <row r="740" ht="15">
      <c r="C740" s="10"/>
    </row>
    <row r="741" ht="15">
      <c r="C741" s="10"/>
    </row>
    <row r="742" ht="15">
      <c r="C742" s="10"/>
    </row>
    <row r="743" ht="15">
      <c r="C743" s="10"/>
    </row>
    <row r="744" ht="15">
      <c r="C744" s="10"/>
    </row>
    <row r="745" ht="15">
      <c r="C745" s="10"/>
    </row>
    <row r="746" ht="15">
      <c r="C746" s="10"/>
    </row>
    <row r="747" ht="15">
      <c r="C747" s="10"/>
    </row>
    <row r="748" ht="15">
      <c r="C748" s="10"/>
    </row>
    <row r="749" ht="15">
      <c r="C749" s="10"/>
    </row>
    <row r="750" ht="15">
      <c r="C750" s="10"/>
    </row>
    <row r="751" ht="15">
      <c r="C751" s="10"/>
    </row>
    <row r="752" ht="15">
      <c r="C752" s="10"/>
    </row>
    <row r="753" ht="15">
      <c r="C753" s="10"/>
    </row>
    <row r="754" ht="15">
      <c r="C754" s="10"/>
    </row>
    <row r="755" ht="15">
      <c r="C755" s="10"/>
    </row>
    <row r="756" ht="15">
      <c r="C756" s="10"/>
    </row>
    <row r="757" ht="15">
      <c r="C757" s="10"/>
    </row>
    <row r="758" ht="15">
      <c r="C758" s="10"/>
    </row>
    <row r="759" ht="15">
      <c r="C759" s="10"/>
    </row>
    <row r="760" ht="15">
      <c r="C760" s="10"/>
    </row>
    <row r="761" ht="15">
      <c r="C761" s="10"/>
    </row>
    <row r="762" ht="15">
      <c r="C762" s="10"/>
    </row>
    <row r="763" ht="15">
      <c r="C763" s="10"/>
    </row>
    <row r="764" ht="15">
      <c r="C764" s="10"/>
    </row>
    <row r="765" ht="15">
      <c r="C765" s="10"/>
    </row>
    <row r="766" ht="15">
      <c r="C766" s="10"/>
    </row>
    <row r="767" ht="15">
      <c r="C767" s="10"/>
    </row>
    <row r="768" ht="15">
      <c r="C768" s="10"/>
    </row>
    <row r="769" ht="15">
      <c r="C769" s="10"/>
    </row>
    <row r="770" ht="15">
      <c r="C770" s="10"/>
    </row>
    <row r="771" ht="15">
      <c r="C771" s="10"/>
    </row>
    <row r="772" ht="15">
      <c r="C772" s="10"/>
    </row>
    <row r="773" ht="15">
      <c r="C773" s="10"/>
    </row>
    <row r="774" ht="15">
      <c r="C774" s="10"/>
    </row>
    <row r="775" ht="15">
      <c r="C775" s="10"/>
    </row>
    <row r="776" ht="15">
      <c r="C776" s="10"/>
    </row>
    <row r="777" ht="15">
      <c r="C777" s="10"/>
    </row>
    <row r="778" spans="4:33" s="51" customFormat="1" ht="15">
      <c r="D778" s="13"/>
      <c r="E778" s="13"/>
      <c r="H778" s="13"/>
      <c r="I778" s="13"/>
      <c r="L778" s="13"/>
      <c r="M778" s="13"/>
      <c r="P778" s="13"/>
      <c r="Q778" s="13"/>
      <c r="T778" s="13"/>
      <c r="U778" s="13"/>
      <c r="X778" s="13"/>
      <c r="Y778" s="13"/>
      <c r="AB778" s="13"/>
      <c r="AC778" s="13"/>
      <c r="AF778" s="13"/>
      <c r="AG778" s="13"/>
    </row>
    <row r="779" ht="15">
      <c r="C779" s="10"/>
    </row>
    <row r="780" ht="15">
      <c r="C780" s="10"/>
    </row>
    <row r="781" ht="15">
      <c r="C781" s="10"/>
    </row>
    <row r="782" ht="15">
      <c r="C782" s="10"/>
    </row>
    <row r="783" ht="15">
      <c r="C783" s="10"/>
    </row>
    <row r="784" ht="15">
      <c r="C784" s="10"/>
    </row>
    <row r="785" ht="15">
      <c r="C785" s="10"/>
    </row>
    <row r="786" ht="15">
      <c r="C786" s="10"/>
    </row>
    <row r="787" ht="15">
      <c r="C787" s="10"/>
    </row>
    <row r="788" ht="15">
      <c r="C788" s="10"/>
    </row>
    <row r="789" ht="15">
      <c r="C789" s="10"/>
    </row>
    <row r="790" ht="15">
      <c r="C790" s="10"/>
    </row>
    <row r="791" ht="15">
      <c r="C791" s="10"/>
    </row>
    <row r="792" ht="15">
      <c r="C792" s="10"/>
    </row>
    <row r="793" ht="15">
      <c r="C793" s="10"/>
    </row>
    <row r="794" ht="15">
      <c r="C794" s="10"/>
    </row>
    <row r="795" ht="15">
      <c r="C795" s="10"/>
    </row>
    <row r="796" ht="15">
      <c r="C796" s="10"/>
    </row>
    <row r="797" ht="15">
      <c r="C797" s="10"/>
    </row>
    <row r="798" ht="15">
      <c r="C798" s="10"/>
    </row>
    <row r="799" ht="15">
      <c r="C799" s="10"/>
    </row>
    <row r="800" ht="15">
      <c r="C800" s="10"/>
    </row>
    <row r="801" ht="15">
      <c r="C801" s="10"/>
    </row>
    <row r="802" ht="15">
      <c r="C802" s="10"/>
    </row>
    <row r="803" ht="15">
      <c r="C803" s="10"/>
    </row>
    <row r="804" ht="15">
      <c r="C804" s="10"/>
    </row>
    <row r="805" ht="15">
      <c r="C805" s="10"/>
    </row>
    <row r="806" ht="15">
      <c r="C806" s="10"/>
    </row>
    <row r="807" ht="15">
      <c r="C807" s="10"/>
    </row>
    <row r="808" ht="15">
      <c r="C808" s="10"/>
    </row>
    <row r="809" ht="15">
      <c r="C809" s="10"/>
    </row>
    <row r="810" ht="15">
      <c r="C810" s="10"/>
    </row>
    <row r="811" ht="15">
      <c r="C811" s="10"/>
    </row>
    <row r="812" ht="15">
      <c r="C812" s="10"/>
    </row>
    <row r="813" ht="15">
      <c r="C813" s="10"/>
    </row>
    <row r="814" ht="15">
      <c r="C814" s="10"/>
    </row>
    <row r="815" ht="15">
      <c r="C815" s="10"/>
    </row>
    <row r="816" ht="15">
      <c r="C816" s="10"/>
    </row>
    <row r="817" ht="15">
      <c r="C817" s="10"/>
    </row>
    <row r="818" ht="15">
      <c r="C818" s="10"/>
    </row>
    <row r="819" ht="15">
      <c r="C819" s="10"/>
    </row>
    <row r="820" ht="15">
      <c r="C820" s="10"/>
    </row>
    <row r="821" ht="15">
      <c r="C821" s="10"/>
    </row>
    <row r="822" ht="15">
      <c r="C822" s="10"/>
    </row>
    <row r="823" ht="15">
      <c r="C823" s="10"/>
    </row>
    <row r="824" ht="15">
      <c r="C824" s="10"/>
    </row>
    <row r="825" ht="15">
      <c r="C825" s="10"/>
    </row>
    <row r="826" ht="15">
      <c r="C826" s="10"/>
    </row>
    <row r="827" ht="15">
      <c r="C827" s="10"/>
    </row>
    <row r="828" ht="15">
      <c r="C828" s="10"/>
    </row>
    <row r="829" ht="15">
      <c r="C829" s="10"/>
    </row>
    <row r="830" ht="15">
      <c r="C830" s="10"/>
    </row>
    <row r="831" ht="15">
      <c r="C831" s="10"/>
    </row>
    <row r="832" ht="15">
      <c r="C832" s="10"/>
    </row>
    <row r="833" ht="15">
      <c r="C833" s="10"/>
    </row>
    <row r="834" ht="15">
      <c r="C834" s="10"/>
    </row>
    <row r="835" ht="15">
      <c r="C835" s="10"/>
    </row>
    <row r="836" ht="15">
      <c r="C836" s="10"/>
    </row>
    <row r="837" ht="15">
      <c r="C837" s="10"/>
    </row>
    <row r="838" ht="15">
      <c r="C838" s="10"/>
    </row>
    <row r="839" ht="15">
      <c r="C839" s="10"/>
    </row>
    <row r="840" ht="15">
      <c r="C840" s="10"/>
    </row>
    <row r="841" ht="15">
      <c r="C841" s="10"/>
    </row>
    <row r="842" ht="15">
      <c r="C842" s="10"/>
    </row>
    <row r="843" ht="15">
      <c r="C843" s="10"/>
    </row>
    <row r="844" ht="15">
      <c r="C844" s="10"/>
    </row>
    <row r="845" ht="15">
      <c r="C845" s="10"/>
    </row>
    <row r="846" ht="15">
      <c r="C846" s="10"/>
    </row>
    <row r="847" ht="15">
      <c r="C847" s="10"/>
    </row>
    <row r="848" ht="15">
      <c r="C848" s="10"/>
    </row>
    <row r="849" ht="15">
      <c r="C849" s="10"/>
    </row>
    <row r="850" ht="15">
      <c r="C850" s="10"/>
    </row>
    <row r="851" ht="15">
      <c r="C851" s="10"/>
    </row>
    <row r="852" ht="15">
      <c r="C852" s="10"/>
    </row>
    <row r="853" ht="15">
      <c r="C853" s="10"/>
    </row>
    <row r="854" ht="15">
      <c r="C854" s="10"/>
    </row>
    <row r="855" ht="15">
      <c r="C855" s="10"/>
    </row>
    <row r="856" ht="15">
      <c r="C856" s="10"/>
    </row>
    <row r="857" spans="4:33" s="51" customFormat="1" ht="15">
      <c r="D857" s="13"/>
      <c r="E857" s="13"/>
      <c r="H857" s="13"/>
      <c r="I857" s="13"/>
      <c r="L857" s="13"/>
      <c r="M857" s="13"/>
      <c r="P857" s="13"/>
      <c r="Q857" s="13"/>
      <c r="T857" s="13"/>
      <c r="U857" s="13"/>
      <c r="X857" s="13"/>
      <c r="Y857" s="13"/>
      <c r="AB857" s="13"/>
      <c r="AC857" s="13"/>
      <c r="AF857" s="13"/>
      <c r="AG857" s="13"/>
    </row>
    <row r="858" ht="15">
      <c r="C858" s="10"/>
    </row>
    <row r="859" ht="15">
      <c r="C859" s="10"/>
    </row>
    <row r="860" ht="15">
      <c r="C860" s="10"/>
    </row>
    <row r="861" ht="15">
      <c r="C861" s="10"/>
    </row>
    <row r="862" ht="15">
      <c r="C862" s="10"/>
    </row>
    <row r="863" ht="15">
      <c r="C863" s="10"/>
    </row>
    <row r="864" ht="15">
      <c r="C864" s="10"/>
    </row>
    <row r="865" ht="15">
      <c r="C865" s="10"/>
    </row>
    <row r="866" ht="15">
      <c r="C866" s="10"/>
    </row>
    <row r="867" ht="15">
      <c r="C867" s="10"/>
    </row>
    <row r="868" ht="15">
      <c r="C868" s="10"/>
    </row>
    <row r="869" ht="15">
      <c r="C869" s="10"/>
    </row>
    <row r="870" ht="15">
      <c r="C870" s="10"/>
    </row>
    <row r="871" ht="15">
      <c r="C871" s="10"/>
    </row>
    <row r="872" ht="15">
      <c r="C872" s="10"/>
    </row>
    <row r="873" ht="15">
      <c r="C873" s="10"/>
    </row>
    <row r="874" ht="15">
      <c r="C874" s="10"/>
    </row>
    <row r="875" ht="15">
      <c r="C875" s="10"/>
    </row>
    <row r="876" ht="15">
      <c r="C876" s="10"/>
    </row>
    <row r="877" ht="15">
      <c r="C877" s="10"/>
    </row>
    <row r="878" ht="15">
      <c r="C878" s="10"/>
    </row>
    <row r="879" ht="15">
      <c r="C879" s="10"/>
    </row>
    <row r="880" ht="15">
      <c r="C880" s="10"/>
    </row>
    <row r="881" ht="15">
      <c r="C881" s="10"/>
    </row>
    <row r="882" ht="15">
      <c r="C882" s="10"/>
    </row>
    <row r="883" ht="15">
      <c r="C883" s="10"/>
    </row>
    <row r="884" ht="15">
      <c r="C884" s="10"/>
    </row>
    <row r="885" ht="15">
      <c r="C885" s="10"/>
    </row>
    <row r="886" ht="15">
      <c r="C886" s="10"/>
    </row>
    <row r="887" ht="15">
      <c r="C887" s="10"/>
    </row>
    <row r="888" ht="15">
      <c r="C888" s="10"/>
    </row>
    <row r="889" ht="15">
      <c r="C889" s="10"/>
    </row>
    <row r="890" ht="15">
      <c r="C890" s="10"/>
    </row>
    <row r="891" ht="15">
      <c r="C891" s="10"/>
    </row>
    <row r="892" ht="15">
      <c r="C892" s="10"/>
    </row>
    <row r="893" ht="15">
      <c r="C893" s="10"/>
    </row>
    <row r="894" ht="15">
      <c r="C894" s="10"/>
    </row>
    <row r="895" ht="15">
      <c r="C895" s="10"/>
    </row>
    <row r="896" ht="15">
      <c r="C896" s="10"/>
    </row>
    <row r="897" ht="15">
      <c r="C897" s="10"/>
    </row>
    <row r="898" ht="15">
      <c r="C898" s="10"/>
    </row>
    <row r="899" ht="15">
      <c r="C899" s="10"/>
    </row>
    <row r="900" ht="15">
      <c r="C900" s="10"/>
    </row>
    <row r="901" ht="15">
      <c r="C901" s="10"/>
    </row>
    <row r="902" ht="15">
      <c r="C902" s="10"/>
    </row>
    <row r="903" ht="15">
      <c r="C903" s="10"/>
    </row>
    <row r="904" ht="15">
      <c r="C904" s="10"/>
    </row>
    <row r="905" ht="15">
      <c r="C905" s="10"/>
    </row>
    <row r="906" ht="15">
      <c r="C906" s="10"/>
    </row>
    <row r="907" ht="15">
      <c r="C907" s="10"/>
    </row>
    <row r="908" ht="15">
      <c r="C908" s="10"/>
    </row>
    <row r="909" ht="15">
      <c r="C909" s="10"/>
    </row>
    <row r="910" ht="15">
      <c r="C910" s="10"/>
    </row>
    <row r="911" ht="15">
      <c r="C911" s="10"/>
    </row>
    <row r="912" ht="15">
      <c r="C912" s="10"/>
    </row>
    <row r="913" ht="15">
      <c r="C913" s="10"/>
    </row>
    <row r="914" ht="15">
      <c r="C914" s="10"/>
    </row>
    <row r="915" ht="15">
      <c r="C915" s="10"/>
    </row>
    <row r="916" ht="15">
      <c r="C916" s="10"/>
    </row>
    <row r="917" ht="15">
      <c r="C917" s="10"/>
    </row>
    <row r="918" ht="15">
      <c r="C918" s="10"/>
    </row>
    <row r="919" ht="15">
      <c r="C919" s="10"/>
    </row>
    <row r="920" ht="15">
      <c r="C920" s="10"/>
    </row>
    <row r="921" ht="15">
      <c r="C921" s="10"/>
    </row>
    <row r="922" ht="15">
      <c r="C922" s="10"/>
    </row>
    <row r="923" ht="15">
      <c r="C923" s="10"/>
    </row>
    <row r="924" ht="15">
      <c r="C924" s="10"/>
    </row>
    <row r="925" ht="15">
      <c r="C925" s="10"/>
    </row>
    <row r="926" ht="15">
      <c r="C926" s="10"/>
    </row>
    <row r="927" ht="15">
      <c r="C927" s="10"/>
    </row>
    <row r="928" ht="15">
      <c r="C928" s="10"/>
    </row>
    <row r="929" ht="15">
      <c r="C929" s="10"/>
    </row>
    <row r="930" ht="15">
      <c r="C930" s="10"/>
    </row>
    <row r="931" ht="15">
      <c r="C931" s="10"/>
    </row>
    <row r="932" ht="15">
      <c r="C932" s="10"/>
    </row>
    <row r="933" ht="15">
      <c r="C933" s="10"/>
    </row>
    <row r="934" ht="15">
      <c r="C934" s="10"/>
    </row>
    <row r="935" ht="15">
      <c r="C935" s="10"/>
    </row>
    <row r="936" ht="15">
      <c r="C936" s="10"/>
    </row>
    <row r="937" ht="15">
      <c r="C937" s="10"/>
    </row>
    <row r="938" ht="15">
      <c r="C938" s="10"/>
    </row>
    <row r="939" ht="15">
      <c r="C939" s="10"/>
    </row>
    <row r="940" ht="15">
      <c r="C940" s="10"/>
    </row>
    <row r="941" ht="15">
      <c r="C941" s="10"/>
    </row>
    <row r="942" ht="15">
      <c r="C942" s="10"/>
    </row>
    <row r="943" ht="15">
      <c r="C943" s="10"/>
    </row>
    <row r="944" ht="15">
      <c r="C944" s="10"/>
    </row>
    <row r="945" ht="15">
      <c r="C945" s="10"/>
    </row>
    <row r="946" ht="15">
      <c r="C946" s="10"/>
    </row>
    <row r="947" ht="15">
      <c r="C947" s="10"/>
    </row>
    <row r="948" ht="15">
      <c r="C948" s="10"/>
    </row>
    <row r="949" ht="15">
      <c r="C949" s="10"/>
    </row>
    <row r="950" ht="15">
      <c r="C950" s="10"/>
    </row>
    <row r="951" ht="15">
      <c r="C951" s="10"/>
    </row>
    <row r="952" ht="15">
      <c r="C952" s="10"/>
    </row>
    <row r="953" ht="15">
      <c r="C953" s="10"/>
    </row>
    <row r="954" ht="15">
      <c r="C954" s="10"/>
    </row>
    <row r="955" ht="15">
      <c r="C955" s="10"/>
    </row>
    <row r="956" ht="15">
      <c r="C956" s="10"/>
    </row>
    <row r="957" ht="15">
      <c r="C957" s="10"/>
    </row>
    <row r="958" ht="15">
      <c r="C958" s="10"/>
    </row>
    <row r="959" ht="15">
      <c r="C959" s="10"/>
    </row>
    <row r="960" ht="15">
      <c r="C960" s="10"/>
    </row>
    <row r="961" ht="15">
      <c r="C961" s="10"/>
    </row>
    <row r="962" ht="15">
      <c r="C962" s="10"/>
    </row>
    <row r="963" ht="15">
      <c r="C963" s="10"/>
    </row>
    <row r="964" ht="15">
      <c r="C964" s="10"/>
    </row>
    <row r="965" ht="15">
      <c r="C965" s="10"/>
    </row>
    <row r="966" ht="15">
      <c r="C966" s="10"/>
    </row>
    <row r="967" ht="15">
      <c r="C967" s="10"/>
    </row>
    <row r="968" ht="15">
      <c r="C968" s="10"/>
    </row>
    <row r="969" ht="15">
      <c r="C969" s="10"/>
    </row>
    <row r="970" ht="15">
      <c r="C970" s="10"/>
    </row>
    <row r="971" ht="15">
      <c r="C971" s="10"/>
    </row>
    <row r="972" ht="15">
      <c r="C972" s="10"/>
    </row>
    <row r="973" ht="15">
      <c r="C973" s="10"/>
    </row>
    <row r="974" ht="15">
      <c r="C974" s="10"/>
    </row>
    <row r="975" ht="15">
      <c r="C975" s="10"/>
    </row>
    <row r="976" ht="15">
      <c r="C976" s="10"/>
    </row>
    <row r="977" ht="15">
      <c r="C977" s="10"/>
    </row>
    <row r="978" ht="15">
      <c r="C978" s="10"/>
    </row>
    <row r="979" ht="15">
      <c r="C979" s="10"/>
    </row>
    <row r="980" ht="15">
      <c r="C980" s="10"/>
    </row>
    <row r="981" ht="15">
      <c r="C981" s="10"/>
    </row>
    <row r="982" ht="15">
      <c r="C982" s="10"/>
    </row>
    <row r="983" ht="15">
      <c r="C983" s="10"/>
    </row>
    <row r="984" ht="15">
      <c r="C984" s="10"/>
    </row>
    <row r="985" ht="15">
      <c r="C985" s="10"/>
    </row>
    <row r="986" ht="15">
      <c r="C986" s="10"/>
    </row>
    <row r="987" ht="15">
      <c r="C987" s="10"/>
    </row>
    <row r="988" ht="15">
      <c r="C988" s="10"/>
    </row>
    <row r="989" ht="15">
      <c r="C989" s="10"/>
    </row>
    <row r="990" ht="15">
      <c r="C990" s="10"/>
    </row>
    <row r="991" ht="15">
      <c r="C991" s="10"/>
    </row>
    <row r="992" ht="15">
      <c r="C992" s="10"/>
    </row>
    <row r="993" ht="15">
      <c r="C993" s="10"/>
    </row>
    <row r="994" ht="15">
      <c r="C994" s="10"/>
    </row>
    <row r="995" ht="15">
      <c r="C995" s="10"/>
    </row>
    <row r="996" ht="15">
      <c r="C996" s="10"/>
    </row>
    <row r="997" ht="15">
      <c r="C997" s="10"/>
    </row>
    <row r="998" ht="15">
      <c r="C998" s="10"/>
    </row>
    <row r="999" ht="15">
      <c r="C999" s="10"/>
    </row>
    <row r="1000" ht="15">
      <c r="C1000" s="10"/>
    </row>
    <row r="1001" ht="15">
      <c r="C1001" s="10"/>
    </row>
    <row r="1002" ht="15">
      <c r="C1002" s="10"/>
    </row>
    <row r="1003" ht="15">
      <c r="C1003" s="10"/>
    </row>
    <row r="1004" ht="15">
      <c r="C1004" s="10"/>
    </row>
    <row r="1005" ht="15">
      <c r="C1005" s="10"/>
    </row>
    <row r="1006" ht="15">
      <c r="C1006" s="10"/>
    </row>
    <row r="1007" ht="15">
      <c r="C1007" s="10"/>
    </row>
    <row r="1008" ht="15">
      <c r="C1008" s="10"/>
    </row>
    <row r="1009" ht="15">
      <c r="C1009" s="10"/>
    </row>
    <row r="1010" ht="15">
      <c r="C1010" s="10"/>
    </row>
    <row r="1011" ht="15">
      <c r="C1011" s="10"/>
    </row>
    <row r="1012" ht="15">
      <c r="C1012" s="10"/>
    </row>
    <row r="1013" ht="15">
      <c r="C1013" s="10"/>
    </row>
    <row r="1014" ht="15">
      <c r="C1014" s="10"/>
    </row>
    <row r="1015" ht="15">
      <c r="C1015" s="10"/>
    </row>
    <row r="1016" ht="15">
      <c r="C1016" s="10"/>
    </row>
    <row r="1017" ht="15">
      <c r="C1017" s="10"/>
    </row>
    <row r="1018" ht="15">
      <c r="C1018" s="10"/>
    </row>
    <row r="1019" ht="15">
      <c r="C1019" s="10"/>
    </row>
    <row r="1020" ht="15">
      <c r="C1020" s="10"/>
    </row>
    <row r="1021" ht="15">
      <c r="C1021" s="10"/>
    </row>
    <row r="1022" ht="15">
      <c r="C1022" s="10"/>
    </row>
    <row r="1023" ht="15">
      <c r="C1023" s="10"/>
    </row>
    <row r="1024" ht="15">
      <c r="C1024" s="10"/>
    </row>
    <row r="1025" ht="15">
      <c r="C1025" s="10"/>
    </row>
    <row r="1026" ht="15">
      <c r="C1026" s="10"/>
    </row>
    <row r="1027" ht="15">
      <c r="C1027" s="10"/>
    </row>
    <row r="1028" ht="15">
      <c r="C1028" s="10"/>
    </row>
    <row r="1029" ht="15">
      <c r="C1029" s="10"/>
    </row>
    <row r="1030" ht="15">
      <c r="C1030" s="10"/>
    </row>
    <row r="1031" ht="15">
      <c r="C1031" s="10"/>
    </row>
    <row r="1032" ht="15">
      <c r="C1032" s="10"/>
    </row>
    <row r="1033" ht="15">
      <c r="C1033" s="10"/>
    </row>
    <row r="1034" ht="15">
      <c r="C1034" s="10"/>
    </row>
    <row r="1035" ht="15">
      <c r="C1035" s="10"/>
    </row>
    <row r="1036" ht="15">
      <c r="C1036" s="10"/>
    </row>
    <row r="1037" ht="15">
      <c r="C1037" s="10"/>
    </row>
    <row r="1038" ht="15">
      <c r="C1038" s="10"/>
    </row>
    <row r="1039" ht="15">
      <c r="C1039" s="10"/>
    </row>
    <row r="1040" ht="15">
      <c r="C1040" s="10"/>
    </row>
    <row r="1041" ht="15">
      <c r="C1041" s="10"/>
    </row>
    <row r="1042" ht="15">
      <c r="C1042" s="10"/>
    </row>
    <row r="1043" ht="15">
      <c r="C1043" s="10"/>
    </row>
    <row r="1044" ht="15">
      <c r="C1044" s="10"/>
    </row>
    <row r="1045" ht="15">
      <c r="C1045" s="10"/>
    </row>
    <row r="1046" ht="15">
      <c r="C1046" s="10"/>
    </row>
    <row r="1047" ht="15">
      <c r="C1047" s="10"/>
    </row>
    <row r="1048" ht="15">
      <c r="C1048" s="10"/>
    </row>
    <row r="1049" ht="15">
      <c r="C1049" s="10"/>
    </row>
    <row r="1050" ht="15">
      <c r="C1050" s="10"/>
    </row>
    <row r="1051" ht="15">
      <c r="C1051" s="10"/>
    </row>
    <row r="1052" ht="15">
      <c r="C1052" s="10"/>
    </row>
    <row r="1053" ht="15">
      <c r="C1053" s="10"/>
    </row>
    <row r="1054" ht="15">
      <c r="C1054" s="10"/>
    </row>
    <row r="1055" ht="15">
      <c r="C1055" s="10"/>
    </row>
    <row r="1056" ht="15">
      <c r="C1056" s="10"/>
    </row>
    <row r="1057" ht="15">
      <c r="C1057" s="10"/>
    </row>
    <row r="1058" ht="15">
      <c r="C1058" s="10"/>
    </row>
    <row r="1059" ht="15">
      <c r="C1059" s="10"/>
    </row>
    <row r="1060" ht="15">
      <c r="C1060" s="10"/>
    </row>
    <row r="1061" ht="15">
      <c r="C1061" s="10"/>
    </row>
    <row r="1062" ht="15">
      <c r="C1062" s="10"/>
    </row>
    <row r="1063" ht="15">
      <c r="C1063" s="10"/>
    </row>
    <row r="1064" ht="15">
      <c r="C1064" s="10"/>
    </row>
    <row r="1065" ht="15">
      <c r="C1065" s="10"/>
    </row>
    <row r="1066" ht="15">
      <c r="C1066" s="10"/>
    </row>
    <row r="1067" ht="15">
      <c r="C1067" s="10"/>
    </row>
    <row r="1068" ht="15">
      <c r="C1068" s="10"/>
    </row>
    <row r="1069" ht="15">
      <c r="C1069" s="10"/>
    </row>
    <row r="1070" ht="15">
      <c r="C1070" s="10"/>
    </row>
    <row r="1071" ht="15">
      <c r="C1071" s="10"/>
    </row>
    <row r="1072" ht="15">
      <c r="C1072" s="10"/>
    </row>
    <row r="1073" ht="15">
      <c r="C1073" s="10"/>
    </row>
    <row r="1074" ht="15">
      <c r="C1074" s="10"/>
    </row>
    <row r="1075" ht="15">
      <c r="C1075" s="10"/>
    </row>
    <row r="1076" ht="15">
      <c r="C1076" s="10"/>
    </row>
    <row r="1077" ht="15">
      <c r="C1077" s="10"/>
    </row>
    <row r="1078" ht="15">
      <c r="C1078" s="10"/>
    </row>
    <row r="1079" ht="15">
      <c r="C1079" s="10"/>
    </row>
    <row r="1080" ht="15">
      <c r="C1080" s="10"/>
    </row>
    <row r="1081" ht="15">
      <c r="C1081" s="10"/>
    </row>
    <row r="1082" ht="15">
      <c r="C1082" s="10"/>
    </row>
    <row r="1083" ht="15">
      <c r="C1083" s="10"/>
    </row>
    <row r="1084" ht="15">
      <c r="C1084" s="10"/>
    </row>
    <row r="1085" ht="15">
      <c r="C1085" s="10"/>
    </row>
    <row r="1086" ht="15">
      <c r="C1086" s="10"/>
    </row>
    <row r="1087" ht="15">
      <c r="C1087" s="10"/>
    </row>
    <row r="1088" ht="15">
      <c r="C1088" s="10"/>
    </row>
    <row r="1089" ht="15">
      <c r="C1089" s="10"/>
    </row>
    <row r="1090" ht="15">
      <c r="C1090" s="10"/>
    </row>
    <row r="1091" ht="15">
      <c r="C1091" s="10"/>
    </row>
    <row r="1092" ht="15">
      <c r="C1092" s="10"/>
    </row>
    <row r="1093" ht="15">
      <c r="C1093" s="10"/>
    </row>
    <row r="1094" ht="15">
      <c r="C1094" s="10"/>
    </row>
    <row r="1095" ht="15">
      <c r="C1095" s="10"/>
    </row>
    <row r="1096" ht="15">
      <c r="C1096" s="10"/>
    </row>
    <row r="1097" ht="15">
      <c r="C1097" s="10"/>
    </row>
    <row r="1098" ht="15">
      <c r="C1098" s="10"/>
    </row>
    <row r="1099" ht="15">
      <c r="C1099" s="10"/>
    </row>
    <row r="1100" ht="15">
      <c r="C1100" s="10"/>
    </row>
    <row r="1101" ht="15">
      <c r="C1101" s="10"/>
    </row>
    <row r="1102" ht="15">
      <c r="C1102" s="10"/>
    </row>
    <row r="1103" ht="15">
      <c r="C1103" s="10"/>
    </row>
    <row r="1104" ht="15">
      <c r="C1104" s="10"/>
    </row>
    <row r="1105" ht="15">
      <c r="C1105" s="10"/>
    </row>
    <row r="1106" ht="15">
      <c r="C1106" s="10"/>
    </row>
    <row r="1107" ht="15">
      <c r="C1107" s="10"/>
    </row>
    <row r="1108" ht="15">
      <c r="C1108" s="10"/>
    </row>
    <row r="1109" ht="15">
      <c r="C1109" s="10"/>
    </row>
    <row r="1110" ht="15">
      <c r="C1110" s="10"/>
    </row>
    <row r="1111" ht="15">
      <c r="C1111" s="10"/>
    </row>
    <row r="1112" ht="15">
      <c r="C1112" s="10"/>
    </row>
    <row r="1113" ht="15">
      <c r="C1113" s="10"/>
    </row>
    <row r="1114" ht="15">
      <c r="C1114" s="10"/>
    </row>
    <row r="1115" ht="15">
      <c r="C1115" s="10"/>
    </row>
    <row r="1116" ht="15">
      <c r="C1116" s="10"/>
    </row>
    <row r="1117" ht="15">
      <c r="C1117" s="10"/>
    </row>
    <row r="1118" ht="15">
      <c r="C1118" s="10"/>
    </row>
    <row r="1119" ht="15">
      <c r="C1119" s="10"/>
    </row>
    <row r="1120" ht="15">
      <c r="C1120" s="10"/>
    </row>
    <row r="1121" ht="15">
      <c r="C1121" s="10"/>
    </row>
    <row r="1122" ht="15">
      <c r="C1122" s="10"/>
    </row>
    <row r="1123" ht="15">
      <c r="C1123" s="10"/>
    </row>
    <row r="1124" ht="15">
      <c r="C1124" s="10"/>
    </row>
    <row r="1125" ht="15">
      <c r="C1125" s="10"/>
    </row>
    <row r="1126" ht="15">
      <c r="C1126" s="10"/>
    </row>
    <row r="1127" ht="15">
      <c r="C1127" s="10"/>
    </row>
    <row r="1128" ht="15">
      <c r="C1128" s="10"/>
    </row>
    <row r="1129" ht="15">
      <c r="C1129" s="10"/>
    </row>
    <row r="1130" ht="15">
      <c r="C1130" s="10"/>
    </row>
    <row r="1131" ht="15">
      <c r="C1131" s="10"/>
    </row>
    <row r="1132" ht="15">
      <c r="C1132" s="10"/>
    </row>
    <row r="1133" ht="15">
      <c r="C1133" s="10"/>
    </row>
  </sheetData>
  <mergeCells count="18">
    <mergeCell ref="B87:C87"/>
    <mergeCell ref="B88:C88"/>
    <mergeCell ref="B83:C83"/>
    <mergeCell ref="B84:C84"/>
    <mergeCell ref="B85:C85"/>
    <mergeCell ref="B86:C86"/>
    <mergeCell ref="B78:C78"/>
    <mergeCell ref="B79:C79"/>
    <mergeCell ref="B80:C80"/>
    <mergeCell ref="B81:C81"/>
    <mergeCell ref="A70:C70"/>
    <mergeCell ref="A71:C71"/>
    <mergeCell ref="B76:C76"/>
    <mergeCell ref="B77:C77"/>
    <mergeCell ref="A63:C63"/>
    <mergeCell ref="A64:C64"/>
    <mergeCell ref="A65:C65"/>
    <mergeCell ref="A69:C69"/>
  </mergeCells>
  <conditionalFormatting sqref="AF60:AG62 E64 I64 M64 T60:U62 P60:Q62 X60:Y62 AB60:AC62 D61:D62 H60:H62 L60:L62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F2:AG2 Y56:Y59 H2:I2 E56 L3:L59 M56 D2:E2 X3:X59 L2:M2 AB3:AB58 AB2:AC2 AB59:AC59 T3:T59 X2:Y2 H3:H59 AF3:AF59 D3:D59 U56 T2:U2 Q56 P2:Q2 AG58:AG59 P3:P59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Q57:Q59 U57:U59 AG3:AG57 M57:M62 E57:E62 E3:E55 AC3:AC58 M3:M55 I3:I62 U3:U55 Y3:Y55 Q3:Q55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G3:G58 K3:K58 O3:O58 S3:S58 AA3:AA58 AE3:AE58 W3:W58 C3:C58">
    <cfRule type="expression" priority="9" dxfId="3" stopIfTrue="1">
      <formula>(E3)="Y"</formula>
    </cfRule>
    <cfRule type="expression" priority="10" dxfId="4" stopIfTrue="1">
      <formula>(E3)="D"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lilinli</cp:lastModifiedBy>
  <dcterms:created xsi:type="dcterms:W3CDTF">2006-04-28T05:54:17Z</dcterms:created>
  <dcterms:modified xsi:type="dcterms:W3CDTF">2012-04-19T13:08:25Z</dcterms:modified>
  <cp:category/>
  <cp:version/>
  <cp:contentType/>
  <cp:contentStatus/>
</cp:coreProperties>
</file>