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330" windowHeight="4320" activeTab="0"/>
  </bookViews>
  <sheets>
    <sheet name="71-74List" sheetId="1" r:id="rId1"/>
    <sheet name="姓名序" sheetId="2" r:id="rId2"/>
  </sheets>
  <definedNames>
    <definedName name="_xlnm._FilterDatabase" localSheetId="1" hidden="1">'姓名序'!$A$1:$C$513</definedName>
    <definedName name="_xlnm.Print_Titles" localSheetId="1">'姓名序'!$1:$1</definedName>
  </definedNames>
  <calcPr fullCalcOnLoad="1"/>
</workbook>
</file>

<file path=xl/sharedStrings.xml><?xml version="1.0" encoding="utf-8"?>
<sst xmlns="http://schemas.openxmlformats.org/spreadsheetml/2006/main" count="1549" uniqueCount="603">
  <si>
    <t>Name</t>
  </si>
  <si>
    <t xml:space="preserve">梁嘉倫 </t>
  </si>
  <si>
    <t xml:space="preserve">蔣篤梵 </t>
  </si>
  <si>
    <t xml:space="preserve">孟憲傑 </t>
  </si>
  <si>
    <t xml:space="preserve">李俊宗 </t>
  </si>
  <si>
    <t xml:space="preserve">劉濟宏 </t>
  </si>
  <si>
    <t xml:space="preserve">蕭文航 </t>
  </si>
  <si>
    <t xml:space="preserve">吳孝先 </t>
  </si>
  <si>
    <t xml:space="preserve">蔡志夏 </t>
  </si>
  <si>
    <t xml:space="preserve">程錫龍 </t>
  </si>
  <si>
    <t xml:space="preserve">陳海華 </t>
  </si>
  <si>
    <t xml:space="preserve">王立坤 </t>
  </si>
  <si>
    <t xml:space="preserve">周鴻鈞 </t>
  </si>
  <si>
    <t xml:space="preserve">郁良健 </t>
  </si>
  <si>
    <t xml:space="preserve">酆隆恭 </t>
  </si>
  <si>
    <t xml:space="preserve">郭永明 </t>
  </si>
  <si>
    <t xml:space="preserve">楊廣興 </t>
  </si>
  <si>
    <t xml:space="preserve">吳官德 </t>
  </si>
  <si>
    <t xml:space="preserve">朱瑞炎 </t>
  </si>
  <si>
    <t xml:space="preserve">徐興邦 </t>
  </si>
  <si>
    <t xml:space="preserve">過天佑 </t>
  </si>
  <si>
    <t xml:space="preserve">曹台孫 </t>
  </si>
  <si>
    <t xml:space="preserve">王維興 </t>
  </si>
  <si>
    <t xml:space="preserve">黃錦琦 </t>
  </si>
  <si>
    <t xml:space="preserve">鄭耀文 </t>
  </si>
  <si>
    <t xml:space="preserve">李秉純 </t>
  </si>
  <si>
    <t xml:space="preserve">孫百一 </t>
  </si>
  <si>
    <t xml:space="preserve">吳垣蓉 </t>
  </si>
  <si>
    <t xml:space="preserve">雲麗安 </t>
  </si>
  <si>
    <t xml:space="preserve">宿玉潔 </t>
  </si>
  <si>
    <t xml:space="preserve">宋利玲 </t>
  </si>
  <si>
    <t xml:space="preserve">馬憶弟 </t>
  </si>
  <si>
    <t xml:space="preserve">熊瑞禾 </t>
  </si>
  <si>
    <t xml:space="preserve">李仁慈 </t>
  </si>
  <si>
    <t xml:space="preserve">張鈺釧 </t>
  </si>
  <si>
    <t xml:space="preserve">王安妮 </t>
  </si>
  <si>
    <t xml:space="preserve">王如敏 </t>
  </si>
  <si>
    <t xml:space="preserve">朱孝雲 </t>
  </si>
  <si>
    <t xml:space="preserve">王梅玲 </t>
  </si>
  <si>
    <t xml:space="preserve">陳綺雯 </t>
  </si>
  <si>
    <t xml:space="preserve">陳美峰 </t>
  </si>
  <si>
    <t xml:space="preserve">潘佩玲 </t>
  </si>
  <si>
    <t xml:space="preserve">趙文瑛 </t>
  </si>
  <si>
    <t xml:space="preserve">唐嘉華 </t>
  </si>
  <si>
    <t xml:space="preserve">楊昭恂 </t>
  </si>
  <si>
    <t xml:space="preserve">徐良慧 </t>
  </si>
  <si>
    <t xml:space="preserve">唐菀君 </t>
  </si>
  <si>
    <t xml:space="preserve">王玉蕾 </t>
  </si>
  <si>
    <t xml:space="preserve">王小華 </t>
  </si>
  <si>
    <t xml:space="preserve">賈筱玲 </t>
  </si>
  <si>
    <t xml:space="preserve">梁毓玲 </t>
  </si>
  <si>
    <t xml:space="preserve">蔡明玟 </t>
  </si>
  <si>
    <t>歐陽亞元</t>
  </si>
  <si>
    <t xml:space="preserve">陸文愷 </t>
  </si>
  <si>
    <t xml:space="preserve">聶以泓 </t>
  </si>
  <si>
    <t xml:space="preserve">鍾邁祥 </t>
  </si>
  <si>
    <t xml:space="preserve">陳芳芳 </t>
  </si>
  <si>
    <t xml:space="preserve">孫鐵軍 </t>
  </si>
  <si>
    <t xml:space="preserve">張綺芬 </t>
  </si>
  <si>
    <t xml:space="preserve">尹平漢 </t>
  </si>
  <si>
    <t xml:space="preserve">王維揚 </t>
  </si>
  <si>
    <t xml:space="preserve">費美倫 </t>
  </si>
  <si>
    <t xml:space="preserve">黃智慧 </t>
  </si>
  <si>
    <t xml:space="preserve">牟維中 </t>
  </si>
  <si>
    <t xml:space="preserve">沃正剛 </t>
  </si>
  <si>
    <t xml:space="preserve">陳國偉 </t>
  </si>
  <si>
    <t xml:space="preserve">周瑞航 </t>
  </si>
  <si>
    <t xml:space="preserve">吳廣釗 </t>
  </si>
  <si>
    <t xml:space="preserve">奚芷華 </t>
  </si>
  <si>
    <t xml:space="preserve">湛慈芸 </t>
  </si>
  <si>
    <t xml:space="preserve">沈安娜 </t>
  </si>
  <si>
    <t xml:space="preserve">于人瑞 </t>
  </si>
  <si>
    <t xml:space="preserve">諸承兒 </t>
  </si>
  <si>
    <t xml:space="preserve">李順笙 </t>
  </si>
  <si>
    <t xml:space="preserve">唐惟均 </t>
  </si>
  <si>
    <t xml:space="preserve">甘方一 </t>
  </si>
  <si>
    <t xml:space="preserve">吳肇峰 </t>
  </si>
  <si>
    <t xml:space="preserve">林頂信 </t>
  </si>
  <si>
    <t xml:space="preserve">王心慧 </t>
  </si>
  <si>
    <t xml:space="preserve">沈文宗 </t>
  </si>
  <si>
    <t xml:space="preserve">戴必成 </t>
  </si>
  <si>
    <t xml:space="preserve">雷靜如 </t>
  </si>
  <si>
    <t xml:space="preserve">鄭成勳 </t>
  </si>
  <si>
    <t xml:space="preserve">施啟美 </t>
  </si>
  <si>
    <t xml:space="preserve">李乃中 </t>
  </si>
  <si>
    <t xml:space="preserve">鄭潔瑜 </t>
  </si>
  <si>
    <t xml:space="preserve">沈慈芳 </t>
  </si>
  <si>
    <t xml:space="preserve">楊寬仁 </t>
  </si>
  <si>
    <t xml:space="preserve">翁秀玲 </t>
  </si>
  <si>
    <t xml:space="preserve">劉惠芬 </t>
  </si>
  <si>
    <t xml:space="preserve">陸金金 </t>
  </si>
  <si>
    <t xml:space="preserve">鄭祖川 </t>
  </si>
  <si>
    <t xml:space="preserve">楊志琛 </t>
  </si>
  <si>
    <t xml:space="preserve">畢人一 </t>
  </si>
  <si>
    <t xml:space="preserve">石晴雲 </t>
  </si>
  <si>
    <t xml:space="preserve">璩榮寧 </t>
  </si>
  <si>
    <t>浮瑤華</t>
  </si>
  <si>
    <t xml:space="preserve">陸兆榮 </t>
  </si>
  <si>
    <t xml:space="preserve">王志文 </t>
  </si>
  <si>
    <t xml:space="preserve">梁翰斌 </t>
  </si>
  <si>
    <t xml:space="preserve">黃德揚 </t>
  </si>
  <si>
    <t xml:space="preserve">童健怡 </t>
  </si>
  <si>
    <t xml:space="preserve">林碧華 </t>
  </si>
  <si>
    <t xml:space="preserve">李玫琪 </t>
  </si>
  <si>
    <t xml:space="preserve">滕世豪 </t>
  </si>
  <si>
    <t xml:space="preserve">張超群 </t>
  </si>
  <si>
    <t xml:space="preserve">蘇雅宏 </t>
  </si>
  <si>
    <t xml:space="preserve">周祖菴 </t>
  </si>
  <si>
    <t xml:space="preserve">龔明道 </t>
  </si>
  <si>
    <t xml:space="preserve">朱蓓蒂 </t>
  </si>
  <si>
    <t xml:space="preserve">王少義 </t>
  </si>
  <si>
    <t xml:space="preserve">施國強 </t>
  </si>
  <si>
    <t xml:space="preserve">侯繡文 </t>
  </si>
  <si>
    <t xml:space="preserve">吳亦元 </t>
  </si>
  <si>
    <t xml:space="preserve">鍾小青 </t>
  </si>
  <si>
    <t xml:space="preserve">余保東 </t>
  </si>
  <si>
    <t xml:space="preserve">徐立平 </t>
  </si>
  <si>
    <t xml:space="preserve">高震聲 </t>
  </si>
  <si>
    <t xml:space="preserve">吳正恬 </t>
  </si>
  <si>
    <t xml:space="preserve">黃溪芝 </t>
  </si>
  <si>
    <t xml:space="preserve">吳明黛 </t>
  </si>
  <si>
    <t xml:space="preserve">柯怡美 </t>
  </si>
  <si>
    <t xml:space="preserve">劉翰才 </t>
  </si>
  <si>
    <t xml:space="preserve">鄭啟萍 </t>
  </si>
  <si>
    <t xml:space="preserve">肺湲青 </t>
  </si>
  <si>
    <t xml:space="preserve">朱薇玲 </t>
  </si>
  <si>
    <t xml:space="preserve">顧維一 </t>
  </si>
  <si>
    <t xml:space="preserve">龔傑民 </t>
  </si>
  <si>
    <t xml:space="preserve">吳晨志 </t>
  </si>
  <si>
    <t xml:space="preserve">張斯茵 </t>
  </si>
  <si>
    <t xml:space="preserve">劉潔心 </t>
  </si>
  <si>
    <t xml:space="preserve">婁曉芸 </t>
  </si>
  <si>
    <t xml:space="preserve">楊道亨 </t>
  </si>
  <si>
    <t xml:space="preserve">孫慧倫 </t>
  </si>
  <si>
    <t xml:space="preserve">王正隸 </t>
  </si>
  <si>
    <t xml:space="preserve">向可法 </t>
  </si>
  <si>
    <t xml:space="preserve">姚用中 </t>
  </si>
  <si>
    <t xml:space="preserve">王敏儀 </t>
  </si>
  <si>
    <t xml:space="preserve">駱志龍 </t>
  </si>
  <si>
    <t>潘嘉慧</t>
  </si>
  <si>
    <t xml:space="preserve">劉殿芬 </t>
  </si>
  <si>
    <t xml:space="preserve">林憶萍 </t>
  </si>
  <si>
    <t xml:space="preserve">陳越芳 </t>
  </si>
  <si>
    <t xml:space="preserve">徐洵采 </t>
  </si>
  <si>
    <t xml:space="preserve">李祖望 </t>
  </si>
  <si>
    <t xml:space="preserve">汪仲達 </t>
  </si>
  <si>
    <t xml:space="preserve">李子元 </t>
  </si>
  <si>
    <t xml:space="preserve">柳亞源 </t>
  </si>
  <si>
    <t xml:space="preserve">管碧陽 </t>
  </si>
  <si>
    <t xml:space="preserve">孫立君 </t>
  </si>
  <si>
    <t xml:space="preserve">沈怡德 </t>
  </si>
  <si>
    <t xml:space="preserve">周復娟 </t>
  </si>
  <si>
    <t xml:space="preserve">蔡炳雯 </t>
  </si>
  <si>
    <t xml:space="preserve">高維強 </t>
  </si>
  <si>
    <t xml:space="preserve">張宏本 </t>
  </si>
  <si>
    <t xml:space="preserve">王希仁 </t>
  </si>
  <si>
    <t xml:space="preserve">徐綺莉 </t>
  </si>
  <si>
    <t xml:space="preserve">陳華榮 </t>
  </si>
  <si>
    <t xml:space="preserve">張振明 </t>
  </si>
  <si>
    <t xml:space="preserve">倪伯群 </t>
  </si>
  <si>
    <t xml:space="preserve">顧平華 </t>
  </si>
  <si>
    <t xml:space="preserve">劉明剛 </t>
  </si>
  <si>
    <t xml:space="preserve">陳力耕 </t>
  </si>
  <si>
    <t xml:space="preserve">李 </t>
  </si>
  <si>
    <t xml:space="preserve">張令望 </t>
  </si>
  <si>
    <t xml:space="preserve">李瑞華 </t>
  </si>
  <si>
    <t xml:space="preserve">李文意 </t>
  </si>
  <si>
    <t xml:space="preserve">周兆成 </t>
  </si>
  <si>
    <t xml:space="preserve">顧俊士 </t>
  </si>
  <si>
    <t xml:space="preserve">李永碩 </t>
  </si>
  <si>
    <t xml:space="preserve">姚永淦 </t>
  </si>
  <si>
    <t xml:space="preserve">李艾琳 </t>
  </si>
  <si>
    <t xml:space="preserve">蔣美絲 </t>
  </si>
  <si>
    <t xml:space="preserve">周長楨 </t>
  </si>
  <si>
    <t xml:space="preserve">譚海滔 </t>
  </si>
  <si>
    <t xml:space="preserve">林得基 </t>
  </si>
  <si>
    <t xml:space="preserve">顧明偉 </t>
  </si>
  <si>
    <t xml:space="preserve">吳宜信 </t>
  </si>
  <si>
    <t xml:space="preserve">江迪琪 </t>
  </si>
  <si>
    <t xml:space="preserve">董安琪 </t>
  </si>
  <si>
    <t xml:space="preserve">唐美浩 </t>
  </si>
  <si>
    <t xml:space="preserve">陳南茜 </t>
  </si>
  <si>
    <t xml:space="preserve">蕭明道 </t>
  </si>
  <si>
    <t xml:space="preserve">張健蕾 </t>
  </si>
  <si>
    <t xml:space="preserve">梁德光 </t>
  </si>
  <si>
    <t xml:space="preserve">焦雄健 </t>
  </si>
  <si>
    <t xml:space="preserve">應徵一 </t>
  </si>
  <si>
    <t>朱幼惠</t>
  </si>
  <si>
    <t xml:space="preserve">陳肇文 </t>
  </si>
  <si>
    <t xml:space="preserve">王成淵 </t>
  </si>
  <si>
    <t xml:space="preserve">劉智良 </t>
  </si>
  <si>
    <t xml:space="preserve">龔大綸 </t>
  </si>
  <si>
    <t xml:space="preserve">蕭慶文 </t>
  </si>
  <si>
    <t xml:space="preserve">項春申 </t>
  </si>
  <si>
    <t xml:space="preserve">徐偉琳 </t>
  </si>
  <si>
    <t xml:space="preserve">高開源 </t>
  </si>
  <si>
    <t xml:space="preserve">關君平 </t>
  </si>
  <si>
    <t xml:space="preserve">陳賢哲 </t>
  </si>
  <si>
    <t xml:space="preserve">楊建台 </t>
  </si>
  <si>
    <t xml:space="preserve">潘一中 </t>
  </si>
  <si>
    <t xml:space="preserve">曾俊瑜 </t>
  </si>
  <si>
    <t xml:space="preserve">周垂宇 </t>
  </si>
  <si>
    <t xml:space="preserve">郭大成 </t>
  </si>
  <si>
    <t xml:space="preserve">隋平群 </t>
  </si>
  <si>
    <t xml:space="preserve">曹啟明 </t>
  </si>
  <si>
    <t xml:space="preserve">于子強 </t>
  </si>
  <si>
    <t xml:space="preserve">陳詠惠 </t>
  </si>
  <si>
    <t xml:space="preserve">廖恩暉 </t>
  </si>
  <si>
    <t xml:space="preserve">陳道宇 </t>
  </si>
  <si>
    <t xml:space="preserve">陳曉旭 </t>
  </si>
  <si>
    <t xml:space="preserve">王佳傑 </t>
  </si>
  <si>
    <t xml:space="preserve">李志揚 </t>
  </si>
  <si>
    <t xml:space="preserve">蘇耀廷 </t>
  </si>
  <si>
    <t xml:space="preserve">鄧永平 </t>
  </si>
  <si>
    <t xml:space="preserve">葛錦沂 </t>
  </si>
  <si>
    <t xml:space="preserve">許宗慈 </t>
  </si>
  <si>
    <t xml:space="preserve">曠瑞娟 </t>
  </si>
  <si>
    <t xml:space="preserve">斯家樂 </t>
  </si>
  <si>
    <t xml:space="preserve">胡曉真 </t>
  </si>
  <si>
    <t xml:space="preserve">陳香穗 </t>
  </si>
  <si>
    <t xml:space="preserve">劉守儀 </t>
  </si>
  <si>
    <t xml:space="preserve">黃玉華 </t>
  </si>
  <si>
    <t xml:space="preserve">顧維元 </t>
  </si>
  <si>
    <t xml:space="preserve">張彥彥 </t>
  </si>
  <si>
    <t xml:space="preserve">周文綺 </t>
  </si>
  <si>
    <t xml:space="preserve">馮寶華 </t>
  </si>
  <si>
    <t xml:space="preserve">陳愛玲 </t>
  </si>
  <si>
    <t xml:space="preserve">葉常茵 </t>
  </si>
  <si>
    <t xml:space="preserve">陳文粹 </t>
  </si>
  <si>
    <t xml:space="preserve">洪麗娟 </t>
  </si>
  <si>
    <t xml:space="preserve">梅家玲 </t>
  </si>
  <si>
    <t xml:space="preserve">張瑞蓮 </t>
  </si>
  <si>
    <t xml:space="preserve">江婷婷 </t>
  </si>
  <si>
    <t xml:space="preserve">王永明 </t>
  </si>
  <si>
    <t xml:space="preserve">方雪薇 </t>
  </si>
  <si>
    <t>陳文蕾</t>
  </si>
  <si>
    <t xml:space="preserve">沈秀寧 </t>
  </si>
  <si>
    <t xml:space="preserve">陳文采 </t>
  </si>
  <si>
    <t xml:space="preserve">張福慶 </t>
  </si>
  <si>
    <t xml:space="preserve">黃友鈞 </t>
  </si>
  <si>
    <t xml:space="preserve">黃人玫 </t>
  </si>
  <si>
    <t xml:space="preserve">陳鶴祥 </t>
  </si>
  <si>
    <t xml:space="preserve">劉穎年 </t>
  </si>
  <si>
    <t xml:space="preserve">陳允懋 </t>
  </si>
  <si>
    <t xml:space="preserve">朱莉莉 </t>
  </si>
  <si>
    <t xml:space="preserve">葉志儀 </t>
  </si>
  <si>
    <t xml:space="preserve">謝小琍 </t>
  </si>
  <si>
    <t xml:space="preserve">張家琦 </t>
  </si>
  <si>
    <t xml:space="preserve">鄭德明 </t>
  </si>
  <si>
    <t xml:space="preserve">沈曼光 </t>
  </si>
  <si>
    <t xml:space="preserve">董宏思 </t>
  </si>
  <si>
    <t xml:space="preserve">葉幼清 </t>
  </si>
  <si>
    <t xml:space="preserve">徐家勉 </t>
  </si>
  <si>
    <t xml:space="preserve">孫秀芳 </t>
  </si>
  <si>
    <t xml:space="preserve">白培霖 </t>
  </si>
  <si>
    <t xml:space="preserve">李慶安 </t>
  </si>
  <si>
    <t xml:space="preserve">譚定如 </t>
  </si>
  <si>
    <t xml:space="preserve">周鈴鈴 </t>
  </si>
  <si>
    <t xml:space="preserve">涂啟儒 </t>
  </si>
  <si>
    <t xml:space="preserve">王意敏 </t>
  </si>
  <si>
    <t xml:space="preserve">陳國欽 </t>
  </si>
  <si>
    <t xml:space="preserve">姚長文 </t>
  </si>
  <si>
    <t xml:space="preserve">姜怡侃 </t>
  </si>
  <si>
    <t xml:space="preserve">蔡玫華 </t>
  </si>
  <si>
    <t xml:space="preserve">徐莊吉 </t>
  </si>
  <si>
    <t xml:space="preserve">夏喜梅 </t>
  </si>
  <si>
    <t xml:space="preserve">徐平戎 </t>
  </si>
  <si>
    <t xml:space="preserve">林砡妃 </t>
  </si>
  <si>
    <t xml:space="preserve">段鍾汶 </t>
  </si>
  <si>
    <t xml:space="preserve">李玫芬 </t>
  </si>
  <si>
    <t xml:space="preserve">斯培倫 </t>
  </si>
  <si>
    <t xml:space="preserve">邵慧如 </t>
  </si>
  <si>
    <t xml:space="preserve">王立身 </t>
  </si>
  <si>
    <t xml:space="preserve">胡莉莉 </t>
  </si>
  <si>
    <t xml:space="preserve">趙家雲 </t>
  </si>
  <si>
    <t xml:space="preserve">張幼萍 </t>
  </si>
  <si>
    <t xml:space="preserve">張台榮 </t>
  </si>
  <si>
    <t xml:space="preserve">段維嘉 </t>
  </si>
  <si>
    <t xml:space="preserve">羅怡德 </t>
  </si>
  <si>
    <t xml:space="preserve">魏思梁 </t>
  </si>
  <si>
    <t xml:space="preserve">木宗正 </t>
  </si>
  <si>
    <t xml:space="preserve">李亞鳳 </t>
  </si>
  <si>
    <t xml:space="preserve">林姿鳳 </t>
  </si>
  <si>
    <t xml:space="preserve">沐國柱 </t>
  </si>
  <si>
    <t xml:space="preserve">吳錫鑫 </t>
  </si>
  <si>
    <t>馬宗懿</t>
  </si>
  <si>
    <t xml:space="preserve">汪士邁 </t>
  </si>
  <si>
    <t xml:space="preserve">楊俐雅 </t>
  </si>
  <si>
    <t xml:space="preserve">朱藹靈 </t>
  </si>
  <si>
    <t xml:space="preserve">王瑞霞 </t>
  </si>
  <si>
    <t xml:space="preserve">徐宗信 </t>
  </si>
  <si>
    <t xml:space="preserve">林達聲 </t>
  </si>
  <si>
    <t xml:space="preserve">黃嘉永 </t>
  </si>
  <si>
    <t xml:space="preserve">柴幗瑾 </t>
  </si>
  <si>
    <t xml:space="preserve">張祐寧 </t>
  </si>
  <si>
    <t xml:space="preserve">林安娜 </t>
  </si>
  <si>
    <t xml:space="preserve">趙元華 </t>
  </si>
  <si>
    <t xml:space="preserve">樊慰慈 </t>
  </si>
  <si>
    <t xml:space="preserve">姚宏元 </t>
  </si>
  <si>
    <t xml:space="preserve">吳玲雅 </t>
  </si>
  <si>
    <t xml:space="preserve">胡桂芬 </t>
  </si>
  <si>
    <t xml:space="preserve">曹嘉泰 </t>
  </si>
  <si>
    <t xml:space="preserve">孫曼玲 </t>
  </si>
  <si>
    <t xml:space="preserve">潘毅恆 </t>
  </si>
  <si>
    <t xml:space="preserve">鄭蓓菁 </t>
  </si>
  <si>
    <t xml:space="preserve">李毅哲 </t>
  </si>
  <si>
    <t xml:space="preserve">王凱琳 </t>
  </si>
  <si>
    <t xml:space="preserve">鄭依仁 </t>
  </si>
  <si>
    <t xml:space="preserve">朱琪娜 </t>
  </si>
  <si>
    <t xml:space="preserve">李絲絲 </t>
  </si>
  <si>
    <t xml:space="preserve">陸君強 </t>
  </si>
  <si>
    <t xml:space="preserve">張念寧 </t>
  </si>
  <si>
    <t xml:space="preserve">馬允中 </t>
  </si>
  <si>
    <t xml:space="preserve">張本遠 </t>
  </si>
  <si>
    <t xml:space="preserve">陳明絢 </t>
  </si>
  <si>
    <t xml:space="preserve">董德國 </t>
  </si>
  <si>
    <t xml:space="preserve">房增莉 </t>
  </si>
  <si>
    <t xml:space="preserve">李海濤 </t>
  </si>
  <si>
    <t xml:space="preserve">黃人佳 </t>
  </si>
  <si>
    <t xml:space="preserve">易至 </t>
  </si>
  <si>
    <t xml:space="preserve">陳元雙 </t>
  </si>
  <si>
    <t xml:space="preserve">陳李群 </t>
  </si>
  <si>
    <t xml:space="preserve">孫立蔚 </t>
  </si>
  <si>
    <t xml:space="preserve">李克楨 </t>
  </si>
  <si>
    <t xml:space="preserve">沈恂德 </t>
  </si>
  <si>
    <t xml:space="preserve">龔仁禔 </t>
  </si>
  <si>
    <t xml:space="preserve">張慧菁 </t>
  </si>
  <si>
    <t xml:space="preserve">沈正宙 </t>
  </si>
  <si>
    <t xml:space="preserve">陳宗湖 </t>
  </si>
  <si>
    <t xml:space="preserve">王雨人 </t>
  </si>
  <si>
    <t xml:space="preserve">胡艾瑞徵 </t>
  </si>
  <si>
    <t>歐陽應祈</t>
  </si>
  <si>
    <t>張宏睿</t>
  </si>
  <si>
    <t>羅國樑</t>
  </si>
  <si>
    <t>孫一鴻</t>
  </si>
  <si>
    <t>曾賀群</t>
  </si>
  <si>
    <t>金家瑜</t>
  </si>
  <si>
    <t>遙用中</t>
  </si>
  <si>
    <t>徐明光</t>
  </si>
  <si>
    <t>毛修羽</t>
  </si>
  <si>
    <t>黃鍾木</t>
  </si>
  <si>
    <t>林炳煌</t>
  </si>
  <si>
    <t>蕭俊河</t>
  </si>
  <si>
    <t>吳連芳</t>
  </si>
  <si>
    <t>張果軍</t>
  </si>
  <si>
    <t>趙文峰</t>
  </si>
  <si>
    <t>邱榮欽</t>
  </si>
  <si>
    <t>巫宏博</t>
  </si>
  <si>
    <t>沈增慶</t>
  </si>
  <si>
    <t>李玉河</t>
  </si>
  <si>
    <t>林彬森</t>
  </si>
  <si>
    <t>林欽賢</t>
  </si>
  <si>
    <t>王世昌</t>
  </si>
  <si>
    <t>林元灝</t>
  </si>
  <si>
    <t>于洞瑋</t>
  </si>
  <si>
    <t>楊煜棋</t>
  </si>
  <si>
    <t>鄧少康</t>
  </si>
  <si>
    <t>王文山</t>
  </si>
  <si>
    <t>陳志成</t>
  </si>
  <si>
    <t>華行之</t>
  </si>
  <si>
    <t>閻孔倜</t>
  </si>
  <si>
    <t>張念平</t>
  </si>
  <si>
    <t>余忠和</t>
  </si>
  <si>
    <t>陳惟浩</t>
  </si>
  <si>
    <t>白明憲</t>
  </si>
  <si>
    <t>劉啟仁</t>
  </si>
  <si>
    <t>葉惠平</t>
  </si>
  <si>
    <t>徐德恒</t>
  </si>
  <si>
    <t>何維華</t>
  </si>
  <si>
    <t>鄭飛鴻</t>
  </si>
  <si>
    <t>龔偉瑋</t>
  </si>
  <si>
    <t>吳賢達</t>
  </si>
  <si>
    <t>劉延方</t>
  </si>
  <si>
    <t>林俊民</t>
  </si>
  <si>
    <t>徐儷玲</t>
  </si>
  <si>
    <t>陳冰川</t>
  </si>
  <si>
    <t>黃明雅</t>
  </si>
  <si>
    <t>龍燕如</t>
  </si>
  <si>
    <t>黃培真</t>
  </si>
  <si>
    <t>楊麗娥</t>
  </si>
  <si>
    <t>劉文文</t>
  </si>
  <si>
    <t>周韻興</t>
  </si>
  <si>
    <t>胡湲青</t>
  </si>
  <si>
    <t>潘佩瑜</t>
  </si>
  <si>
    <t>向可佩</t>
  </si>
  <si>
    <t>胡慈德</t>
  </si>
  <si>
    <t>陳菱如</t>
  </si>
  <si>
    <t>孫心偉</t>
  </si>
  <si>
    <t>葉明湘</t>
  </si>
  <si>
    <t>王郁文</t>
  </si>
  <si>
    <t>李幼玲</t>
  </si>
  <si>
    <t>高美雲</t>
  </si>
  <si>
    <t>王仲薇</t>
  </si>
  <si>
    <t>杜苑琪</t>
  </si>
  <si>
    <t>蘇孟麗</t>
  </si>
  <si>
    <t>杜宜靜</t>
  </si>
  <si>
    <t>吳惠南</t>
  </si>
  <si>
    <t>鄭繼榮</t>
  </si>
  <si>
    <t>江景澄</t>
  </si>
  <si>
    <t>林淑瑛</t>
  </si>
  <si>
    <t>王慧中</t>
  </si>
  <si>
    <t>吳瑾幸</t>
  </si>
  <si>
    <t>姚若蘭</t>
  </si>
  <si>
    <t>李淑芳</t>
  </si>
  <si>
    <t>樂愛莉</t>
  </si>
  <si>
    <t>熊傳慧</t>
  </si>
  <si>
    <t>湯佩薇</t>
  </si>
  <si>
    <t>馬文瑞</t>
  </si>
  <si>
    <t>王心如</t>
  </si>
  <si>
    <t>杜惠卿</t>
  </si>
  <si>
    <t>曾錦鈺</t>
  </si>
  <si>
    <t>張文郁</t>
  </si>
  <si>
    <t>曾文航</t>
  </si>
  <si>
    <t>薛文蔚</t>
  </si>
  <si>
    <t>邱天元</t>
  </si>
  <si>
    <t>傅惠生</t>
  </si>
  <si>
    <t>宋含光</t>
  </si>
  <si>
    <t>黃宗達</t>
  </si>
  <si>
    <t>武志厚</t>
  </si>
  <si>
    <t>洪堯榮</t>
  </si>
  <si>
    <t>李曉煬</t>
  </si>
  <si>
    <t>景秉智</t>
  </si>
  <si>
    <t>華之光</t>
  </si>
  <si>
    <t>游啟明</t>
  </si>
  <si>
    <t>林志明</t>
  </si>
  <si>
    <t>胡吳俊</t>
  </si>
  <si>
    <t>蕭慶昌</t>
  </si>
  <si>
    <t>劉仲傑</t>
  </si>
  <si>
    <t>劉俊良</t>
  </si>
  <si>
    <t>于宏燦</t>
  </si>
  <si>
    <t>簡銘德</t>
  </si>
  <si>
    <t>孫遠釗</t>
  </si>
  <si>
    <t>林熙堅</t>
  </si>
  <si>
    <t>莊超群</t>
  </si>
  <si>
    <t>黃中流</t>
  </si>
  <si>
    <t>翁擎雷</t>
  </si>
  <si>
    <t>林晨偉</t>
  </si>
  <si>
    <t>李松泰</t>
  </si>
  <si>
    <t>徐文杰</t>
  </si>
  <si>
    <t>李建國</t>
  </si>
  <si>
    <t>劉文龍</t>
  </si>
  <si>
    <t>林日祿</t>
  </si>
  <si>
    <t>宣紹祖</t>
  </si>
  <si>
    <t>余劍東</t>
  </si>
  <si>
    <t>王治宇</t>
  </si>
  <si>
    <t>顏達宏</t>
  </si>
  <si>
    <t>董祥麟</t>
  </si>
  <si>
    <t>楊乃佳</t>
  </si>
  <si>
    <t>胡信華</t>
  </si>
  <si>
    <t>郭豐河</t>
  </si>
  <si>
    <t>蔡正修</t>
  </si>
  <si>
    <t>邵致中</t>
  </si>
  <si>
    <t>程懷恩</t>
  </si>
  <si>
    <t>張正裕</t>
  </si>
  <si>
    <t>湯式堯</t>
  </si>
  <si>
    <t>林貽堅</t>
  </si>
  <si>
    <t>鄭仁杰</t>
  </si>
  <si>
    <t>陳健策</t>
  </si>
  <si>
    <t>周樂天</t>
  </si>
  <si>
    <t>馬東昌</t>
  </si>
  <si>
    <t>陳立民</t>
  </si>
  <si>
    <t>黃宏元</t>
  </si>
  <si>
    <t>尹    平</t>
  </si>
  <si>
    <t>王    璞</t>
  </si>
  <si>
    <t>李    炯</t>
  </si>
  <si>
    <t>李    玲</t>
  </si>
  <si>
    <t>童    瑾</t>
  </si>
  <si>
    <t>黃    倫</t>
  </si>
  <si>
    <t>馬正慈</t>
  </si>
  <si>
    <t>呂淑貞</t>
  </si>
  <si>
    <t>胡成建</t>
  </si>
  <si>
    <t>夏怡</t>
  </si>
  <si>
    <t>李文鼎</t>
  </si>
  <si>
    <t>薛靓英</t>
  </si>
  <si>
    <t>小學序</t>
  </si>
  <si>
    <t>初中序</t>
  </si>
  <si>
    <r>
      <t>丁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森 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</si>
  <si>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璐 </t>
    </r>
  </si>
  <si>
    <r>
      <t>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芊 </t>
    </r>
  </si>
  <si>
    <r>
      <t>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楓 </t>
    </r>
  </si>
  <si>
    <r>
      <t>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葦 </t>
    </r>
  </si>
  <si>
    <r>
      <t>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霦 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</si>
  <si>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文 </t>
    </r>
  </si>
  <si>
    <r>
      <t>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  偉</t>
    </r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</si>
  <si>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嫄 </t>
    </r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</si>
  <si>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元 </t>
    </r>
  </si>
  <si>
    <r>
      <t>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祈 </t>
    </r>
  </si>
  <si>
    <r>
      <t>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琳 </t>
    </r>
  </si>
  <si>
    <r>
      <t>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琤 </t>
    </r>
  </si>
  <si>
    <r>
      <t>孫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瑀 </t>
    </r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</si>
  <si>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藝 </t>
    </r>
  </si>
  <si>
    <r>
      <t>馬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起 </t>
    </r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</si>
  <si>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昌 </t>
    </r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</si>
  <si>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倩 </t>
    </r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</si>
  <si>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達 </t>
    </r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</si>
  <si>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蕙 </t>
    </r>
  </si>
  <si>
    <r>
      <t>曹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媛 </t>
    </r>
  </si>
  <si>
    <r>
      <t>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璟 </t>
    </r>
  </si>
  <si>
    <r>
      <t>章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寧 </t>
    </r>
  </si>
  <si>
    <r>
      <t>麻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琴 </t>
    </r>
  </si>
  <si>
    <r>
      <t>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馨 </t>
    </r>
  </si>
  <si>
    <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  迪</t>
    </r>
  </si>
  <si>
    <r>
      <t>馮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榮 </t>
    </r>
  </si>
  <si>
    <r>
      <t>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  磊</t>
    </r>
  </si>
  <si>
    <r>
      <t>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洪 </t>
    </r>
  </si>
  <si>
    <r>
      <t>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重 </t>
    </r>
  </si>
  <si>
    <r>
      <t>蘇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瑜 </t>
    </r>
  </si>
  <si>
    <r>
      <t>龔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瑋 </t>
    </r>
  </si>
  <si>
    <t>陳敏華</t>
  </si>
  <si>
    <t>吳大任</t>
  </si>
  <si>
    <t>蘇    斐</t>
  </si>
  <si>
    <t>Y</t>
  </si>
  <si>
    <t xml:space="preserve">陳國欽 </t>
  </si>
  <si>
    <t>吳大任</t>
  </si>
  <si>
    <t>陳敏華</t>
  </si>
  <si>
    <t>聯絡人</t>
  </si>
  <si>
    <t>有聯絡</t>
  </si>
  <si>
    <t>歿</t>
  </si>
  <si>
    <t>99/99/99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</si>
  <si>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</si>
  <si>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</si>
  <si>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</si>
  <si>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</si>
  <si>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</si>
  <si>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</si>
  <si>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</si>
  <si>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</si>
  <si>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</si>
  <si>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</si>
  <si>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</si>
  <si>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</si>
  <si>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</si>
  <si>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</si>
  <si>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</si>
  <si>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t>71忠</t>
  </si>
  <si>
    <t>71孝</t>
  </si>
  <si>
    <t>71仁</t>
  </si>
  <si>
    <t>71愛</t>
  </si>
  <si>
    <t>71信</t>
  </si>
  <si>
    <t>71義</t>
  </si>
  <si>
    <t>71和</t>
  </si>
  <si>
    <t>74信</t>
  </si>
  <si>
    <t>74望</t>
  </si>
  <si>
    <t>74愛</t>
  </si>
  <si>
    <t>74智</t>
  </si>
  <si>
    <t>74仁</t>
  </si>
  <si>
    <t>74勇</t>
  </si>
  <si>
    <t>74慧</t>
  </si>
  <si>
    <t xml:space="preserve">沈曼朱 </t>
  </si>
  <si>
    <t>薛靚英</t>
  </si>
  <si>
    <t xml:space="preserve">林鼎信(林頂信) </t>
  </si>
  <si>
    <t>武國璋(武志厚)</t>
  </si>
  <si>
    <t>官政明</t>
  </si>
  <si>
    <t xml:space="preserve">朱清泰 </t>
  </si>
  <si>
    <t xml:space="preserve">郭　璟 </t>
  </si>
  <si>
    <t>李　玲</t>
  </si>
  <si>
    <t xml:space="preserve">齊　洪 </t>
  </si>
  <si>
    <t xml:space="preserve">麻　琴 </t>
  </si>
  <si>
    <t>童　瑾</t>
  </si>
  <si>
    <t xml:space="preserve">丁　森 </t>
  </si>
  <si>
    <t xml:space="preserve">徐　藝 </t>
  </si>
  <si>
    <t xml:space="preserve">姜　琤 </t>
  </si>
  <si>
    <t xml:space="preserve">宋　霦 </t>
  </si>
  <si>
    <t xml:space="preserve">馮　榮 </t>
  </si>
  <si>
    <t xml:space="preserve">吳　楓 </t>
  </si>
  <si>
    <t xml:space="preserve">章　寧 </t>
  </si>
  <si>
    <t xml:space="preserve">張　倩 </t>
  </si>
  <si>
    <t xml:space="preserve">邱　琳 </t>
  </si>
  <si>
    <t xml:space="preserve">朱　芊 </t>
  </si>
  <si>
    <t xml:space="preserve">鄭　重 </t>
  </si>
  <si>
    <t>華　迪</t>
  </si>
  <si>
    <t xml:space="preserve">龔　瑋 </t>
  </si>
  <si>
    <t>楊　磊</t>
  </si>
  <si>
    <t xml:space="preserve">林　元 </t>
  </si>
  <si>
    <t>辛　偉</t>
  </si>
  <si>
    <t xml:space="preserve">張　達 </t>
  </si>
  <si>
    <t xml:space="preserve">蘇　瑜 </t>
  </si>
  <si>
    <t xml:space="preserve">孫　瑀 </t>
  </si>
  <si>
    <t xml:space="preserve">李　文 </t>
  </si>
  <si>
    <t xml:space="preserve">張　蕙 </t>
  </si>
  <si>
    <t xml:space="preserve">王　璐 </t>
  </si>
  <si>
    <t xml:space="preserve">程　馨 </t>
  </si>
  <si>
    <t>王　璞</t>
  </si>
  <si>
    <t>李　炯</t>
  </si>
  <si>
    <t xml:space="preserve">周　嫄 </t>
  </si>
  <si>
    <t>尹　平</t>
  </si>
  <si>
    <t>黃　倫</t>
  </si>
  <si>
    <t>蘇　斐</t>
  </si>
  <si>
    <t xml:space="preserve">吳　葦 </t>
  </si>
  <si>
    <t xml:space="preserve">張　昌 </t>
  </si>
  <si>
    <t xml:space="preserve">曹　媛 </t>
  </si>
  <si>
    <t xml:space="preserve">2. Please visit 四年級部落格 at http://blog.sina.com.tw/grade4/　or  http://www.4thgrader.net/vault/files/02Grade4Index.htm   for more details. </t>
  </si>
  <si>
    <r>
      <t>馬浩芸(馬　起</t>
    </r>
    <r>
      <rPr>
        <sz val="12"/>
        <rFont val="新細明體"/>
        <family val="1"/>
      </rPr>
      <t>)</t>
    </r>
  </si>
  <si>
    <t>官政明</t>
  </si>
  <si>
    <t>吳柔樺(吳晶瑩)</t>
  </si>
  <si>
    <t>D</t>
  </si>
  <si>
    <t xml:space="preserve">邵　祈 </t>
  </si>
  <si>
    <t>Y</t>
  </si>
  <si>
    <t xml:space="preserve">易　至 </t>
  </si>
  <si>
    <t>呂淑貞</t>
  </si>
  <si>
    <r>
      <t xml:space="preserve">1971/74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>11/08/21 Reunion Registration Status</t>
    </r>
  </si>
  <si>
    <t>(Date Updated: 05/17/20)</t>
  </si>
  <si>
    <r>
      <t>馬浩芸(馬　起</t>
    </r>
    <r>
      <rPr>
        <sz val="12"/>
        <rFont val="新細明體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</si>
</sst>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/dd/yy"/>
    <numFmt numFmtId="189" formatCode="m&quot;月&quot;d&quot;日&quot;"/>
    <numFmt numFmtId="190" formatCode="0.0%"/>
  </numFmts>
  <fonts count="5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2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8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4" fontId="6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center"/>
    </xf>
    <xf numFmtId="184" fontId="10" fillId="0" borderId="10" xfId="0" applyNumberFormat="1" applyFont="1" applyFill="1" applyBorder="1" applyAlignment="1">
      <alignment horizontal="center"/>
    </xf>
    <xf numFmtId="184" fontId="11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184" fontId="12" fillId="0" borderId="11" xfId="0" applyNumberFormat="1" applyFont="1" applyFill="1" applyBorder="1" applyAlignment="1">
      <alignment horizontal="left"/>
    </xf>
    <xf numFmtId="184" fontId="13" fillId="0" borderId="10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left"/>
    </xf>
    <xf numFmtId="184" fontId="15" fillId="0" borderId="11" xfId="0" applyNumberFormat="1" applyFont="1" applyFill="1" applyBorder="1" applyAlignment="1">
      <alignment horizontal="left"/>
    </xf>
    <xf numFmtId="184" fontId="6" fillId="0" borderId="1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14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left"/>
    </xf>
    <xf numFmtId="184" fontId="17" fillId="0" borderId="15" xfId="0" applyNumberFormat="1" applyFont="1" applyFill="1" applyBorder="1" applyAlignment="1">
      <alignment horizontal="left"/>
    </xf>
    <xf numFmtId="184" fontId="6" fillId="0" borderId="16" xfId="0" applyNumberFormat="1" applyFont="1" applyFill="1" applyBorder="1" applyAlignment="1">
      <alignment/>
    </xf>
    <xf numFmtId="184" fontId="6" fillId="0" borderId="16" xfId="0" applyNumberFormat="1" applyFont="1" applyFill="1" applyBorder="1" applyAlignment="1">
      <alignment horizontal="center"/>
    </xf>
    <xf numFmtId="184" fontId="6" fillId="0" borderId="17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49" fontId="16" fillId="34" borderId="18" xfId="0" applyNumberFormat="1" applyFont="1" applyFill="1" applyBorder="1" applyAlignment="1">
      <alignment horizontal="left"/>
    </xf>
    <xf numFmtId="184" fontId="16" fillId="35" borderId="18" xfId="0" applyNumberFormat="1" applyFont="1" applyFill="1" applyBorder="1" applyAlignment="1">
      <alignment/>
    </xf>
    <xf numFmtId="184" fontId="16" fillId="36" borderId="18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184" fontId="6" fillId="37" borderId="15" xfId="0" applyNumberFormat="1" applyFont="1" applyFill="1" applyBorder="1" applyAlignment="1">
      <alignment/>
    </xf>
    <xf numFmtId="184" fontId="6" fillId="37" borderId="16" xfId="0" applyNumberFormat="1" applyFont="1" applyFill="1" applyBorder="1" applyAlignment="1">
      <alignment/>
    </xf>
    <xf numFmtId="184" fontId="18" fillId="37" borderId="16" xfId="0" applyNumberFormat="1" applyFont="1" applyFill="1" applyBorder="1" applyAlignment="1">
      <alignment/>
    </xf>
    <xf numFmtId="0" fontId="18" fillId="37" borderId="20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left"/>
    </xf>
    <xf numFmtId="184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8" fillId="0" borderId="22" xfId="0" applyNumberFormat="1" applyFont="1" applyFill="1" applyBorder="1" applyAlignment="1">
      <alignment horizontal="center"/>
    </xf>
    <xf numFmtId="9" fontId="18" fillId="0" borderId="0" xfId="39" applyFont="1" applyFill="1" applyAlignment="1">
      <alignment horizontal="center"/>
    </xf>
    <xf numFmtId="9" fontId="18" fillId="0" borderId="0" xfId="39" applyFont="1" applyFill="1" applyBorder="1" applyAlignment="1">
      <alignment horizontal="center"/>
    </xf>
    <xf numFmtId="190" fontId="18" fillId="0" borderId="0" xfId="4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4" fontId="3" fillId="0" borderId="0" xfId="0" applyNumberFormat="1" applyFont="1" applyFill="1" applyAlignment="1">
      <alignment horizontal="right"/>
    </xf>
    <xf numFmtId="0" fontId="19" fillId="38" borderId="13" xfId="0" applyNumberFormat="1" applyFont="1" applyFill="1" applyBorder="1" applyAlignment="1">
      <alignment horizontal="center"/>
    </xf>
    <xf numFmtId="0" fontId="19" fillId="38" borderId="0" xfId="0" applyNumberFormat="1" applyFont="1" applyFill="1" applyBorder="1" applyAlignment="1">
      <alignment horizontal="center"/>
    </xf>
    <xf numFmtId="0" fontId="19" fillId="39" borderId="13" xfId="0" applyNumberFormat="1" applyFont="1" applyFill="1" applyBorder="1" applyAlignment="1">
      <alignment horizontal="center"/>
    </xf>
    <xf numFmtId="0" fontId="19" fillId="39" borderId="0" xfId="0" applyNumberFormat="1" applyFont="1" applyFill="1" applyBorder="1" applyAlignment="1">
      <alignment horizontal="center"/>
    </xf>
    <xf numFmtId="184" fontId="16" fillId="35" borderId="23" xfId="0" applyNumberFormat="1" applyFont="1" applyFill="1" applyBorder="1" applyAlignment="1">
      <alignment horizontal="center"/>
    </xf>
    <xf numFmtId="184" fontId="16" fillId="35" borderId="24" xfId="0" applyNumberFormat="1" applyFont="1" applyFill="1" applyBorder="1" applyAlignment="1">
      <alignment horizontal="center"/>
    </xf>
    <xf numFmtId="184" fontId="16" fillId="36" borderId="23" xfId="0" applyNumberFormat="1" applyFont="1" applyFill="1" applyBorder="1" applyAlignment="1">
      <alignment horizontal="center"/>
    </xf>
    <xf numFmtId="184" fontId="16" fillId="36" borderId="24" xfId="0" applyNumberFormat="1" applyFont="1" applyFill="1" applyBorder="1" applyAlignment="1">
      <alignment horizontal="center"/>
    </xf>
    <xf numFmtId="0" fontId="19" fillId="40" borderId="10" xfId="0" applyNumberFormat="1" applyFont="1" applyFill="1" applyBorder="1" applyAlignment="1">
      <alignment horizontal="center"/>
    </xf>
    <xf numFmtId="0" fontId="19" fillId="40" borderId="11" xfId="0" applyNumberFormat="1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百分比_List_1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8"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152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16.50390625" style="11" customWidth="1"/>
    <col min="2" max="2" width="8.125" style="11" customWidth="1"/>
    <col min="3" max="3" width="9.00390625" style="13" bestFit="1" customWidth="1"/>
    <col min="4" max="4" width="8.125" style="14" customWidth="1"/>
    <col min="5" max="5" width="5.625" style="14" customWidth="1"/>
    <col min="6" max="6" width="6.875" style="11" customWidth="1"/>
    <col min="7" max="7" width="9.00390625" style="11" bestFit="1" customWidth="1"/>
    <col min="8" max="8" width="7.00390625" style="14" customWidth="1"/>
    <col min="9" max="9" width="5.625" style="14" customWidth="1"/>
    <col min="10" max="10" width="6.875" style="11" customWidth="1"/>
    <col min="11" max="11" width="9.50390625" style="11" customWidth="1"/>
    <col min="12" max="12" width="7.125" style="14" customWidth="1"/>
    <col min="13" max="13" width="5.625" style="14" customWidth="1"/>
    <col min="14" max="14" width="6.875" style="11" customWidth="1"/>
    <col min="15" max="15" width="9.00390625" style="11" bestFit="1" customWidth="1"/>
    <col min="16" max="16" width="7.125" style="14" bestFit="1" customWidth="1"/>
    <col min="17" max="17" width="4.875" style="14" customWidth="1"/>
    <col min="18" max="18" width="6.875" style="11" customWidth="1"/>
    <col min="19" max="19" width="9.00390625" style="11" bestFit="1" customWidth="1"/>
    <col min="20" max="20" width="7.125" style="14" bestFit="1" customWidth="1"/>
    <col min="21" max="21" width="4.875" style="14" customWidth="1"/>
    <col min="22" max="22" width="6.875" style="11" customWidth="1"/>
    <col min="23" max="23" width="9.00390625" style="11" bestFit="1" customWidth="1"/>
    <col min="24" max="24" width="7.125" style="14" bestFit="1" customWidth="1"/>
    <col min="25" max="25" width="4.875" style="14" customWidth="1"/>
    <col min="26" max="26" width="6.875" style="11" customWidth="1"/>
    <col min="27" max="27" width="9.00390625" style="11" bestFit="1" customWidth="1"/>
    <col min="28" max="28" width="7.125" style="14" bestFit="1" customWidth="1"/>
    <col min="29" max="29" width="4.875" style="14" customWidth="1"/>
    <col min="30" max="30" width="6.875" style="11" customWidth="1"/>
    <col min="31" max="31" width="9.00390625" style="11" bestFit="1" customWidth="1"/>
    <col min="32" max="32" width="7.125" style="14" bestFit="1" customWidth="1"/>
    <col min="33" max="33" width="4.875" style="14" customWidth="1"/>
    <col min="34" max="34" width="6.875" style="11" customWidth="1"/>
    <col min="35" max="35" width="9.00390625" style="11" bestFit="1" customWidth="1"/>
    <col min="36" max="36" width="7.125" style="14" bestFit="1" customWidth="1"/>
    <col min="37" max="37" width="4.875" style="14" customWidth="1"/>
    <col min="38" max="38" width="6.875" style="11" customWidth="1"/>
    <col min="39" max="39" width="9.00390625" style="11" bestFit="1" customWidth="1"/>
    <col min="40" max="40" width="7.125" style="14" bestFit="1" customWidth="1"/>
    <col min="41" max="41" width="4.875" style="14" customWidth="1"/>
    <col min="42" max="42" width="6.875" style="11" customWidth="1"/>
    <col min="43" max="43" width="9.00390625" style="11" bestFit="1" customWidth="1"/>
    <col min="44" max="44" width="7.125" style="14" bestFit="1" customWidth="1"/>
    <col min="45" max="45" width="4.875" style="14" customWidth="1"/>
    <col min="46" max="46" width="6.875" style="11" customWidth="1"/>
    <col min="47" max="47" width="9.00390625" style="11" bestFit="1" customWidth="1"/>
    <col min="48" max="48" width="7.125" style="14" bestFit="1" customWidth="1"/>
    <col min="49" max="49" width="4.875" style="14" customWidth="1"/>
    <col min="50" max="50" width="6.875" style="11" customWidth="1"/>
    <col min="51" max="51" width="9.00390625" style="11" bestFit="1" customWidth="1"/>
    <col min="52" max="52" width="7.125" style="14" bestFit="1" customWidth="1"/>
    <col min="53" max="53" width="4.875" style="14" customWidth="1"/>
    <col min="54" max="54" width="6.875" style="11" customWidth="1"/>
    <col min="55" max="55" width="9.00390625" style="11" bestFit="1" customWidth="1"/>
    <col min="56" max="56" width="7.125" style="14" bestFit="1" customWidth="1"/>
    <col min="57" max="57" width="4.875" style="14" customWidth="1"/>
    <col min="58" max="58" width="6.875" style="11" customWidth="1"/>
    <col min="59" max="59" width="9.00390625" style="11" bestFit="1" customWidth="1"/>
    <col min="60" max="60" width="6.375" style="14" customWidth="1"/>
    <col min="61" max="61" width="4.875" style="14" customWidth="1"/>
    <col min="62" max="62" width="6.625" style="11" bestFit="1" customWidth="1"/>
    <col min="63" max="63" width="9.00390625" style="11" bestFit="1" customWidth="1"/>
    <col min="64" max="64" width="6.375" style="14" customWidth="1"/>
    <col min="65" max="65" width="4.875" style="14" customWidth="1"/>
    <col min="66" max="66" width="6.625" style="11" bestFit="1" customWidth="1"/>
    <col min="67" max="67" width="9.00390625" style="11" bestFit="1" customWidth="1"/>
    <col min="68" max="68" width="6.375" style="14" customWidth="1"/>
    <col min="69" max="69" width="4.875" style="14" customWidth="1"/>
    <col min="70" max="70" width="6.625" style="11" bestFit="1" customWidth="1"/>
    <col min="71" max="71" width="9.00390625" style="11" bestFit="1" customWidth="1"/>
    <col min="72" max="72" width="7.00390625" style="14" customWidth="1"/>
    <col min="73" max="73" width="4.875" style="14" customWidth="1"/>
    <col min="74" max="74" width="6.625" style="11" bestFit="1" customWidth="1"/>
    <col min="75" max="75" width="9.00390625" style="11" bestFit="1" customWidth="1"/>
    <col min="76" max="76" width="6.875" style="14" customWidth="1"/>
    <col min="77" max="77" width="4.875" style="14" customWidth="1"/>
    <col min="78" max="78" width="6.625" style="11" bestFit="1" customWidth="1"/>
    <col min="79" max="79" width="9.00390625" style="11" bestFit="1" customWidth="1"/>
    <col min="80" max="80" width="6.375" style="14" customWidth="1"/>
    <col min="81" max="81" width="4.875" style="14" customWidth="1"/>
    <col min="82" max="82" width="6.625" style="11" bestFit="1" customWidth="1"/>
    <col min="83" max="83" width="9.00390625" style="11" bestFit="1" customWidth="1"/>
    <col min="84" max="84" width="6.875" style="14" customWidth="1"/>
    <col min="85" max="85" width="4.875" style="14" customWidth="1"/>
    <col min="86" max="86" width="6.625" style="11" bestFit="1" customWidth="1"/>
    <col min="87" max="87" width="9.00390625" style="11" bestFit="1" customWidth="1"/>
    <col min="88" max="88" width="6.50390625" style="14" customWidth="1"/>
    <col min="89" max="89" width="4.875" style="14" customWidth="1"/>
    <col min="90" max="90" width="6.625" style="11" bestFit="1" customWidth="1"/>
    <col min="91" max="91" width="9.00390625" style="11" bestFit="1" customWidth="1"/>
    <col min="92" max="92" width="6.125" style="14" customWidth="1"/>
    <col min="93" max="93" width="4.875" style="14" customWidth="1"/>
    <col min="94" max="94" width="6.625" style="16" bestFit="1" customWidth="1"/>
    <col min="95" max="95" width="9.00390625" style="16" bestFit="1" customWidth="1"/>
    <col min="96" max="96" width="5.50390625" style="17" bestFit="1" customWidth="1"/>
    <col min="97" max="97" width="4.875" style="17" customWidth="1"/>
    <col min="98" max="228" width="9.00390625" style="11" bestFit="1" customWidth="1"/>
  </cols>
  <sheetData>
    <row r="1" spans="2:15" ht="19.5" thickBot="1">
      <c r="B1" s="12" t="s">
        <v>600</v>
      </c>
      <c r="O1" s="15" t="s">
        <v>601</v>
      </c>
    </row>
    <row r="2" spans="2:57" s="18" customFormat="1" ht="16.5">
      <c r="B2" s="19">
        <v>1</v>
      </c>
      <c r="C2" s="20" t="s">
        <v>534</v>
      </c>
      <c r="D2" s="21"/>
      <c r="E2" s="22"/>
      <c r="F2" s="19">
        <v>2</v>
      </c>
      <c r="G2" s="23" t="s">
        <v>535</v>
      </c>
      <c r="H2" s="21"/>
      <c r="I2" s="22"/>
      <c r="J2" s="19">
        <v>3</v>
      </c>
      <c r="K2" s="23" t="s">
        <v>536</v>
      </c>
      <c r="L2" s="21"/>
      <c r="M2" s="22"/>
      <c r="N2" s="19">
        <v>4</v>
      </c>
      <c r="O2" s="23" t="s">
        <v>537</v>
      </c>
      <c r="P2" s="21"/>
      <c r="Q2" s="22"/>
      <c r="R2" s="19">
        <v>5</v>
      </c>
      <c r="S2" s="23" t="s">
        <v>538</v>
      </c>
      <c r="T2" s="21"/>
      <c r="U2" s="22"/>
      <c r="V2" s="19">
        <v>6</v>
      </c>
      <c r="W2" s="23" t="s">
        <v>539</v>
      </c>
      <c r="X2" s="21"/>
      <c r="Y2" s="22"/>
      <c r="Z2" s="19">
        <v>7</v>
      </c>
      <c r="AA2" s="23" t="s">
        <v>540</v>
      </c>
      <c r="AB2" s="21"/>
      <c r="AC2" s="21"/>
      <c r="AD2" s="24">
        <v>1</v>
      </c>
      <c r="AE2" s="25" t="s">
        <v>541</v>
      </c>
      <c r="AF2" s="21"/>
      <c r="AG2" s="22"/>
      <c r="AH2" s="24">
        <v>2</v>
      </c>
      <c r="AI2" s="25" t="s">
        <v>542</v>
      </c>
      <c r="AJ2" s="21"/>
      <c r="AK2" s="22"/>
      <c r="AL2" s="24">
        <v>3</v>
      </c>
      <c r="AM2" s="25" t="s">
        <v>543</v>
      </c>
      <c r="AN2" s="21"/>
      <c r="AO2" s="22"/>
      <c r="AP2" s="24">
        <v>4</v>
      </c>
      <c r="AQ2" s="26" t="s">
        <v>544</v>
      </c>
      <c r="AR2" s="21"/>
      <c r="AS2" s="22"/>
      <c r="AT2" s="24">
        <v>5</v>
      </c>
      <c r="AU2" s="25" t="s">
        <v>545</v>
      </c>
      <c r="AV2" s="21"/>
      <c r="AW2" s="22"/>
      <c r="AX2" s="24">
        <v>6</v>
      </c>
      <c r="AY2" s="25" t="s">
        <v>546</v>
      </c>
      <c r="AZ2" s="21"/>
      <c r="BA2" s="22"/>
      <c r="BB2" s="24">
        <v>7</v>
      </c>
      <c r="BC2" s="25" t="s">
        <v>547</v>
      </c>
      <c r="BD2" s="21"/>
      <c r="BE2" s="22"/>
    </row>
    <row r="3" spans="2:95" ht="16.5">
      <c r="B3" s="27">
        <v>14101</v>
      </c>
      <c r="C3" s="64" t="s">
        <v>1</v>
      </c>
      <c r="D3" s="29">
        <v>0</v>
      </c>
      <c r="E3" s="30">
        <v>0</v>
      </c>
      <c r="F3" s="27">
        <v>14201</v>
      </c>
      <c r="G3" s="64" t="s">
        <v>53</v>
      </c>
      <c r="H3" s="29">
        <v>0</v>
      </c>
      <c r="I3" s="30" t="s">
        <v>511</v>
      </c>
      <c r="J3" s="27">
        <v>14301</v>
      </c>
      <c r="K3" s="64" t="s">
        <v>374</v>
      </c>
      <c r="L3" s="29">
        <v>0</v>
      </c>
      <c r="M3" s="30">
        <v>0</v>
      </c>
      <c r="N3" s="27">
        <v>14401</v>
      </c>
      <c r="O3" s="64" t="s">
        <v>554</v>
      </c>
      <c r="P3" s="29">
        <v>0</v>
      </c>
      <c r="Q3" s="30">
        <v>0</v>
      </c>
      <c r="R3" s="27">
        <v>14501</v>
      </c>
      <c r="S3" s="64" t="s">
        <v>188</v>
      </c>
      <c r="T3" s="29">
        <v>0</v>
      </c>
      <c r="U3" s="30" t="s">
        <v>511</v>
      </c>
      <c r="V3" s="27">
        <v>14601</v>
      </c>
      <c r="W3" s="64" t="s">
        <v>236</v>
      </c>
      <c r="X3" s="29">
        <v>0</v>
      </c>
      <c r="Y3" s="30">
        <v>0</v>
      </c>
      <c r="Z3" s="27">
        <v>14701</v>
      </c>
      <c r="AA3" s="64" t="s">
        <v>286</v>
      </c>
      <c r="AB3" s="29">
        <v>0</v>
      </c>
      <c r="AC3" s="30" t="s">
        <v>511</v>
      </c>
      <c r="AD3" s="27">
        <v>4101</v>
      </c>
      <c r="AE3" s="64" t="s">
        <v>332</v>
      </c>
      <c r="AF3" s="29">
        <v>0</v>
      </c>
      <c r="AG3" s="30">
        <v>0</v>
      </c>
      <c r="AH3" s="27">
        <v>4201</v>
      </c>
      <c r="AI3" s="64" t="s">
        <v>352</v>
      </c>
      <c r="AJ3" s="29">
        <v>0</v>
      </c>
      <c r="AK3" s="30">
        <v>0</v>
      </c>
      <c r="AL3" s="27">
        <v>4301</v>
      </c>
      <c r="AM3" s="64" t="s">
        <v>555</v>
      </c>
      <c r="AN3" s="29">
        <v>0</v>
      </c>
      <c r="AO3" s="30">
        <v>0</v>
      </c>
      <c r="AP3" s="27">
        <v>4401</v>
      </c>
      <c r="AQ3" s="64" t="s">
        <v>385</v>
      </c>
      <c r="AR3" s="29">
        <v>0</v>
      </c>
      <c r="AS3" s="30">
        <v>0</v>
      </c>
      <c r="AT3" s="27">
        <v>4501</v>
      </c>
      <c r="AU3" s="64" t="s">
        <v>412</v>
      </c>
      <c r="AV3" s="29">
        <v>0</v>
      </c>
      <c r="AW3" s="30">
        <v>0</v>
      </c>
      <c r="AX3" s="27">
        <v>4601</v>
      </c>
      <c r="AY3" s="64" t="s">
        <v>439</v>
      </c>
      <c r="AZ3" s="29">
        <v>0</v>
      </c>
      <c r="BA3" s="30">
        <v>0</v>
      </c>
      <c r="BB3" s="27">
        <v>4701</v>
      </c>
      <c r="BC3" s="64" t="s">
        <v>125</v>
      </c>
      <c r="BD3" s="29">
        <v>0</v>
      </c>
      <c r="BE3" s="29" t="s">
        <v>511</v>
      </c>
      <c r="BF3" s="27"/>
      <c r="BG3" s="28"/>
      <c r="BH3" s="17"/>
      <c r="BI3" s="17"/>
      <c r="BJ3" s="16"/>
      <c r="BK3" s="28"/>
      <c r="BL3" s="17"/>
      <c r="BM3" s="17"/>
      <c r="BN3" s="16"/>
      <c r="BO3" s="28"/>
      <c r="BP3" s="17"/>
      <c r="BQ3" s="17"/>
      <c r="BR3" s="16"/>
      <c r="BS3" s="28"/>
      <c r="BT3" s="17"/>
      <c r="BU3" s="17"/>
      <c r="BV3" s="16"/>
      <c r="BW3" s="28"/>
      <c r="BX3" s="17"/>
      <c r="BY3" s="17"/>
      <c r="BZ3" s="16"/>
      <c r="CA3" s="28"/>
      <c r="CB3" s="17"/>
      <c r="CC3" s="17"/>
      <c r="CD3" s="16"/>
      <c r="CE3" s="28"/>
      <c r="CF3" s="17"/>
      <c r="CG3" s="17"/>
      <c r="CH3" s="16"/>
      <c r="CI3" s="28"/>
      <c r="CJ3" s="17"/>
      <c r="CK3" s="17"/>
      <c r="CL3" s="16"/>
      <c r="CM3" s="28"/>
      <c r="CN3" s="17"/>
      <c r="CO3" s="17"/>
      <c r="CQ3" s="28"/>
    </row>
    <row r="4" spans="2:95" ht="16.5">
      <c r="B4" s="27">
        <v>14102</v>
      </c>
      <c r="C4" s="64" t="s">
        <v>2</v>
      </c>
      <c r="D4" s="29">
        <v>0</v>
      </c>
      <c r="E4" s="29" t="s">
        <v>511</v>
      </c>
      <c r="F4" s="27">
        <v>14202</v>
      </c>
      <c r="G4" s="64" t="s">
        <v>54</v>
      </c>
      <c r="H4" s="29">
        <v>0</v>
      </c>
      <c r="I4" s="30" t="s">
        <v>511</v>
      </c>
      <c r="J4" s="27">
        <v>14302</v>
      </c>
      <c r="K4" s="64" t="s">
        <v>97</v>
      </c>
      <c r="L4" s="29">
        <v>0</v>
      </c>
      <c r="M4" s="30">
        <v>0</v>
      </c>
      <c r="N4" s="27">
        <v>14402</v>
      </c>
      <c r="O4" s="64" t="s">
        <v>140</v>
      </c>
      <c r="P4" s="29">
        <v>0</v>
      </c>
      <c r="Q4" s="29">
        <v>0</v>
      </c>
      <c r="R4" s="27">
        <v>14502</v>
      </c>
      <c r="S4" s="64" t="s">
        <v>189</v>
      </c>
      <c r="T4" s="29">
        <v>0</v>
      </c>
      <c r="U4" s="30" t="s">
        <v>511</v>
      </c>
      <c r="V4" s="27">
        <v>14602</v>
      </c>
      <c r="W4" s="64" t="s">
        <v>237</v>
      </c>
      <c r="X4" s="29">
        <v>0</v>
      </c>
      <c r="Y4" s="29">
        <v>0</v>
      </c>
      <c r="Z4" s="27">
        <v>14702</v>
      </c>
      <c r="AA4" s="64" t="s">
        <v>287</v>
      </c>
      <c r="AB4" s="29">
        <v>0</v>
      </c>
      <c r="AC4" s="29" t="s">
        <v>511</v>
      </c>
      <c r="AD4" s="27">
        <v>4102</v>
      </c>
      <c r="AE4" s="64" t="s">
        <v>333</v>
      </c>
      <c r="AF4" s="29">
        <v>0</v>
      </c>
      <c r="AG4" s="29" t="s">
        <v>511</v>
      </c>
      <c r="AH4" s="27">
        <v>4202</v>
      </c>
      <c r="AI4" s="64" t="s">
        <v>10</v>
      </c>
      <c r="AJ4" s="29">
        <v>0</v>
      </c>
      <c r="AK4" s="29">
        <v>0</v>
      </c>
      <c r="AL4" s="27">
        <v>4302</v>
      </c>
      <c r="AM4" s="64" t="s">
        <v>374</v>
      </c>
      <c r="AN4" s="29">
        <v>0</v>
      </c>
      <c r="AO4" s="29">
        <v>0</v>
      </c>
      <c r="AP4" s="27">
        <v>4402</v>
      </c>
      <c r="AQ4" s="64" t="s">
        <v>71</v>
      </c>
      <c r="AR4" s="29">
        <v>0</v>
      </c>
      <c r="AS4" s="29" t="s">
        <v>511</v>
      </c>
      <c r="AT4" s="27">
        <v>4502</v>
      </c>
      <c r="AU4" s="64" t="s">
        <v>413</v>
      </c>
      <c r="AV4" s="29">
        <v>0</v>
      </c>
      <c r="AW4" s="29" t="s">
        <v>511</v>
      </c>
      <c r="AX4" s="27">
        <v>4602</v>
      </c>
      <c r="AY4" s="64" t="s">
        <v>440</v>
      </c>
      <c r="AZ4" s="29">
        <v>0</v>
      </c>
      <c r="BA4" s="29">
        <v>0</v>
      </c>
      <c r="BB4" s="27">
        <v>4702</v>
      </c>
      <c r="BC4" s="64" t="s">
        <v>401</v>
      </c>
      <c r="BD4" s="29">
        <v>0</v>
      </c>
      <c r="BE4" s="29" t="s">
        <v>511</v>
      </c>
      <c r="BF4" s="27"/>
      <c r="BG4" s="31"/>
      <c r="BH4" s="17"/>
      <c r="BI4" s="17"/>
      <c r="BJ4" s="16"/>
      <c r="BK4" s="28"/>
      <c r="BL4" s="17"/>
      <c r="BM4" s="17"/>
      <c r="BN4" s="16"/>
      <c r="BO4" s="28"/>
      <c r="BP4" s="17"/>
      <c r="BQ4" s="17"/>
      <c r="BR4" s="16"/>
      <c r="BS4" s="28"/>
      <c r="BT4" s="17"/>
      <c r="BU4" s="17"/>
      <c r="BV4" s="16"/>
      <c r="BW4" s="28"/>
      <c r="BX4" s="17"/>
      <c r="BY4" s="17"/>
      <c r="BZ4" s="16"/>
      <c r="CA4" s="28"/>
      <c r="CB4" s="17"/>
      <c r="CC4" s="17"/>
      <c r="CD4" s="16"/>
      <c r="CE4" s="28"/>
      <c r="CF4" s="17"/>
      <c r="CG4" s="17"/>
      <c r="CH4" s="16"/>
      <c r="CI4" s="28"/>
      <c r="CJ4" s="17"/>
      <c r="CK4" s="17"/>
      <c r="CL4" s="16"/>
      <c r="CM4" s="28"/>
      <c r="CN4" s="17"/>
      <c r="CO4" s="17"/>
      <c r="CQ4" s="28"/>
    </row>
    <row r="5" spans="2:95" ht="16.5">
      <c r="B5" s="27">
        <v>14103</v>
      </c>
      <c r="C5" s="64" t="s">
        <v>3</v>
      </c>
      <c r="D5" s="29">
        <v>0</v>
      </c>
      <c r="E5" s="29" t="s">
        <v>511</v>
      </c>
      <c r="F5" s="27">
        <v>14203</v>
      </c>
      <c r="G5" s="64" t="s">
        <v>55</v>
      </c>
      <c r="H5" s="29">
        <v>0</v>
      </c>
      <c r="I5" s="30">
        <v>0</v>
      </c>
      <c r="J5" s="27">
        <v>14303</v>
      </c>
      <c r="K5" s="64" t="s">
        <v>98</v>
      </c>
      <c r="L5" s="29">
        <v>0</v>
      </c>
      <c r="M5" s="30" t="s">
        <v>511</v>
      </c>
      <c r="N5" s="27">
        <v>14403</v>
      </c>
      <c r="O5" s="64" t="s">
        <v>141</v>
      </c>
      <c r="P5" s="29">
        <v>0</v>
      </c>
      <c r="Q5" s="29" t="s">
        <v>511</v>
      </c>
      <c r="R5" s="27">
        <v>14503</v>
      </c>
      <c r="S5" s="64" t="s">
        <v>556</v>
      </c>
      <c r="T5" s="29">
        <v>0</v>
      </c>
      <c r="U5" s="29">
        <v>0</v>
      </c>
      <c r="V5" s="27">
        <v>14603</v>
      </c>
      <c r="W5" s="64" t="s">
        <v>238</v>
      </c>
      <c r="X5" s="29">
        <v>0</v>
      </c>
      <c r="Y5" s="29">
        <v>0</v>
      </c>
      <c r="Z5" s="27">
        <v>14703</v>
      </c>
      <c r="AA5" s="64" t="s">
        <v>288</v>
      </c>
      <c r="AB5" s="29">
        <v>0</v>
      </c>
      <c r="AC5" s="29">
        <v>0</v>
      </c>
      <c r="AD5" s="27">
        <v>4103</v>
      </c>
      <c r="AE5" s="64" t="s">
        <v>53</v>
      </c>
      <c r="AF5" s="29">
        <v>0</v>
      </c>
      <c r="AG5" s="29" t="s">
        <v>511</v>
      </c>
      <c r="AH5" s="27">
        <v>4203</v>
      </c>
      <c r="AI5" s="64" t="s">
        <v>353</v>
      </c>
      <c r="AJ5" s="29">
        <v>0</v>
      </c>
      <c r="AK5" s="29">
        <v>0</v>
      </c>
      <c r="AL5" s="27">
        <v>4303</v>
      </c>
      <c r="AM5" s="64" t="s">
        <v>224</v>
      </c>
      <c r="AN5" s="29">
        <v>0</v>
      </c>
      <c r="AO5" s="29" t="s">
        <v>511</v>
      </c>
      <c r="AP5" s="27">
        <v>4403</v>
      </c>
      <c r="AQ5" s="64" t="s">
        <v>314</v>
      </c>
      <c r="AR5" s="29">
        <v>0</v>
      </c>
      <c r="AS5" s="29">
        <v>0</v>
      </c>
      <c r="AT5" s="27">
        <v>4503</v>
      </c>
      <c r="AU5" s="64" t="s">
        <v>414</v>
      </c>
      <c r="AV5" s="29">
        <v>0</v>
      </c>
      <c r="AW5" s="29">
        <v>0</v>
      </c>
      <c r="AX5" s="27">
        <v>4603</v>
      </c>
      <c r="AY5" s="64" t="s">
        <v>602</v>
      </c>
      <c r="AZ5" s="29"/>
      <c r="BA5" s="30" t="s">
        <v>511</v>
      </c>
      <c r="BB5" s="27">
        <v>4703</v>
      </c>
      <c r="BC5" s="64" t="s">
        <v>130</v>
      </c>
      <c r="BD5" s="29">
        <v>0</v>
      </c>
      <c r="BE5" s="29" t="s">
        <v>511</v>
      </c>
      <c r="BF5" s="27"/>
      <c r="BG5" s="31"/>
      <c r="BH5" s="17"/>
      <c r="BI5" s="17"/>
      <c r="BJ5" s="16"/>
      <c r="BK5" s="28"/>
      <c r="BL5" s="17"/>
      <c r="BM5" s="17"/>
      <c r="BN5" s="16"/>
      <c r="BO5" s="28"/>
      <c r="BP5" s="17"/>
      <c r="BQ5" s="17"/>
      <c r="BR5" s="16"/>
      <c r="BS5" s="28"/>
      <c r="BT5" s="17"/>
      <c r="BU5" s="17"/>
      <c r="BV5" s="16"/>
      <c r="BW5" s="28"/>
      <c r="BX5" s="17"/>
      <c r="BY5" s="17"/>
      <c r="BZ5" s="16"/>
      <c r="CA5" s="28"/>
      <c r="CB5" s="17"/>
      <c r="CC5" s="17"/>
      <c r="CD5" s="16"/>
      <c r="CE5" s="28"/>
      <c r="CF5" s="17"/>
      <c r="CG5" s="17"/>
      <c r="CH5" s="16"/>
      <c r="CI5" s="28"/>
      <c r="CJ5" s="17"/>
      <c r="CK5" s="17"/>
      <c r="CL5" s="16"/>
      <c r="CM5" s="28"/>
      <c r="CN5" s="17"/>
      <c r="CO5" s="17"/>
      <c r="CQ5" s="28"/>
    </row>
    <row r="6" spans="2:95" ht="16.5">
      <c r="B6" s="27">
        <v>14104</v>
      </c>
      <c r="C6" s="64" t="s">
        <v>4</v>
      </c>
      <c r="D6" s="29">
        <v>0</v>
      </c>
      <c r="E6" s="29">
        <v>0</v>
      </c>
      <c r="F6" s="27">
        <v>14204</v>
      </c>
      <c r="G6" s="64" t="s">
        <v>56</v>
      </c>
      <c r="H6" s="29">
        <v>0</v>
      </c>
      <c r="I6" s="30" t="s">
        <v>511</v>
      </c>
      <c r="J6" s="27">
        <v>14304</v>
      </c>
      <c r="K6" s="64" t="s">
        <v>99</v>
      </c>
      <c r="L6" s="29">
        <v>0</v>
      </c>
      <c r="M6" s="30" t="s">
        <v>511</v>
      </c>
      <c r="N6" s="27">
        <v>14404</v>
      </c>
      <c r="O6" s="64" t="s">
        <v>142</v>
      </c>
      <c r="P6" s="29">
        <v>0</v>
      </c>
      <c r="Q6" s="29" t="s">
        <v>511</v>
      </c>
      <c r="R6" s="27">
        <v>14504</v>
      </c>
      <c r="S6" s="64" t="s">
        <v>592</v>
      </c>
      <c r="T6" s="29"/>
      <c r="U6" s="30" t="s">
        <v>511</v>
      </c>
      <c r="V6" s="27">
        <v>14604</v>
      </c>
      <c r="W6" s="64" t="s">
        <v>239</v>
      </c>
      <c r="X6" s="29">
        <v>0</v>
      </c>
      <c r="Y6" s="29" t="s">
        <v>511</v>
      </c>
      <c r="Z6" s="27">
        <v>14704</v>
      </c>
      <c r="AA6" s="64" t="s">
        <v>289</v>
      </c>
      <c r="AB6" s="29">
        <v>0</v>
      </c>
      <c r="AC6" s="29">
        <v>0</v>
      </c>
      <c r="AD6" s="27">
        <v>4104</v>
      </c>
      <c r="AE6" s="64" t="s">
        <v>334</v>
      </c>
      <c r="AF6" s="29">
        <v>0</v>
      </c>
      <c r="AG6" s="29" t="s">
        <v>511</v>
      </c>
      <c r="AH6" s="27">
        <v>4204</v>
      </c>
      <c r="AI6" s="64" t="s">
        <v>354</v>
      </c>
      <c r="AJ6" s="29">
        <v>0</v>
      </c>
      <c r="AK6" s="29">
        <v>0</v>
      </c>
      <c r="AL6" s="27">
        <v>4304</v>
      </c>
      <c r="AM6" s="64" t="s">
        <v>221</v>
      </c>
      <c r="AN6" s="29">
        <v>0</v>
      </c>
      <c r="AO6" s="29" t="s">
        <v>511</v>
      </c>
      <c r="AP6" s="27">
        <v>4404</v>
      </c>
      <c r="AQ6" s="64" t="s">
        <v>386</v>
      </c>
      <c r="AR6" s="29">
        <v>0</v>
      </c>
      <c r="AS6" s="29" t="s">
        <v>511</v>
      </c>
      <c r="AT6" s="27">
        <v>4504</v>
      </c>
      <c r="AU6" s="64" t="s">
        <v>203</v>
      </c>
      <c r="AV6" s="29">
        <v>0</v>
      </c>
      <c r="AW6" s="29" t="s">
        <v>511</v>
      </c>
      <c r="AX6" s="27">
        <v>4604</v>
      </c>
      <c r="AY6" s="64" t="s">
        <v>254</v>
      </c>
      <c r="AZ6" s="29">
        <v>0</v>
      </c>
      <c r="BA6" s="29" t="s">
        <v>511</v>
      </c>
      <c r="BB6" s="27">
        <v>4704</v>
      </c>
      <c r="BC6" s="64" t="s">
        <v>295</v>
      </c>
      <c r="BD6" s="29">
        <v>0</v>
      </c>
      <c r="BE6" s="29" t="s">
        <v>511</v>
      </c>
      <c r="BF6" s="27"/>
      <c r="BG6" s="31"/>
      <c r="BH6" s="17"/>
      <c r="BI6" s="17"/>
      <c r="BJ6" s="16"/>
      <c r="BK6" s="28"/>
      <c r="BL6" s="17"/>
      <c r="BM6" s="17"/>
      <c r="BN6" s="16"/>
      <c r="BO6" s="28"/>
      <c r="BP6" s="17"/>
      <c r="BQ6" s="17"/>
      <c r="BR6" s="16"/>
      <c r="BS6" s="28"/>
      <c r="BT6" s="17"/>
      <c r="BU6" s="17"/>
      <c r="BV6" s="16"/>
      <c r="BW6" s="28"/>
      <c r="BX6" s="17"/>
      <c r="BY6" s="17"/>
      <c r="BZ6" s="16"/>
      <c r="CA6" s="28"/>
      <c r="CB6" s="17"/>
      <c r="CC6" s="17"/>
      <c r="CD6" s="16"/>
      <c r="CE6" s="28"/>
      <c r="CF6" s="17"/>
      <c r="CG6" s="17"/>
      <c r="CH6" s="16"/>
      <c r="CI6" s="28"/>
      <c r="CJ6" s="17"/>
      <c r="CK6" s="17"/>
      <c r="CL6" s="16"/>
      <c r="CM6" s="28"/>
      <c r="CN6" s="17"/>
      <c r="CO6" s="17"/>
      <c r="CQ6" s="28"/>
    </row>
    <row r="7" spans="2:95" ht="16.5">
      <c r="B7" s="27">
        <v>14105</v>
      </c>
      <c r="C7" s="64" t="s">
        <v>5</v>
      </c>
      <c r="D7" s="29">
        <v>0</v>
      </c>
      <c r="E7" s="29">
        <v>0</v>
      </c>
      <c r="F7" s="27">
        <v>14205</v>
      </c>
      <c r="G7" s="64" t="s">
        <v>557</v>
      </c>
      <c r="H7" s="29">
        <v>0</v>
      </c>
      <c r="I7" s="30" t="s">
        <v>511</v>
      </c>
      <c r="J7" s="27">
        <v>14305</v>
      </c>
      <c r="K7" s="64" t="s">
        <v>100</v>
      </c>
      <c r="L7" s="29">
        <v>0</v>
      </c>
      <c r="M7" s="30" t="s">
        <v>511</v>
      </c>
      <c r="N7" s="27">
        <v>14405</v>
      </c>
      <c r="O7" s="64" t="s">
        <v>558</v>
      </c>
      <c r="P7" s="29">
        <v>0</v>
      </c>
      <c r="Q7" s="29" t="s">
        <v>511</v>
      </c>
      <c r="R7" s="27">
        <v>14505</v>
      </c>
      <c r="S7" s="64" t="s">
        <v>190</v>
      </c>
      <c r="T7" s="29">
        <v>0</v>
      </c>
      <c r="U7" s="29">
        <v>0</v>
      </c>
      <c r="V7" s="27">
        <v>14605</v>
      </c>
      <c r="W7" s="64" t="s">
        <v>240</v>
      </c>
      <c r="X7" s="29">
        <v>0</v>
      </c>
      <c r="Y7" s="29">
        <v>0</v>
      </c>
      <c r="Z7" s="27">
        <v>14705</v>
      </c>
      <c r="AA7" s="64" t="s">
        <v>290</v>
      </c>
      <c r="AB7" s="29">
        <v>0</v>
      </c>
      <c r="AC7" s="29">
        <v>0</v>
      </c>
      <c r="AD7" s="27">
        <v>4105</v>
      </c>
      <c r="AE7" s="64" t="s">
        <v>111</v>
      </c>
      <c r="AF7" s="29">
        <v>0</v>
      </c>
      <c r="AG7" s="29">
        <v>0</v>
      </c>
      <c r="AH7" s="27">
        <v>4205</v>
      </c>
      <c r="AI7" s="64" t="s">
        <v>291</v>
      </c>
      <c r="AJ7" s="29">
        <v>0</v>
      </c>
      <c r="AK7" s="29">
        <v>0</v>
      </c>
      <c r="AL7" s="27">
        <v>4305</v>
      </c>
      <c r="AM7" s="64" t="s">
        <v>375</v>
      </c>
      <c r="AN7" s="29">
        <v>0</v>
      </c>
      <c r="AO7" s="29">
        <v>0</v>
      </c>
      <c r="AP7" s="27">
        <v>4405</v>
      </c>
      <c r="AQ7" s="64" t="s">
        <v>387</v>
      </c>
      <c r="AR7" s="29">
        <v>0</v>
      </c>
      <c r="AS7" s="29">
        <v>0</v>
      </c>
      <c r="AT7" s="27">
        <v>4505</v>
      </c>
      <c r="AU7" s="64" t="s">
        <v>593</v>
      </c>
      <c r="AV7" s="29">
        <v>0</v>
      </c>
      <c r="AW7" s="29" t="s">
        <v>511</v>
      </c>
      <c r="AX7" s="27">
        <v>4605</v>
      </c>
      <c r="AY7" s="64" t="s">
        <v>441</v>
      </c>
      <c r="AZ7" s="29">
        <v>0</v>
      </c>
      <c r="BA7" s="29" t="s">
        <v>511</v>
      </c>
      <c r="BB7" s="27">
        <v>4705</v>
      </c>
      <c r="BC7" s="64" t="s">
        <v>235</v>
      </c>
      <c r="BD7" s="29">
        <v>0</v>
      </c>
      <c r="BE7" s="29" t="s">
        <v>511</v>
      </c>
      <c r="BF7" s="27"/>
      <c r="BG7" s="31"/>
      <c r="BH7" s="17"/>
      <c r="BI7" s="17"/>
      <c r="BJ7" s="16"/>
      <c r="BK7" s="28"/>
      <c r="BL7" s="17"/>
      <c r="BM7" s="17"/>
      <c r="BN7" s="16"/>
      <c r="BO7" s="28"/>
      <c r="BP7" s="17"/>
      <c r="BQ7" s="17"/>
      <c r="BR7" s="16"/>
      <c r="BS7" s="28"/>
      <c r="BT7" s="17"/>
      <c r="BU7" s="17"/>
      <c r="BV7" s="16"/>
      <c r="BW7" s="28"/>
      <c r="BX7" s="17"/>
      <c r="BY7" s="17"/>
      <c r="BZ7" s="16"/>
      <c r="CA7" s="28"/>
      <c r="CB7" s="17"/>
      <c r="CC7" s="17"/>
      <c r="CD7" s="16"/>
      <c r="CE7" s="28"/>
      <c r="CF7" s="17"/>
      <c r="CG7" s="17"/>
      <c r="CH7" s="16"/>
      <c r="CI7" s="28"/>
      <c r="CJ7" s="17"/>
      <c r="CK7" s="17"/>
      <c r="CL7" s="16"/>
      <c r="CM7" s="28"/>
      <c r="CN7" s="17"/>
      <c r="CO7" s="17"/>
      <c r="CQ7" s="28"/>
    </row>
    <row r="8" spans="2:95" ht="16.5">
      <c r="B8" s="27">
        <v>14106</v>
      </c>
      <c r="C8" s="64" t="s">
        <v>6</v>
      </c>
      <c r="D8" s="29">
        <v>0</v>
      </c>
      <c r="E8" s="29">
        <v>0</v>
      </c>
      <c r="F8" s="27">
        <v>14206</v>
      </c>
      <c r="G8" s="64" t="s">
        <v>57</v>
      </c>
      <c r="H8" s="29">
        <v>0</v>
      </c>
      <c r="I8" s="30" t="s">
        <v>511</v>
      </c>
      <c r="J8" s="27">
        <v>14306</v>
      </c>
      <c r="K8" s="64" t="s">
        <v>101</v>
      </c>
      <c r="L8" s="29">
        <v>0</v>
      </c>
      <c r="M8" s="30">
        <v>0</v>
      </c>
      <c r="N8" s="27">
        <v>14406</v>
      </c>
      <c r="O8" s="64" t="s">
        <v>143</v>
      </c>
      <c r="P8" s="29">
        <v>0</v>
      </c>
      <c r="Q8" s="29" t="s">
        <v>511</v>
      </c>
      <c r="R8" s="27">
        <v>14506</v>
      </c>
      <c r="S8" s="64" t="s">
        <v>191</v>
      </c>
      <c r="T8" s="29">
        <v>0</v>
      </c>
      <c r="U8" s="29">
        <v>0</v>
      </c>
      <c r="V8" s="27">
        <v>14606</v>
      </c>
      <c r="W8" s="64" t="s">
        <v>241</v>
      </c>
      <c r="X8" s="29">
        <v>0</v>
      </c>
      <c r="Y8" s="29">
        <v>0</v>
      </c>
      <c r="Z8" s="27">
        <v>14706</v>
      </c>
      <c r="AA8" s="64" t="s">
        <v>559</v>
      </c>
      <c r="AB8" s="29">
        <v>0</v>
      </c>
      <c r="AC8" s="29">
        <v>0</v>
      </c>
      <c r="AD8" s="27">
        <v>4106</v>
      </c>
      <c r="AE8" s="64" t="s">
        <v>335</v>
      </c>
      <c r="AF8" s="29">
        <v>0</v>
      </c>
      <c r="AG8" s="29">
        <v>0</v>
      </c>
      <c r="AH8" s="27">
        <v>4206</v>
      </c>
      <c r="AI8" s="64" t="s">
        <v>355</v>
      </c>
      <c r="AJ8" s="29">
        <v>0</v>
      </c>
      <c r="AK8" s="29">
        <v>0</v>
      </c>
      <c r="AL8" s="27">
        <v>4306</v>
      </c>
      <c r="AM8" s="64" t="s">
        <v>304</v>
      </c>
      <c r="AN8" s="29">
        <v>0</v>
      </c>
      <c r="AO8" s="29" t="s">
        <v>511</v>
      </c>
      <c r="AP8" s="27">
        <v>4406</v>
      </c>
      <c r="AQ8" s="64" t="s">
        <v>388</v>
      </c>
      <c r="AR8" s="29">
        <v>0</v>
      </c>
      <c r="AS8" s="29">
        <v>0</v>
      </c>
      <c r="AT8" s="27">
        <v>4506</v>
      </c>
      <c r="AU8" s="64" t="s">
        <v>312</v>
      </c>
      <c r="AV8" s="29">
        <v>0</v>
      </c>
      <c r="AW8" s="29" t="s">
        <v>511</v>
      </c>
      <c r="AX8" s="27">
        <v>4606</v>
      </c>
      <c r="AY8" s="64" t="s">
        <v>159</v>
      </c>
      <c r="AZ8" s="29">
        <v>0</v>
      </c>
      <c r="BA8" s="29">
        <v>0</v>
      </c>
      <c r="BB8" s="27">
        <v>4706</v>
      </c>
      <c r="BC8" s="64" t="s">
        <v>402</v>
      </c>
      <c r="BD8" s="29">
        <v>0</v>
      </c>
      <c r="BE8" s="29" t="s">
        <v>511</v>
      </c>
      <c r="BF8" s="27"/>
      <c r="BG8" s="31"/>
      <c r="BH8" s="17"/>
      <c r="BI8" s="17"/>
      <c r="BJ8" s="16"/>
      <c r="BK8" s="28"/>
      <c r="BL8" s="17"/>
      <c r="BM8" s="17"/>
      <c r="BN8" s="16"/>
      <c r="BO8" s="28"/>
      <c r="BP8" s="17"/>
      <c r="BQ8" s="17"/>
      <c r="BR8" s="16"/>
      <c r="BS8" s="28"/>
      <c r="BT8" s="17"/>
      <c r="BU8" s="17"/>
      <c r="BV8" s="16"/>
      <c r="BW8" s="28"/>
      <c r="BX8" s="17"/>
      <c r="BY8" s="17"/>
      <c r="BZ8" s="16"/>
      <c r="CA8" s="28"/>
      <c r="CB8" s="17"/>
      <c r="CC8" s="17"/>
      <c r="CD8" s="16"/>
      <c r="CE8" s="28"/>
      <c r="CF8" s="17"/>
      <c r="CG8" s="17"/>
      <c r="CH8" s="16"/>
      <c r="CI8" s="28"/>
      <c r="CJ8" s="17"/>
      <c r="CK8" s="17"/>
      <c r="CL8" s="16"/>
      <c r="CM8" s="28"/>
      <c r="CN8" s="17"/>
      <c r="CO8" s="17"/>
      <c r="CQ8" s="28"/>
    </row>
    <row r="9" spans="2:95" ht="16.5">
      <c r="B9" s="27">
        <v>14107</v>
      </c>
      <c r="C9" s="64" t="s">
        <v>560</v>
      </c>
      <c r="D9" s="29">
        <v>0</v>
      </c>
      <c r="E9" s="29">
        <v>0</v>
      </c>
      <c r="F9" s="27">
        <v>14207</v>
      </c>
      <c r="G9" s="64" t="s">
        <v>58</v>
      </c>
      <c r="H9" s="29">
        <v>0</v>
      </c>
      <c r="I9" s="30" t="s">
        <v>511</v>
      </c>
      <c r="J9" s="27">
        <v>14307</v>
      </c>
      <c r="K9" s="64" t="s">
        <v>102</v>
      </c>
      <c r="L9" s="29">
        <v>0</v>
      </c>
      <c r="M9" s="30">
        <v>0</v>
      </c>
      <c r="N9" s="27">
        <v>14407</v>
      </c>
      <c r="O9" s="64" t="s">
        <v>144</v>
      </c>
      <c r="P9" s="29">
        <v>0</v>
      </c>
      <c r="Q9" s="29" t="s">
        <v>511</v>
      </c>
      <c r="R9" s="27">
        <v>14507</v>
      </c>
      <c r="S9" s="64" t="s">
        <v>192</v>
      </c>
      <c r="T9" s="29">
        <v>0</v>
      </c>
      <c r="U9" s="29">
        <v>0</v>
      </c>
      <c r="V9" s="27">
        <v>14607</v>
      </c>
      <c r="W9" s="64" t="s">
        <v>242</v>
      </c>
      <c r="X9" s="29">
        <v>0</v>
      </c>
      <c r="Y9" s="29" t="s">
        <v>511</v>
      </c>
      <c r="Z9" s="27">
        <v>14707</v>
      </c>
      <c r="AA9" s="64" t="s">
        <v>291</v>
      </c>
      <c r="AB9" s="29">
        <v>0</v>
      </c>
      <c r="AC9" s="29">
        <v>0</v>
      </c>
      <c r="AD9" s="27">
        <v>4107</v>
      </c>
      <c r="AE9" s="64" t="s">
        <v>305</v>
      </c>
      <c r="AF9" s="29">
        <v>0</v>
      </c>
      <c r="AG9" s="29">
        <v>0</v>
      </c>
      <c r="AH9" s="27">
        <v>4207</v>
      </c>
      <c r="AI9" s="64" t="s">
        <v>356</v>
      </c>
      <c r="AJ9" s="29">
        <v>0</v>
      </c>
      <c r="AK9" s="29" t="s">
        <v>511</v>
      </c>
      <c r="AL9" s="27">
        <v>4307</v>
      </c>
      <c r="AM9" s="64" t="s">
        <v>376</v>
      </c>
      <c r="AN9" s="29">
        <v>0</v>
      </c>
      <c r="AO9" s="29" t="s">
        <v>511</v>
      </c>
      <c r="AP9" s="27">
        <v>4407</v>
      </c>
      <c r="AQ9" s="64" t="s">
        <v>389</v>
      </c>
      <c r="AR9" s="29">
        <v>0</v>
      </c>
      <c r="AS9" s="29">
        <v>0</v>
      </c>
      <c r="AT9" s="27">
        <v>4507</v>
      </c>
      <c r="AU9" s="64" t="s">
        <v>415</v>
      </c>
      <c r="AV9" s="29">
        <v>0</v>
      </c>
      <c r="AW9" s="29" t="s">
        <v>511</v>
      </c>
      <c r="AX9" s="27">
        <v>4607</v>
      </c>
      <c r="AY9" s="64" t="s">
        <v>24</v>
      </c>
      <c r="AZ9" s="29">
        <v>0</v>
      </c>
      <c r="BA9" s="29">
        <v>0</v>
      </c>
      <c r="BB9" s="27">
        <v>4707</v>
      </c>
      <c r="BC9" s="64" t="s">
        <v>45</v>
      </c>
      <c r="BD9" s="29">
        <v>0</v>
      </c>
      <c r="BE9" s="29" t="s">
        <v>511</v>
      </c>
      <c r="BF9" s="27"/>
      <c r="BG9" s="31"/>
      <c r="BH9" s="17"/>
      <c r="BI9" s="17"/>
      <c r="BJ9" s="16"/>
      <c r="BK9" s="28"/>
      <c r="BL9" s="17"/>
      <c r="BM9" s="17"/>
      <c r="BN9" s="16"/>
      <c r="BO9" s="28"/>
      <c r="BP9" s="17"/>
      <c r="BQ9" s="17"/>
      <c r="BR9" s="16"/>
      <c r="BS9" s="28"/>
      <c r="BT9" s="17"/>
      <c r="BU9" s="17"/>
      <c r="BV9" s="16"/>
      <c r="BW9" s="28"/>
      <c r="BX9" s="17"/>
      <c r="BY9" s="17"/>
      <c r="BZ9" s="16"/>
      <c r="CA9" s="28"/>
      <c r="CB9" s="17"/>
      <c r="CC9" s="17"/>
      <c r="CD9" s="16"/>
      <c r="CE9" s="28"/>
      <c r="CF9" s="17"/>
      <c r="CG9" s="17"/>
      <c r="CH9" s="16"/>
      <c r="CI9" s="28"/>
      <c r="CJ9" s="17"/>
      <c r="CK9" s="17"/>
      <c r="CL9" s="16"/>
      <c r="CM9" s="28"/>
      <c r="CN9" s="17"/>
      <c r="CO9" s="17"/>
      <c r="CQ9" s="28"/>
    </row>
    <row r="10" spans="2:95" ht="16.5">
      <c r="B10" s="27">
        <v>14108</v>
      </c>
      <c r="C10" s="64" t="s">
        <v>7</v>
      </c>
      <c r="D10" s="29">
        <v>0</v>
      </c>
      <c r="E10" s="29">
        <v>0</v>
      </c>
      <c r="F10" s="27">
        <v>14208</v>
      </c>
      <c r="G10" s="64" t="s">
        <v>59</v>
      </c>
      <c r="H10" s="29">
        <v>0</v>
      </c>
      <c r="I10" s="30">
        <v>0</v>
      </c>
      <c r="J10" s="27">
        <v>14308</v>
      </c>
      <c r="K10" s="64" t="s">
        <v>103</v>
      </c>
      <c r="L10" s="29">
        <v>0</v>
      </c>
      <c r="M10" s="30" t="s">
        <v>511</v>
      </c>
      <c r="N10" s="27">
        <v>14408</v>
      </c>
      <c r="O10" s="64" t="s">
        <v>145</v>
      </c>
      <c r="P10" s="29">
        <v>0</v>
      </c>
      <c r="Q10" s="29">
        <v>0</v>
      </c>
      <c r="R10" s="27">
        <v>14508</v>
      </c>
      <c r="S10" s="64" t="s">
        <v>193</v>
      </c>
      <c r="T10" s="29">
        <v>0</v>
      </c>
      <c r="U10" s="29" t="s">
        <v>511</v>
      </c>
      <c r="V10" s="27">
        <v>14608</v>
      </c>
      <c r="W10" s="64" t="s">
        <v>243</v>
      </c>
      <c r="X10" s="29">
        <v>0</v>
      </c>
      <c r="Y10" s="29" t="s">
        <v>511</v>
      </c>
      <c r="Z10" s="27">
        <v>14708</v>
      </c>
      <c r="AA10" s="64" t="s">
        <v>292</v>
      </c>
      <c r="AB10" s="29">
        <v>0</v>
      </c>
      <c r="AC10" s="29" t="s">
        <v>511</v>
      </c>
      <c r="AD10" s="27">
        <v>4108</v>
      </c>
      <c r="AE10" s="64" t="s">
        <v>7</v>
      </c>
      <c r="AF10" s="29">
        <v>0</v>
      </c>
      <c r="AG10" s="29">
        <v>0</v>
      </c>
      <c r="AH10" s="27">
        <v>4208</v>
      </c>
      <c r="AI10" s="64" t="s">
        <v>290</v>
      </c>
      <c r="AJ10" s="29">
        <v>0</v>
      </c>
      <c r="AK10" s="29">
        <v>0</v>
      </c>
      <c r="AL10" s="27">
        <v>4308</v>
      </c>
      <c r="AM10" s="64" t="s">
        <v>263</v>
      </c>
      <c r="AN10" s="29">
        <v>0</v>
      </c>
      <c r="AO10" s="29" t="s">
        <v>511</v>
      </c>
      <c r="AP10" s="27">
        <v>4408</v>
      </c>
      <c r="AQ10" s="64" t="s">
        <v>390</v>
      </c>
      <c r="AR10" s="29">
        <v>0</v>
      </c>
      <c r="AS10" s="29" t="s">
        <v>511</v>
      </c>
      <c r="AT10" s="27">
        <v>4508</v>
      </c>
      <c r="AU10" s="64" t="s">
        <v>416</v>
      </c>
      <c r="AV10" s="29">
        <v>0</v>
      </c>
      <c r="AW10" s="29">
        <v>0</v>
      </c>
      <c r="AX10" s="27">
        <v>4608</v>
      </c>
      <c r="AY10" s="64" t="s">
        <v>243</v>
      </c>
      <c r="AZ10" s="29">
        <v>0</v>
      </c>
      <c r="BA10" s="29" t="s">
        <v>511</v>
      </c>
      <c r="BB10" s="27">
        <v>4708</v>
      </c>
      <c r="BC10" s="64" t="s">
        <v>103</v>
      </c>
      <c r="BD10" s="29">
        <v>0</v>
      </c>
      <c r="BE10" s="29" t="s">
        <v>511</v>
      </c>
      <c r="BF10" s="27"/>
      <c r="BG10" s="31"/>
      <c r="BH10" s="17"/>
      <c r="BI10" s="17"/>
      <c r="BJ10" s="16"/>
      <c r="BK10" s="28"/>
      <c r="BL10" s="17"/>
      <c r="BM10" s="17"/>
      <c r="BN10" s="16"/>
      <c r="BO10" s="28"/>
      <c r="BP10" s="17"/>
      <c r="BQ10" s="17"/>
      <c r="BR10" s="16"/>
      <c r="BS10" s="28"/>
      <c r="BT10" s="17"/>
      <c r="BU10" s="17"/>
      <c r="BV10" s="16"/>
      <c r="BW10" s="28"/>
      <c r="BX10" s="17"/>
      <c r="BY10" s="17"/>
      <c r="BZ10" s="16"/>
      <c r="CA10" s="28"/>
      <c r="CB10" s="17"/>
      <c r="CC10" s="17"/>
      <c r="CD10" s="16"/>
      <c r="CE10" s="28"/>
      <c r="CF10" s="17"/>
      <c r="CG10" s="17"/>
      <c r="CH10" s="16"/>
      <c r="CI10" s="28"/>
      <c r="CJ10" s="17"/>
      <c r="CK10" s="17"/>
      <c r="CL10" s="16"/>
      <c r="CM10" s="28"/>
      <c r="CN10" s="17"/>
      <c r="CO10" s="17"/>
      <c r="CQ10" s="28"/>
    </row>
    <row r="11" spans="2:95" ht="16.5">
      <c r="B11" s="27">
        <v>14109</v>
      </c>
      <c r="C11" s="64" t="s">
        <v>8</v>
      </c>
      <c r="D11" s="29">
        <v>0</v>
      </c>
      <c r="E11" s="29">
        <v>0</v>
      </c>
      <c r="F11" s="27">
        <v>14209</v>
      </c>
      <c r="G11" s="64" t="s">
        <v>60</v>
      </c>
      <c r="H11" s="29">
        <v>0</v>
      </c>
      <c r="I11" s="30">
        <v>0</v>
      </c>
      <c r="J11" s="27">
        <v>14309</v>
      </c>
      <c r="K11" s="64" t="s">
        <v>104</v>
      </c>
      <c r="L11" s="29">
        <v>0</v>
      </c>
      <c r="M11" s="30">
        <v>0</v>
      </c>
      <c r="N11" s="27">
        <v>14409</v>
      </c>
      <c r="O11" s="64" t="s">
        <v>146</v>
      </c>
      <c r="P11" s="29">
        <v>0</v>
      </c>
      <c r="Q11" s="29">
        <v>0</v>
      </c>
      <c r="R11" s="27">
        <v>14509</v>
      </c>
      <c r="S11" s="64" t="s">
        <v>194</v>
      </c>
      <c r="T11" s="29">
        <v>0</v>
      </c>
      <c r="U11" s="29">
        <v>0</v>
      </c>
      <c r="V11" s="27">
        <v>14609</v>
      </c>
      <c r="W11" s="64" t="s">
        <v>244</v>
      </c>
      <c r="X11" s="29">
        <v>0</v>
      </c>
      <c r="Y11" s="29">
        <v>0</v>
      </c>
      <c r="Z11" s="27">
        <v>14709</v>
      </c>
      <c r="AA11" s="64" t="s">
        <v>293</v>
      </c>
      <c r="AB11" s="29">
        <v>0</v>
      </c>
      <c r="AC11" s="29" t="s">
        <v>511</v>
      </c>
      <c r="AD11" s="27">
        <v>4109</v>
      </c>
      <c r="AE11" s="64" t="s">
        <v>66</v>
      </c>
      <c r="AF11" s="29">
        <v>0</v>
      </c>
      <c r="AG11" s="29" t="s">
        <v>511</v>
      </c>
      <c r="AH11" s="27">
        <v>4209</v>
      </c>
      <c r="AI11" s="64" t="s">
        <v>16</v>
      </c>
      <c r="AJ11" s="29">
        <v>0</v>
      </c>
      <c r="AK11" s="29">
        <v>0</v>
      </c>
      <c r="AL11" s="27">
        <v>4309</v>
      </c>
      <c r="AM11" s="64" t="s">
        <v>306</v>
      </c>
      <c r="AN11" s="29">
        <v>0</v>
      </c>
      <c r="AO11" s="29">
        <v>0</v>
      </c>
      <c r="AP11" s="27">
        <v>4409</v>
      </c>
      <c r="AQ11" s="64" t="s">
        <v>142</v>
      </c>
      <c r="AR11" s="29">
        <v>0</v>
      </c>
      <c r="AS11" s="29" t="s">
        <v>511</v>
      </c>
      <c r="AT11" s="27">
        <v>4509</v>
      </c>
      <c r="AU11" s="64" t="s">
        <v>417</v>
      </c>
      <c r="AV11" s="29">
        <v>0</v>
      </c>
      <c r="AW11" s="29">
        <v>0</v>
      </c>
      <c r="AX11" s="27">
        <v>4609</v>
      </c>
      <c r="AY11" s="64" t="s">
        <v>513</v>
      </c>
      <c r="AZ11" s="29">
        <v>0</v>
      </c>
      <c r="BA11" s="29" t="s">
        <v>511</v>
      </c>
      <c r="BB11" s="27">
        <v>4709</v>
      </c>
      <c r="BC11" s="64" t="s">
        <v>90</v>
      </c>
      <c r="BD11" s="29">
        <v>0</v>
      </c>
      <c r="BE11" s="29" t="s">
        <v>511</v>
      </c>
      <c r="BF11" s="27"/>
      <c r="BG11" s="31"/>
      <c r="BH11" s="17"/>
      <c r="BI11" s="17"/>
      <c r="BJ11" s="16"/>
      <c r="BK11" s="28"/>
      <c r="BL11" s="17"/>
      <c r="BM11" s="17"/>
      <c r="BN11" s="16"/>
      <c r="BO11" s="28"/>
      <c r="BP11" s="17"/>
      <c r="BQ11" s="17"/>
      <c r="BR11" s="16"/>
      <c r="BS11" s="28"/>
      <c r="BT11" s="17"/>
      <c r="BU11" s="17"/>
      <c r="BV11" s="16"/>
      <c r="BW11" s="28"/>
      <c r="BX11" s="17"/>
      <c r="BY11" s="17"/>
      <c r="BZ11" s="16"/>
      <c r="CA11" s="28"/>
      <c r="CB11" s="17"/>
      <c r="CC11" s="17"/>
      <c r="CD11" s="16"/>
      <c r="CE11" s="28"/>
      <c r="CF11" s="17"/>
      <c r="CG11" s="17"/>
      <c r="CH11" s="16"/>
      <c r="CI11" s="28"/>
      <c r="CJ11" s="17"/>
      <c r="CK11" s="17"/>
      <c r="CL11" s="16"/>
      <c r="CM11" s="28"/>
      <c r="CN11" s="17"/>
      <c r="CO11" s="17"/>
      <c r="CQ11" s="28"/>
    </row>
    <row r="12" spans="2:95" ht="16.5">
      <c r="B12" s="27">
        <v>14110</v>
      </c>
      <c r="C12" s="64" t="s">
        <v>9</v>
      </c>
      <c r="D12" s="29">
        <v>0</v>
      </c>
      <c r="E12" s="29" t="s">
        <v>511</v>
      </c>
      <c r="F12" s="27">
        <v>14210</v>
      </c>
      <c r="G12" s="64" t="s">
        <v>61</v>
      </c>
      <c r="H12" s="29">
        <v>0</v>
      </c>
      <c r="I12" s="30">
        <v>0</v>
      </c>
      <c r="J12" s="27">
        <v>14310</v>
      </c>
      <c r="K12" s="64" t="s">
        <v>105</v>
      </c>
      <c r="L12" s="29">
        <v>0</v>
      </c>
      <c r="M12" s="30" t="s">
        <v>511</v>
      </c>
      <c r="N12" s="27">
        <v>14410</v>
      </c>
      <c r="O12" s="64" t="s">
        <v>147</v>
      </c>
      <c r="P12" s="29">
        <v>0</v>
      </c>
      <c r="Q12" s="29">
        <v>0</v>
      </c>
      <c r="R12" s="27">
        <v>14510</v>
      </c>
      <c r="S12" s="64" t="s">
        <v>195</v>
      </c>
      <c r="T12" s="29">
        <v>0</v>
      </c>
      <c r="U12" s="29" t="s">
        <v>511</v>
      </c>
      <c r="V12" s="27">
        <v>14610</v>
      </c>
      <c r="W12" s="64" t="s">
        <v>245</v>
      </c>
      <c r="X12" s="29">
        <v>0</v>
      </c>
      <c r="Y12" s="29">
        <v>0</v>
      </c>
      <c r="Z12" s="27">
        <v>14710</v>
      </c>
      <c r="AA12" s="64" t="s">
        <v>294</v>
      </c>
      <c r="AB12" s="29">
        <v>0</v>
      </c>
      <c r="AC12" s="29" t="s">
        <v>511</v>
      </c>
      <c r="AD12" s="27">
        <v>4110</v>
      </c>
      <c r="AE12" s="64" t="s">
        <v>336</v>
      </c>
      <c r="AF12" s="29">
        <v>0</v>
      </c>
      <c r="AG12" s="29" t="s">
        <v>511</v>
      </c>
      <c r="AH12" s="27">
        <v>4210</v>
      </c>
      <c r="AI12" s="64" t="s">
        <v>357</v>
      </c>
      <c r="AJ12" s="29">
        <v>0</v>
      </c>
      <c r="AK12" s="29">
        <v>0</v>
      </c>
      <c r="AL12" s="27">
        <v>4310</v>
      </c>
      <c r="AM12" s="64" t="s">
        <v>222</v>
      </c>
      <c r="AN12" s="29">
        <v>0</v>
      </c>
      <c r="AO12" s="29">
        <v>0</v>
      </c>
      <c r="AP12" s="27">
        <v>4410</v>
      </c>
      <c r="AQ12" s="64" t="s">
        <v>72</v>
      </c>
      <c r="AR12" s="29">
        <v>0</v>
      </c>
      <c r="AS12" s="29" t="s">
        <v>511</v>
      </c>
      <c r="AT12" s="27">
        <v>4510</v>
      </c>
      <c r="AU12" s="64" t="s">
        <v>551</v>
      </c>
      <c r="AV12" s="29">
        <v>0</v>
      </c>
      <c r="AW12" s="29" t="s">
        <v>511</v>
      </c>
      <c r="AX12" s="27">
        <v>4610</v>
      </c>
      <c r="AY12" s="64" t="s">
        <v>100</v>
      </c>
      <c r="AZ12" s="29">
        <v>0</v>
      </c>
      <c r="BA12" s="29" t="s">
        <v>511</v>
      </c>
      <c r="BB12" s="27">
        <v>4710</v>
      </c>
      <c r="BC12" s="64" t="s">
        <v>229</v>
      </c>
      <c r="BD12" s="29">
        <v>0</v>
      </c>
      <c r="BE12" s="29">
        <v>0</v>
      </c>
      <c r="BF12" s="27"/>
      <c r="BG12" s="31"/>
      <c r="BH12" s="17"/>
      <c r="BI12" s="17"/>
      <c r="BJ12" s="16"/>
      <c r="BK12" s="28"/>
      <c r="BL12" s="17"/>
      <c r="BM12" s="17"/>
      <c r="BN12" s="16"/>
      <c r="BO12" s="28"/>
      <c r="BP12" s="17"/>
      <c r="BQ12" s="17"/>
      <c r="BR12" s="16"/>
      <c r="BS12" s="28"/>
      <c r="BT12" s="17"/>
      <c r="BU12" s="17"/>
      <c r="BV12" s="16"/>
      <c r="BW12" s="28"/>
      <c r="BX12" s="17"/>
      <c r="BY12" s="17"/>
      <c r="BZ12" s="16"/>
      <c r="CA12" s="28"/>
      <c r="CB12" s="17"/>
      <c r="CC12" s="17"/>
      <c r="CD12" s="16"/>
      <c r="CE12" s="28"/>
      <c r="CF12" s="17"/>
      <c r="CG12" s="17"/>
      <c r="CH12" s="16"/>
      <c r="CI12" s="28"/>
      <c r="CJ12" s="17"/>
      <c r="CK12" s="17"/>
      <c r="CL12" s="16"/>
      <c r="CM12" s="28"/>
      <c r="CN12" s="17"/>
      <c r="CO12" s="17"/>
      <c r="CQ12" s="28"/>
    </row>
    <row r="13" spans="2:95" ht="16.5">
      <c r="B13" s="27">
        <v>14111</v>
      </c>
      <c r="C13" s="64" t="s">
        <v>10</v>
      </c>
      <c r="D13" s="29">
        <v>0</v>
      </c>
      <c r="E13" s="29">
        <v>0</v>
      </c>
      <c r="F13" s="27">
        <v>14211</v>
      </c>
      <c r="G13" s="64" t="s">
        <v>62</v>
      </c>
      <c r="H13" s="29">
        <v>0</v>
      </c>
      <c r="I13" s="30" t="s">
        <v>511</v>
      </c>
      <c r="J13" s="27">
        <v>14311</v>
      </c>
      <c r="K13" s="64" t="s">
        <v>106</v>
      </c>
      <c r="L13" s="29">
        <v>0</v>
      </c>
      <c r="M13" s="30">
        <v>0</v>
      </c>
      <c r="N13" s="27">
        <v>14411</v>
      </c>
      <c r="O13" s="64" t="s">
        <v>415</v>
      </c>
      <c r="P13" s="29">
        <v>0</v>
      </c>
      <c r="Q13" s="29" t="s">
        <v>511</v>
      </c>
      <c r="R13" s="27">
        <v>14511</v>
      </c>
      <c r="S13" s="64" t="s">
        <v>196</v>
      </c>
      <c r="T13" s="29">
        <v>0</v>
      </c>
      <c r="U13" s="29" t="s">
        <v>511</v>
      </c>
      <c r="V13" s="27">
        <v>14611</v>
      </c>
      <c r="W13" s="64" t="s">
        <v>246</v>
      </c>
      <c r="X13" s="29">
        <v>0</v>
      </c>
      <c r="Y13" s="29" t="s">
        <v>511</v>
      </c>
      <c r="Z13" s="27">
        <v>14711</v>
      </c>
      <c r="AA13" s="64" t="s">
        <v>561</v>
      </c>
      <c r="AB13" s="29">
        <v>0</v>
      </c>
      <c r="AC13" s="29" t="s">
        <v>511</v>
      </c>
      <c r="AD13" s="27">
        <v>4111</v>
      </c>
      <c r="AE13" s="64" t="s">
        <v>559</v>
      </c>
      <c r="AF13" s="29">
        <v>0</v>
      </c>
      <c r="AG13" s="29">
        <v>0</v>
      </c>
      <c r="AH13" s="27">
        <v>4211</v>
      </c>
      <c r="AI13" s="64" t="s">
        <v>550</v>
      </c>
      <c r="AJ13" s="29">
        <v>0</v>
      </c>
      <c r="AK13" s="29" t="s">
        <v>511</v>
      </c>
      <c r="AL13" s="27">
        <v>4311</v>
      </c>
      <c r="AM13" s="64" t="s">
        <v>233</v>
      </c>
      <c r="AN13" s="29">
        <v>0</v>
      </c>
      <c r="AO13" s="29" t="s">
        <v>511</v>
      </c>
      <c r="AP13" s="27">
        <v>4411</v>
      </c>
      <c r="AQ13" s="64" t="s">
        <v>172</v>
      </c>
      <c r="AR13" s="29">
        <v>0</v>
      </c>
      <c r="AS13" s="29" t="s">
        <v>511</v>
      </c>
      <c r="AT13" s="27">
        <v>4511</v>
      </c>
      <c r="AU13" s="64" t="s">
        <v>192</v>
      </c>
      <c r="AV13" s="29">
        <v>0</v>
      </c>
      <c r="AW13" s="29">
        <v>0</v>
      </c>
      <c r="AX13" s="27">
        <v>4611</v>
      </c>
      <c r="AY13" s="64" t="s">
        <v>442</v>
      </c>
      <c r="AZ13" s="29">
        <v>0</v>
      </c>
      <c r="BA13" s="29" t="s">
        <v>511</v>
      </c>
      <c r="BB13" s="27">
        <v>4711</v>
      </c>
      <c r="BC13" s="64" t="s">
        <v>255</v>
      </c>
      <c r="BD13" s="29">
        <v>0</v>
      </c>
      <c r="BE13" s="29" t="s">
        <v>511</v>
      </c>
      <c r="BF13" s="27"/>
      <c r="BG13" s="31"/>
      <c r="BH13" s="17"/>
      <c r="BI13" s="17"/>
      <c r="BJ13" s="16"/>
      <c r="BK13" s="28"/>
      <c r="BL13" s="17"/>
      <c r="BM13" s="17"/>
      <c r="BN13" s="16"/>
      <c r="BO13" s="28"/>
      <c r="BP13" s="17"/>
      <c r="BQ13" s="17"/>
      <c r="BR13" s="16"/>
      <c r="BS13" s="28"/>
      <c r="BT13" s="17"/>
      <c r="BU13" s="17"/>
      <c r="BV13" s="16"/>
      <c r="BW13" s="28"/>
      <c r="BX13" s="17"/>
      <c r="BY13" s="17"/>
      <c r="BZ13" s="16"/>
      <c r="CA13" s="28"/>
      <c r="CB13" s="17"/>
      <c r="CC13" s="17"/>
      <c r="CD13" s="16"/>
      <c r="CE13" s="28"/>
      <c r="CF13" s="17"/>
      <c r="CG13" s="17"/>
      <c r="CH13" s="16"/>
      <c r="CI13" s="28"/>
      <c r="CJ13" s="17"/>
      <c r="CK13" s="17"/>
      <c r="CL13" s="16"/>
      <c r="CM13" s="28"/>
      <c r="CN13" s="17"/>
      <c r="CO13" s="17"/>
      <c r="CQ13" s="28"/>
    </row>
    <row r="14" spans="2:95" ht="16.5">
      <c r="B14" s="27">
        <v>14112</v>
      </c>
      <c r="C14" s="64" t="s">
        <v>11</v>
      </c>
      <c r="D14" s="29">
        <v>0</v>
      </c>
      <c r="E14" s="29">
        <v>0</v>
      </c>
      <c r="F14" s="27">
        <v>14212</v>
      </c>
      <c r="G14" s="64" t="s">
        <v>562</v>
      </c>
      <c r="H14" s="29">
        <v>0</v>
      </c>
      <c r="I14" s="29">
        <v>0</v>
      </c>
      <c r="J14" s="27">
        <v>14312</v>
      </c>
      <c r="K14" s="64" t="s">
        <v>107</v>
      </c>
      <c r="L14" s="29">
        <v>0</v>
      </c>
      <c r="M14" s="30">
        <v>0</v>
      </c>
      <c r="N14" s="27">
        <v>14412</v>
      </c>
      <c r="O14" s="64" t="s">
        <v>148</v>
      </c>
      <c r="P14" s="29">
        <v>0</v>
      </c>
      <c r="Q14" s="29">
        <v>0</v>
      </c>
      <c r="R14" s="27">
        <v>14512</v>
      </c>
      <c r="S14" s="64" t="s">
        <v>563</v>
      </c>
      <c r="T14" s="29">
        <v>0</v>
      </c>
      <c r="U14" s="29">
        <v>0</v>
      </c>
      <c r="V14" s="27">
        <v>14612</v>
      </c>
      <c r="W14" s="64" t="s">
        <v>247</v>
      </c>
      <c r="X14" s="29">
        <v>0</v>
      </c>
      <c r="Y14" s="29" t="s">
        <v>511</v>
      </c>
      <c r="Z14" s="27">
        <v>14712</v>
      </c>
      <c r="AA14" s="64" t="s">
        <v>295</v>
      </c>
      <c r="AB14" s="29">
        <v>0</v>
      </c>
      <c r="AC14" s="29" t="s">
        <v>511</v>
      </c>
      <c r="AD14" s="27">
        <v>4112</v>
      </c>
      <c r="AE14" s="64" t="s">
        <v>337</v>
      </c>
      <c r="AF14" s="29">
        <v>0</v>
      </c>
      <c r="AG14" s="29">
        <v>0</v>
      </c>
      <c r="AH14" s="27">
        <v>4212</v>
      </c>
      <c r="AI14" s="64" t="s">
        <v>188</v>
      </c>
      <c r="AJ14" s="29">
        <v>0</v>
      </c>
      <c r="AK14" s="29" t="s">
        <v>511</v>
      </c>
      <c r="AL14" s="27">
        <v>4312</v>
      </c>
      <c r="AM14" s="64" t="s">
        <v>42</v>
      </c>
      <c r="AN14" s="29">
        <v>0</v>
      </c>
      <c r="AO14" s="29">
        <v>0</v>
      </c>
      <c r="AP14" s="27">
        <v>4412</v>
      </c>
      <c r="AQ14" s="64" t="s">
        <v>179</v>
      </c>
      <c r="AR14" s="29">
        <v>0</v>
      </c>
      <c r="AS14" s="29">
        <v>0</v>
      </c>
      <c r="AT14" s="27">
        <v>4512</v>
      </c>
      <c r="AU14" s="64" t="s">
        <v>419</v>
      </c>
      <c r="AV14" s="29">
        <v>0</v>
      </c>
      <c r="AW14" s="29">
        <v>0</v>
      </c>
      <c r="AX14" s="27">
        <v>4612</v>
      </c>
      <c r="AY14" s="64" t="s">
        <v>443</v>
      </c>
      <c r="AZ14" s="29">
        <v>0</v>
      </c>
      <c r="BA14" s="29" t="s">
        <v>595</v>
      </c>
      <c r="BB14" s="27">
        <v>4712</v>
      </c>
      <c r="BC14" s="64" t="s">
        <v>140</v>
      </c>
      <c r="BD14" s="29">
        <v>0</v>
      </c>
      <c r="BE14" s="29">
        <v>0</v>
      </c>
      <c r="BF14" s="27"/>
      <c r="BG14" s="31"/>
      <c r="BH14" s="17"/>
      <c r="BI14" s="17"/>
      <c r="BJ14" s="16"/>
      <c r="BK14" s="28"/>
      <c r="BL14" s="17"/>
      <c r="BM14" s="17"/>
      <c r="BN14" s="16"/>
      <c r="BO14" s="28"/>
      <c r="BP14" s="17"/>
      <c r="BQ14" s="17"/>
      <c r="BR14" s="16"/>
      <c r="BS14" s="28"/>
      <c r="BT14" s="17"/>
      <c r="BU14" s="17"/>
      <c r="BV14" s="16"/>
      <c r="BW14" s="28"/>
      <c r="BX14" s="17"/>
      <c r="BY14" s="17"/>
      <c r="BZ14" s="16"/>
      <c r="CA14" s="28"/>
      <c r="CB14" s="17"/>
      <c r="CC14" s="17"/>
      <c r="CD14" s="16"/>
      <c r="CE14" s="28"/>
      <c r="CF14" s="17"/>
      <c r="CG14" s="17"/>
      <c r="CH14" s="16"/>
      <c r="CI14" s="28"/>
      <c r="CJ14" s="17"/>
      <c r="CK14" s="17"/>
      <c r="CL14" s="16"/>
      <c r="CM14" s="28"/>
      <c r="CN14" s="17"/>
      <c r="CO14" s="17"/>
      <c r="CQ14" s="28"/>
    </row>
    <row r="15" spans="2:95" ht="16.5">
      <c r="B15" s="27">
        <v>14113</v>
      </c>
      <c r="C15" s="64" t="s">
        <v>12</v>
      </c>
      <c r="D15" s="29">
        <v>0</v>
      </c>
      <c r="E15" s="29">
        <v>0</v>
      </c>
      <c r="F15" s="27">
        <v>14213</v>
      </c>
      <c r="G15" s="64" t="s">
        <v>564</v>
      </c>
      <c r="H15" s="29">
        <v>0</v>
      </c>
      <c r="I15" s="30">
        <v>0</v>
      </c>
      <c r="J15" s="27">
        <v>14313</v>
      </c>
      <c r="K15" s="64" t="s">
        <v>108</v>
      </c>
      <c r="L15" s="29">
        <v>0</v>
      </c>
      <c r="M15" s="30">
        <v>0</v>
      </c>
      <c r="N15" s="27">
        <v>14413</v>
      </c>
      <c r="O15" s="64" t="s">
        <v>149</v>
      </c>
      <c r="P15" s="29">
        <v>0</v>
      </c>
      <c r="Q15" s="29">
        <v>0</v>
      </c>
      <c r="R15" s="27">
        <v>14513</v>
      </c>
      <c r="S15" s="64" t="s">
        <v>197</v>
      </c>
      <c r="T15" s="29">
        <v>0</v>
      </c>
      <c r="U15" s="29">
        <v>0</v>
      </c>
      <c r="V15" s="27">
        <v>14613</v>
      </c>
      <c r="W15" s="64" t="s">
        <v>565</v>
      </c>
      <c r="X15" s="29">
        <v>0</v>
      </c>
      <c r="Y15" s="29">
        <v>0</v>
      </c>
      <c r="Z15" s="27">
        <v>14713</v>
      </c>
      <c r="AA15" s="64" t="s">
        <v>296</v>
      </c>
      <c r="AB15" s="29">
        <v>0</v>
      </c>
      <c r="AC15" s="29">
        <v>0</v>
      </c>
      <c r="AD15" s="27">
        <v>4113</v>
      </c>
      <c r="AE15" s="64" t="s">
        <v>175</v>
      </c>
      <c r="AF15" s="29">
        <v>0</v>
      </c>
      <c r="AG15" s="29">
        <v>0</v>
      </c>
      <c r="AH15" s="27">
        <v>4213</v>
      </c>
      <c r="AI15" s="64" t="s">
        <v>358</v>
      </c>
      <c r="AJ15" s="29">
        <v>0</v>
      </c>
      <c r="AK15" s="29">
        <v>0</v>
      </c>
      <c r="AL15" s="27">
        <v>4313</v>
      </c>
      <c r="AM15" s="64" t="s">
        <v>377</v>
      </c>
      <c r="AN15" s="29">
        <v>0</v>
      </c>
      <c r="AO15" s="29">
        <v>0</v>
      </c>
      <c r="AP15" s="27">
        <v>4413</v>
      </c>
      <c r="AQ15" s="64" t="s">
        <v>97</v>
      </c>
      <c r="AR15" s="29">
        <v>0</v>
      </c>
      <c r="AS15" s="29">
        <v>0</v>
      </c>
      <c r="AT15" s="27">
        <v>4513</v>
      </c>
      <c r="AU15" s="64" t="s">
        <v>292</v>
      </c>
      <c r="AV15" s="29">
        <v>0</v>
      </c>
      <c r="AW15" s="29" t="s">
        <v>511</v>
      </c>
      <c r="AX15" s="27">
        <v>4613</v>
      </c>
      <c r="AY15" s="64" t="s">
        <v>444</v>
      </c>
      <c r="AZ15" s="29">
        <v>0</v>
      </c>
      <c r="BA15" s="29">
        <v>0</v>
      </c>
      <c r="BB15" s="27">
        <v>4713</v>
      </c>
      <c r="BC15" s="64" t="s">
        <v>403</v>
      </c>
      <c r="BD15" s="29">
        <v>0</v>
      </c>
      <c r="BE15" s="29">
        <v>0</v>
      </c>
      <c r="BF15" s="27"/>
      <c r="BG15" s="31"/>
      <c r="BH15" s="17"/>
      <c r="BI15" s="17"/>
      <c r="BJ15" s="16"/>
      <c r="BK15" s="28"/>
      <c r="BL15" s="17"/>
      <c r="BM15" s="17"/>
      <c r="BN15" s="16"/>
      <c r="BO15" s="28"/>
      <c r="BP15" s="17"/>
      <c r="BQ15" s="17"/>
      <c r="BR15" s="16"/>
      <c r="BS15" s="28"/>
      <c r="BT15" s="17"/>
      <c r="BU15" s="17"/>
      <c r="BV15" s="16"/>
      <c r="BW15" s="28"/>
      <c r="BX15" s="17"/>
      <c r="BY15" s="17"/>
      <c r="BZ15" s="16"/>
      <c r="CA15" s="28"/>
      <c r="CB15" s="17"/>
      <c r="CC15" s="17"/>
      <c r="CD15" s="16"/>
      <c r="CE15" s="28"/>
      <c r="CF15" s="17"/>
      <c r="CG15" s="17"/>
      <c r="CH15" s="16"/>
      <c r="CI15" s="28"/>
      <c r="CJ15" s="17"/>
      <c r="CK15" s="17"/>
      <c r="CL15" s="16"/>
      <c r="CM15" s="28"/>
      <c r="CN15" s="17"/>
      <c r="CO15" s="17"/>
      <c r="CQ15" s="28"/>
    </row>
    <row r="16" spans="2:95" ht="16.5">
      <c r="B16" s="27">
        <v>14114</v>
      </c>
      <c r="C16" s="64" t="s">
        <v>13</v>
      </c>
      <c r="D16" s="29">
        <v>0</v>
      </c>
      <c r="E16" s="29" t="s">
        <v>511</v>
      </c>
      <c r="F16" s="27">
        <v>14214</v>
      </c>
      <c r="G16" s="64" t="s">
        <v>63</v>
      </c>
      <c r="H16" s="29">
        <v>0</v>
      </c>
      <c r="I16" s="30">
        <v>0</v>
      </c>
      <c r="J16" s="27">
        <v>14314</v>
      </c>
      <c r="K16" s="64" t="s">
        <v>109</v>
      </c>
      <c r="L16" s="29">
        <v>0</v>
      </c>
      <c r="M16" s="30" t="s">
        <v>511</v>
      </c>
      <c r="N16" s="27">
        <v>14414</v>
      </c>
      <c r="O16" s="64" t="s">
        <v>150</v>
      </c>
      <c r="P16" s="29">
        <v>0</v>
      </c>
      <c r="Q16" s="29">
        <v>0</v>
      </c>
      <c r="R16" s="27">
        <v>14514</v>
      </c>
      <c r="S16" s="64" t="s">
        <v>198</v>
      </c>
      <c r="T16" s="29">
        <v>0</v>
      </c>
      <c r="U16" s="29">
        <v>0</v>
      </c>
      <c r="V16" s="27">
        <v>14614</v>
      </c>
      <c r="W16" s="64" t="s">
        <v>248</v>
      </c>
      <c r="X16" s="29">
        <v>0</v>
      </c>
      <c r="Y16" s="29">
        <v>0</v>
      </c>
      <c r="Z16" s="27">
        <v>14714</v>
      </c>
      <c r="AA16" s="64" t="s">
        <v>297</v>
      </c>
      <c r="AB16" s="29">
        <v>0</v>
      </c>
      <c r="AC16" s="29" t="s">
        <v>511</v>
      </c>
      <c r="AD16" s="27">
        <v>4114</v>
      </c>
      <c r="AE16" s="64" t="s">
        <v>328</v>
      </c>
      <c r="AF16" s="29">
        <v>0</v>
      </c>
      <c r="AG16" s="29" t="s">
        <v>511</v>
      </c>
      <c r="AH16" s="27">
        <v>4214</v>
      </c>
      <c r="AI16" s="64" t="s">
        <v>329</v>
      </c>
      <c r="AJ16" s="29">
        <v>0</v>
      </c>
      <c r="AK16" s="29">
        <v>0</v>
      </c>
      <c r="AL16" s="27">
        <v>4314</v>
      </c>
      <c r="AM16" s="64" t="s">
        <v>227</v>
      </c>
      <c r="AN16" s="29">
        <v>0</v>
      </c>
      <c r="AO16" s="29" t="s">
        <v>511</v>
      </c>
      <c r="AP16" s="27">
        <v>4414</v>
      </c>
      <c r="AQ16" s="64" t="s">
        <v>566</v>
      </c>
      <c r="AR16" s="29">
        <v>0</v>
      </c>
      <c r="AS16" s="29">
        <v>0</v>
      </c>
      <c r="AT16" s="27">
        <v>4514</v>
      </c>
      <c r="AU16" s="64" t="s">
        <v>280</v>
      </c>
      <c r="AV16" s="29">
        <v>0</v>
      </c>
      <c r="AW16" s="29" t="s">
        <v>511</v>
      </c>
      <c r="AX16" s="27">
        <v>4614</v>
      </c>
      <c r="AY16" s="64" t="s">
        <v>25</v>
      </c>
      <c r="AZ16" s="29">
        <v>0</v>
      </c>
      <c r="BA16" s="29">
        <v>0</v>
      </c>
      <c r="BB16" s="27">
        <v>4714</v>
      </c>
      <c r="BC16" s="64" t="s">
        <v>404</v>
      </c>
      <c r="BD16" s="29">
        <v>0</v>
      </c>
      <c r="BE16" s="17" t="s">
        <v>511</v>
      </c>
      <c r="BF16" s="27"/>
      <c r="BG16" s="31"/>
      <c r="BH16" s="17"/>
      <c r="BI16" s="17"/>
      <c r="BJ16" s="16"/>
      <c r="BK16" s="28"/>
      <c r="BL16" s="17"/>
      <c r="BM16" s="17"/>
      <c r="BN16" s="16"/>
      <c r="BO16" s="28"/>
      <c r="BP16" s="17"/>
      <c r="BQ16" s="17"/>
      <c r="BR16" s="16"/>
      <c r="BS16" s="28"/>
      <c r="BT16" s="17"/>
      <c r="BU16" s="17"/>
      <c r="BV16" s="16"/>
      <c r="BW16" s="28"/>
      <c r="BX16" s="17"/>
      <c r="BY16" s="17"/>
      <c r="BZ16" s="16"/>
      <c r="CA16" s="28"/>
      <c r="CB16" s="17"/>
      <c r="CC16" s="17"/>
      <c r="CD16" s="16"/>
      <c r="CE16" s="28"/>
      <c r="CF16" s="17"/>
      <c r="CG16" s="17"/>
      <c r="CH16" s="16"/>
      <c r="CI16" s="28"/>
      <c r="CJ16" s="17"/>
      <c r="CK16" s="17"/>
      <c r="CL16" s="16"/>
      <c r="CM16" s="28"/>
      <c r="CN16" s="17"/>
      <c r="CO16" s="17"/>
      <c r="CQ16" s="28"/>
    </row>
    <row r="17" spans="2:95" ht="16.5">
      <c r="B17" s="27">
        <v>14115</v>
      </c>
      <c r="C17" s="64" t="s">
        <v>14</v>
      </c>
      <c r="D17" s="29">
        <v>0</v>
      </c>
      <c r="E17" s="29">
        <v>0</v>
      </c>
      <c r="F17" s="27">
        <v>14215</v>
      </c>
      <c r="G17" s="64" t="s">
        <v>64</v>
      </c>
      <c r="H17" s="29">
        <v>0</v>
      </c>
      <c r="I17" s="30" t="s">
        <v>511</v>
      </c>
      <c r="J17" s="27">
        <v>14315</v>
      </c>
      <c r="K17" s="64" t="s">
        <v>110</v>
      </c>
      <c r="L17" s="29">
        <v>0</v>
      </c>
      <c r="M17" s="30">
        <v>0</v>
      </c>
      <c r="N17" s="27">
        <v>14415</v>
      </c>
      <c r="O17" s="64" t="s">
        <v>151</v>
      </c>
      <c r="P17" s="29">
        <v>0</v>
      </c>
      <c r="Q17" s="29" t="s">
        <v>511</v>
      </c>
      <c r="R17" s="27">
        <v>14515</v>
      </c>
      <c r="S17" s="64" t="s">
        <v>199</v>
      </c>
      <c r="T17" s="29">
        <v>0</v>
      </c>
      <c r="U17" s="29">
        <v>0</v>
      </c>
      <c r="V17" s="27">
        <v>14615</v>
      </c>
      <c r="W17" s="64" t="s">
        <v>548</v>
      </c>
      <c r="X17" s="29">
        <v>0</v>
      </c>
      <c r="Y17" s="29" t="s">
        <v>511</v>
      </c>
      <c r="Z17" s="27">
        <v>14715</v>
      </c>
      <c r="AA17" s="64" t="s">
        <v>567</v>
      </c>
      <c r="AB17" s="29">
        <v>0</v>
      </c>
      <c r="AC17" s="29" t="s">
        <v>511</v>
      </c>
      <c r="AD17" s="27">
        <v>4115</v>
      </c>
      <c r="AE17" s="64" t="s">
        <v>338</v>
      </c>
      <c r="AF17" s="29">
        <v>0</v>
      </c>
      <c r="AG17" s="29">
        <v>0</v>
      </c>
      <c r="AH17" s="27">
        <v>4215</v>
      </c>
      <c r="AI17" s="64" t="s">
        <v>359</v>
      </c>
      <c r="AJ17" s="29">
        <v>0</v>
      </c>
      <c r="AK17" s="29">
        <v>0</v>
      </c>
      <c r="AL17" s="27">
        <v>4315</v>
      </c>
      <c r="AM17" s="64" t="s">
        <v>126</v>
      </c>
      <c r="AN17" s="29">
        <v>0</v>
      </c>
      <c r="AO17" s="29">
        <v>0</v>
      </c>
      <c r="AP17" s="27">
        <v>4415</v>
      </c>
      <c r="AQ17" s="64" t="s">
        <v>218</v>
      </c>
      <c r="AR17" s="29">
        <v>0</v>
      </c>
      <c r="AS17" s="29" t="s">
        <v>511</v>
      </c>
      <c r="AT17" s="27">
        <v>4515</v>
      </c>
      <c r="AU17" s="64" t="s">
        <v>420</v>
      </c>
      <c r="AV17" s="29">
        <v>0</v>
      </c>
      <c r="AW17" s="29">
        <v>0</v>
      </c>
      <c r="AX17" s="27">
        <v>4615</v>
      </c>
      <c r="AY17" s="64" t="s">
        <v>445</v>
      </c>
      <c r="AZ17" s="29">
        <v>0</v>
      </c>
      <c r="BA17" s="29" t="s">
        <v>511</v>
      </c>
      <c r="BB17" s="27">
        <v>4715</v>
      </c>
      <c r="BC17" s="64" t="s">
        <v>405</v>
      </c>
      <c r="BD17" s="29">
        <v>0</v>
      </c>
      <c r="BE17" s="29" t="s">
        <v>511</v>
      </c>
      <c r="BF17" s="27"/>
      <c r="BG17" s="31"/>
      <c r="BH17" s="17"/>
      <c r="BI17" s="17"/>
      <c r="BJ17" s="16"/>
      <c r="BK17" s="28"/>
      <c r="BL17" s="17"/>
      <c r="BM17" s="17"/>
      <c r="BN17" s="16"/>
      <c r="BO17" s="28"/>
      <c r="BP17" s="17"/>
      <c r="BQ17" s="17"/>
      <c r="BR17" s="16"/>
      <c r="BS17" s="28"/>
      <c r="BT17" s="17"/>
      <c r="BU17" s="17"/>
      <c r="BV17" s="16"/>
      <c r="BW17" s="28"/>
      <c r="BX17" s="17"/>
      <c r="BY17" s="17"/>
      <c r="BZ17" s="16"/>
      <c r="CA17" s="28"/>
      <c r="CB17" s="17"/>
      <c r="CC17" s="17"/>
      <c r="CD17" s="16"/>
      <c r="CE17" s="28"/>
      <c r="CF17" s="17"/>
      <c r="CG17" s="17"/>
      <c r="CH17" s="16"/>
      <c r="CI17" s="28"/>
      <c r="CJ17" s="17"/>
      <c r="CK17" s="17"/>
      <c r="CL17" s="16"/>
      <c r="CM17" s="28"/>
      <c r="CN17" s="17"/>
      <c r="CO17" s="17"/>
      <c r="CQ17" s="28"/>
    </row>
    <row r="18" spans="2:95" ht="16.5">
      <c r="B18" s="27">
        <v>14116</v>
      </c>
      <c r="C18" s="64" t="s">
        <v>15</v>
      </c>
      <c r="D18" s="29">
        <v>0</v>
      </c>
      <c r="E18" s="29">
        <v>0</v>
      </c>
      <c r="F18" s="27">
        <v>14216</v>
      </c>
      <c r="G18" s="64" t="s">
        <v>65</v>
      </c>
      <c r="H18" s="29">
        <v>0</v>
      </c>
      <c r="I18" s="30" t="s">
        <v>511</v>
      </c>
      <c r="J18" s="27">
        <v>14316</v>
      </c>
      <c r="K18" s="64" t="s">
        <v>568</v>
      </c>
      <c r="L18" s="29">
        <v>0</v>
      </c>
      <c r="M18" s="30" t="s">
        <v>511</v>
      </c>
      <c r="N18" s="27">
        <v>14416</v>
      </c>
      <c r="O18" s="64" t="s">
        <v>152</v>
      </c>
      <c r="P18" s="29">
        <v>0</v>
      </c>
      <c r="Q18" s="29" t="s">
        <v>511</v>
      </c>
      <c r="R18" s="27">
        <v>14516</v>
      </c>
      <c r="S18" s="64" t="s">
        <v>200</v>
      </c>
      <c r="T18" s="29">
        <v>0</v>
      </c>
      <c r="U18" s="29">
        <v>0</v>
      </c>
      <c r="V18" s="27">
        <v>14616</v>
      </c>
      <c r="W18" s="64" t="s">
        <v>250</v>
      </c>
      <c r="X18" s="29">
        <v>0</v>
      </c>
      <c r="Y18" s="29" t="s">
        <v>511</v>
      </c>
      <c r="Z18" s="27">
        <v>14716</v>
      </c>
      <c r="AA18" s="64" t="s">
        <v>298</v>
      </c>
      <c r="AB18" s="29">
        <v>0</v>
      </c>
      <c r="AC18" s="29" t="s">
        <v>511</v>
      </c>
      <c r="AD18" s="27">
        <v>4116</v>
      </c>
      <c r="AE18" s="64" t="s">
        <v>73</v>
      </c>
      <c r="AF18" s="29">
        <v>0</v>
      </c>
      <c r="AG18" s="29">
        <v>0</v>
      </c>
      <c r="AH18" s="27">
        <v>4216</v>
      </c>
      <c r="AI18" s="64" t="s">
        <v>569</v>
      </c>
      <c r="AJ18" s="29">
        <v>0</v>
      </c>
      <c r="AK18" s="29" t="s">
        <v>511</v>
      </c>
      <c r="AL18" s="27">
        <v>4316</v>
      </c>
      <c r="AM18" s="64" t="s">
        <v>561</v>
      </c>
      <c r="AN18" s="29">
        <v>0</v>
      </c>
      <c r="AO18" s="29" t="s">
        <v>511</v>
      </c>
      <c r="AP18" s="27">
        <v>4416</v>
      </c>
      <c r="AQ18" s="64" t="s">
        <v>567</v>
      </c>
      <c r="AR18" s="29">
        <v>0</v>
      </c>
      <c r="AS18" s="29" t="s">
        <v>511</v>
      </c>
      <c r="AT18" s="27">
        <v>4516</v>
      </c>
      <c r="AU18" s="64" t="s">
        <v>286</v>
      </c>
      <c r="AV18" s="29">
        <v>0</v>
      </c>
      <c r="AW18" s="29" t="s">
        <v>511</v>
      </c>
      <c r="AX18" s="27">
        <v>4616</v>
      </c>
      <c r="AY18" s="64" t="s">
        <v>446</v>
      </c>
      <c r="AZ18" s="29">
        <v>0</v>
      </c>
      <c r="BA18" s="29">
        <v>0</v>
      </c>
      <c r="BB18" s="27">
        <v>4716</v>
      </c>
      <c r="BC18" s="64" t="s">
        <v>570</v>
      </c>
      <c r="BD18" s="29">
        <v>0</v>
      </c>
      <c r="BE18" s="29" t="s">
        <v>511</v>
      </c>
      <c r="BF18" s="27"/>
      <c r="BG18" s="31"/>
      <c r="BH18" s="17"/>
      <c r="BI18" s="17"/>
      <c r="BJ18" s="16"/>
      <c r="BK18" s="28"/>
      <c r="BL18" s="17"/>
      <c r="BM18" s="17"/>
      <c r="BN18" s="16"/>
      <c r="BO18" s="28"/>
      <c r="BP18" s="17"/>
      <c r="BQ18" s="17"/>
      <c r="BR18" s="16"/>
      <c r="BS18" s="28"/>
      <c r="BT18" s="17"/>
      <c r="BU18" s="17"/>
      <c r="BV18" s="16"/>
      <c r="BW18" s="28"/>
      <c r="BX18" s="17"/>
      <c r="BY18" s="17"/>
      <c r="BZ18" s="16"/>
      <c r="CA18" s="28"/>
      <c r="CB18" s="17"/>
      <c r="CC18" s="17"/>
      <c r="CD18" s="16"/>
      <c r="CE18" s="28"/>
      <c r="CF18" s="17"/>
      <c r="CG18" s="17"/>
      <c r="CH18" s="16"/>
      <c r="CI18" s="28"/>
      <c r="CJ18" s="17"/>
      <c r="CK18" s="17"/>
      <c r="CL18" s="16"/>
      <c r="CM18" s="28"/>
      <c r="CN18" s="17"/>
      <c r="CO18" s="17"/>
      <c r="CQ18" s="28"/>
    </row>
    <row r="19" spans="2:95" ht="16.5">
      <c r="B19" s="27">
        <v>14117</v>
      </c>
      <c r="C19" s="64" t="s">
        <v>16</v>
      </c>
      <c r="D19" s="29">
        <v>0</v>
      </c>
      <c r="E19" s="29">
        <v>0</v>
      </c>
      <c r="F19" s="27">
        <v>14217</v>
      </c>
      <c r="G19" s="64" t="s">
        <v>66</v>
      </c>
      <c r="H19" s="29">
        <v>0</v>
      </c>
      <c r="I19" s="30" t="s">
        <v>511</v>
      </c>
      <c r="J19" s="27">
        <v>14317</v>
      </c>
      <c r="K19" s="64" t="s">
        <v>111</v>
      </c>
      <c r="L19" s="29">
        <v>0</v>
      </c>
      <c r="M19" s="30">
        <v>0</v>
      </c>
      <c r="N19" s="27">
        <v>14417</v>
      </c>
      <c r="O19" s="64" t="s">
        <v>153</v>
      </c>
      <c r="P19" s="29">
        <v>0</v>
      </c>
      <c r="Q19" s="29">
        <v>0</v>
      </c>
      <c r="R19" s="27">
        <v>14517</v>
      </c>
      <c r="S19" s="64" t="s">
        <v>201</v>
      </c>
      <c r="T19" s="29">
        <v>0</v>
      </c>
      <c r="U19" s="29">
        <v>0</v>
      </c>
      <c r="V19" s="27">
        <v>14617</v>
      </c>
      <c r="W19" s="64" t="s">
        <v>251</v>
      </c>
      <c r="X19" s="29">
        <v>0</v>
      </c>
      <c r="Y19" s="29">
        <v>0</v>
      </c>
      <c r="Z19" s="27">
        <v>14717</v>
      </c>
      <c r="AA19" s="64" t="s">
        <v>299</v>
      </c>
      <c r="AB19" s="29">
        <v>0</v>
      </c>
      <c r="AC19" s="29" t="s">
        <v>511</v>
      </c>
      <c r="AD19" s="27">
        <v>4117</v>
      </c>
      <c r="AE19" s="64" t="s">
        <v>145</v>
      </c>
      <c r="AF19" s="29">
        <v>0</v>
      </c>
      <c r="AG19" s="29">
        <v>0</v>
      </c>
      <c r="AH19" s="27">
        <v>4217</v>
      </c>
      <c r="AI19" s="64" t="s">
        <v>283</v>
      </c>
      <c r="AJ19" s="29">
        <v>0</v>
      </c>
      <c r="AK19" s="29" t="s">
        <v>511</v>
      </c>
      <c r="AL19" s="27">
        <v>4317</v>
      </c>
      <c r="AM19" s="64" t="s">
        <v>78</v>
      </c>
      <c r="AN19" s="29">
        <v>0</v>
      </c>
      <c r="AO19" s="29" t="s">
        <v>511</v>
      </c>
      <c r="AP19" s="27">
        <v>4417</v>
      </c>
      <c r="AQ19" s="64" t="s">
        <v>230</v>
      </c>
      <c r="AR19" s="29">
        <v>0</v>
      </c>
      <c r="AS19" s="29" t="s">
        <v>511</v>
      </c>
      <c r="AT19" s="27">
        <v>4517</v>
      </c>
      <c r="AU19" s="64" t="s">
        <v>421</v>
      </c>
      <c r="AV19" s="29">
        <v>0</v>
      </c>
      <c r="AW19" s="29">
        <v>0</v>
      </c>
      <c r="AX19" s="27">
        <v>4617</v>
      </c>
      <c r="AY19" s="64" t="s">
        <v>8</v>
      </c>
      <c r="AZ19" s="29">
        <v>0</v>
      </c>
      <c r="BA19" s="29">
        <v>0</v>
      </c>
      <c r="BB19" s="27">
        <v>4717</v>
      </c>
      <c r="BC19" s="64" t="s">
        <v>234</v>
      </c>
      <c r="BD19" s="29">
        <v>0</v>
      </c>
      <c r="BE19" s="29">
        <v>0</v>
      </c>
      <c r="BF19" s="27"/>
      <c r="BG19" s="31"/>
      <c r="BH19" s="17"/>
      <c r="BI19" s="17"/>
      <c r="BJ19" s="16"/>
      <c r="BK19" s="28"/>
      <c r="BL19" s="17"/>
      <c r="BM19" s="17"/>
      <c r="BN19" s="16"/>
      <c r="BO19" s="28"/>
      <c r="BP19" s="17"/>
      <c r="BQ19" s="17"/>
      <c r="BR19" s="16"/>
      <c r="BS19" s="28"/>
      <c r="BT19" s="17"/>
      <c r="BU19" s="17"/>
      <c r="BV19" s="16"/>
      <c r="BW19" s="28"/>
      <c r="BX19" s="17"/>
      <c r="BY19" s="17"/>
      <c r="BZ19" s="16"/>
      <c r="CA19" s="28"/>
      <c r="CB19" s="17"/>
      <c r="CC19" s="17"/>
      <c r="CD19" s="16"/>
      <c r="CE19" s="28"/>
      <c r="CF19" s="17"/>
      <c r="CG19" s="17"/>
      <c r="CH19" s="16"/>
      <c r="CI19" s="28"/>
      <c r="CJ19" s="17"/>
      <c r="CK19" s="17"/>
      <c r="CL19" s="16"/>
      <c r="CM19" s="28"/>
      <c r="CN19" s="17"/>
      <c r="CO19" s="17"/>
      <c r="CQ19" s="28"/>
    </row>
    <row r="20" spans="2:95" ht="16.5">
      <c r="B20" s="27">
        <v>14118</v>
      </c>
      <c r="C20" s="64" t="s">
        <v>17</v>
      </c>
      <c r="D20" s="29">
        <v>0</v>
      </c>
      <c r="E20" s="29">
        <v>0</v>
      </c>
      <c r="F20" s="27">
        <v>14218</v>
      </c>
      <c r="G20" s="64" t="s">
        <v>67</v>
      </c>
      <c r="H20" s="29">
        <v>0</v>
      </c>
      <c r="I20" s="30">
        <v>0</v>
      </c>
      <c r="J20" s="27">
        <v>14318</v>
      </c>
      <c r="K20" s="64" t="s">
        <v>112</v>
      </c>
      <c r="L20" s="29">
        <v>0</v>
      </c>
      <c r="M20" s="30" t="s">
        <v>511</v>
      </c>
      <c r="N20" s="27">
        <v>14418</v>
      </c>
      <c r="O20" s="64" t="s">
        <v>154</v>
      </c>
      <c r="P20" s="29">
        <v>0</v>
      </c>
      <c r="Q20" s="29" t="s">
        <v>511</v>
      </c>
      <c r="R20" s="27">
        <v>14518</v>
      </c>
      <c r="S20" s="64" t="s">
        <v>202</v>
      </c>
      <c r="T20" s="29">
        <v>0</v>
      </c>
      <c r="U20" s="29" t="s">
        <v>511</v>
      </c>
      <c r="V20" s="27">
        <v>14618</v>
      </c>
      <c r="W20" s="64" t="s">
        <v>252</v>
      </c>
      <c r="X20" s="29">
        <v>0</v>
      </c>
      <c r="Y20" s="29">
        <v>0</v>
      </c>
      <c r="Z20" s="27">
        <v>14718</v>
      </c>
      <c r="AA20" s="64" t="s">
        <v>300</v>
      </c>
      <c r="AB20" s="29">
        <v>0</v>
      </c>
      <c r="AC20" s="29">
        <v>0</v>
      </c>
      <c r="AD20" s="27">
        <v>4118</v>
      </c>
      <c r="AE20" s="64" t="s">
        <v>74</v>
      </c>
      <c r="AF20" s="29">
        <v>0</v>
      </c>
      <c r="AG20" s="29">
        <v>0</v>
      </c>
      <c r="AH20" s="27">
        <v>4218</v>
      </c>
      <c r="AI20" s="64" t="s">
        <v>99</v>
      </c>
      <c r="AJ20" s="29">
        <v>0</v>
      </c>
      <c r="AK20" s="29" t="s">
        <v>511</v>
      </c>
      <c r="AL20" s="27">
        <v>4318</v>
      </c>
      <c r="AM20" s="64" t="s">
        <v>32</v>
      </c>
      <c r="AN20" s="29">
        <v>0</v>
      </c>
      <c r="AO20" s="29">
        <v>0</v>
      </c>
      <c r="AP20" s="27">
        <v>4418</v>
      </c>
      <c r="AQ20" s="64" t="s">
        <v>244</v>
      </c>
      <c r="AR20" s="29">
        <v>0</v>
      </c>
      <c r="AS20" s="29">
        <v>0</v>
      </c>
      <c r="AT20" s="27">
        <v>4518</v>
      </c>
      <c r="AU20" s="64" t="s">
        <v>174</v>
      </c>
      <c r="AV20" s="29">
        <v>0</v>
      </c>
      <c r="AW20" s="29">
        <v>0</v>
      </c>
      <c r="AX20" s="27">
        <v>4618</v>
      </c>
      <c r="AY20" s="64" t="s">
        <v>447</v>
      </c>
      <c r="AZ20" s="29">
        <v>0</v>
      </c>
      <c r="BA20" s="29">
        <v>0</v>
      </c>
      <c r="BB20" s="27">
        <v>4718</v>
      </c>
      <c r="BC20" s="64" t="s">
        <v>406</v>
      </c>
      <c r="BD20" s="29">
        <v>0</v>
      </c>
      <c r="BE20" s="29" t="s">
        <v>511</v>
      </c>
      <c r="BF20" s="27"/>
      <c r="BG20" s="31"/>
      <c r="BH20" s="17"/>
      <c r="BI20" s="17"/>
      <c r="BJ20" s="16"/>
      <c r="BK20" s="28"/>
      <c r="BL20" s="17"/>
      <c r="BM20" s="17"/>
      <c r="BN20" s="16"/>
      <c r="BO20" s="28"/>
      <c r="BP20" s="17"/>
      <c r="BQ20" s="17"/>
      <c r="BR20" s="16"/>
      <c r="BS20" s="28"/>
      <c r="BT20" s="17"/>
      <c r="BU20" s="17"/>
      <c r="BV20" s="16"/>
      <c r="BW20" s="28"/>
      <c r="BX20" s="17"/>
      <c r="BY20" s="17"/>
      <c r="BZ20" s="16"/>
      <c r="CA20" s="28"/>
      <c r="CB20" s="17"/>
      <c r="CC20" s="17"/>
      <c r="CD20" s="16"/>
      <c r="CE20" s="28"/>
      <c r="CF20" s="17"/>
      <c r="CG20" s="17"/>
      <c r="CH20" s="16"/>
      <c r="CI20" s="28"/>
      <c r="CJ20" s="17"/>
      <c r="CK20" s="17"/>
      <c r="CL20" s="16"/>
      <c r="CM20" s="28"/>
      <c r="CN20" s="17"/>
      <c r="CO20" s="17"/>
      <c r="CQ20" s="28"/>
    </row>
    <row r="21" spans="2:95" ht="16.5">
      <c r="B21" s="27">
        <v>14119</v>
      </c>
      <c r="C21" s="64" t="s">
        <v>596</v>
      </c>
      <c r="D21" s="29">
        <v>0</v>
      </c>
      <c r="E21" s="29" t="s">
        <v>511</v>
      </c>
      <c r="F21" s="27">
        <v>14219</v>
      </c>
      <c r="G21" s="64" t="s">
        <v>68</v>
      </c>
      <c r="H21" s="29">
        <v>0</v>
      </c>
      <c r="I21" s="30">
        <v>0</v>
      </c>
      <c r="J21" s="27">
        <v>14319</v>
      </c>
      <c r="K21" s="64" t="s">
        <v>113</v>
      </c>
      <c r="L21" s="29">
        <v>0</v>
      </c>
      <c r="M21" s="30">
        <v>0</v>
      </c>
      <c r="N21" s="27">
        <v>14419</v>
      </c>
      <c r="O21" s="64" t="s">
        <v>155</v>
      </c>
      <c r="P21" s="29">
        <v>0</v>
      </c>
      <c r="Q21" s="29">
        <v>0</v>
      </c>
      <c r="R21" s="27">
        <v>14519</v>
      </c>
      <c r="S21" s="64" t="s">
        <v>203</v>
      </c>
      <c r="T21" s="29">
        <v>0</v>
      </c>
      <c r="U21" s="29" t="s">
        <v>511</v>
      </c>
      <c r="V21" s="27">
        <v>14619</v>
      </c>
      <c r="W21" s="64" t="s">
        <v>253</v>
      </c>
      <c r="X21" s="29">
        <v>0</v>
      </c>
      <c r="Y21" s="29">
        <v>0</v>
      </c>
      <c r="Z21" s="27">
        <v>14719</v>
      </c>
      <c r="AA21" s="64" t="s">
        <v>301</v>
      </c>
      <c r="AB21" s="29">
        <v>0</v>
      </c>
      <c r="AC21" s="29"/>
      <c r="AD21" s="27">
        <v>4119</v>
      </c>
      <c r="AE21" s="64" t="s">
        <v>339</v>
      </c>
      <c r="AF21" s="29">
        <v>0</v>
      </c>
      <c r="AG21" s="29">
        <v>0</v>
      </c>
      <c r="AH21" s="27">
        <v>4219</v>
      </c>
      <c r="AI21" s="64" t="s">
        <v>180</v>
      </c>
      <c r="AJ21" s="29">
        <v>0</v>
      </c>
      <c r="AK21" s="29">
        <v>0</v>
      </c>
      <c r="AL21" s="27">
        <v>4319</v>
      </c>
      <c r="AM21" s="64" t="s">
        <v>378</v>
      </c>
      <c r="AN21" s="29">
        <v>0</v>
      </c>
      <c r="AO21" s="29">
        <v>0</v>
      </c>
      <c r="AP21" s="27">
        <v>4419</v>
      </c>
      <c r="AQ21" s="64" t="s">
        <v>391</v>
      </c>
      <c r="AR21" s="29">
        <v>0</v>
      </c>
      <c r="AS21" s="29">
        <v>0</v>
      </c>
      <c r="AT21" s="27">
        <v>4519</v>
      </c>
      <c r="AU21" s="64" t="s">
        <v>128</v>
      </c>
      <c r="AV21" s="29">
        <v>0</v>
      </c>
      <c r="AW21" s="29" t="s">
        <v>511</v>
      </c>
      <c r="AX21" s="27">
        <v>4619</v>
      </c>
      <c r="AY21" s="64" t="s">
        <v>448</v>
      </c>
      <c r="AZ21" s="29">
        <v>0</v>
      </c>
      <c r="BA21" s="29">
        <v>0</v>
      </c>
      <c r="BB21" s="27">
        <v>4719</v>
      </c>
      <c r="BC21" s="64" t="s">
        <v>257</v>
      </c>
      <c r="BD21" s="29">
        <v>0</v>
      </c>
      <c r="BE21" s="29">
        <v>0</v>
      </c>
      <c r="BF21" s="27"/>
      <c r="BG21" s="31"/>
      <c r="BH21" s="17"/>
      <c r="BI21" s="17"/>
      <c r="BJ21" s="16"/>
      <c r="BK21" s="28"/>
      <c r="BL21" s="17"/>
      <c r="BM21" s="17"/>
      <c r="BN21" s="16"/>
      <c r="BO21" s="28"/>
      <c r="BP21" s="17"/>
      <c r="BQ21" s="17"/>
      <c r="BR21" s="16"/>
      <c r="BS21" s="28"/>
      <c r="BT21" s="17"/>
      <c r="BU21" s="17"/>
      <c r="BV21" s="16"/>
      <c r="BW21" s="28"/>
      <c r="BX21" s="17"/>
      <c r="BY21" s="17"/>
      <c r="BZ21" s="16"/>
      <c r="CA21" s="28"/>
      <c r="CB21" s="17"/>
      <c r="CC21" s="17"/>
      <c r="CD21" s="16"/>
      <c r="CE21" s="28"/>
      <c r="CF21" s="17"/>
      <c r="CG21" s="17"/>
      <c r="CH21" s="16"/>
      <c r="CI21" s="28"/>
      <c r="CJ21" s="17"/>
      <c r="CK21" s="17"/>
      <c r="CL21" s="16"/>
      <c r="CM21" s="28"/>
      <c r="CN21" s="17"/>
      <c r="CO21" s="17"/>
      <c r="CQ21" s="28"/>
    </row>
    <row r="22" spans="2:95" ht="16.5">
      <c r="B22" s="27">
        <v>14120</v>
      </c>
      <c r="C22" s="64" t="s">
        <v>18</v>
      </c>
      <c r="D22" s="29">
        <v>0</v>
      </c>
      <c r="E22" s="29">
        <v>0</v>
      </c>
      <c r="F22" s="27">
        <v>14220</v>
      </c>
      <c r="G22" s="64" t="s">
        <v>69</v>
      </c>
      <c r="H22" s="29">
        <v>0</v>
      </c>
      <c r="I22" s="30">
        <v>0</v>
      </c>
      <c r="J22" s="27">
        <v>14320</v>
      </c>
      <c r="K22" s="64" t="s">
        <v>114</v>
      </c>
      <c r="L22" s="29">
        <v>0</v>
      </c>
      <c r="M22" s="30">
        <v>0</v>
      </c>
      <c r="N22" s="27">
        <v>14420</v>
      </c>
      <c r="O22" s="64" t="s">
        <v>156</v>
      </c>
      <c r="P22" s="29">
        <v>0</v>
      </c>
      <c r="Q22" s="29">
        <v>0</v>
      </c>
      <c r="R22" s="27">
        <v>14520</v>
      </c>
      <c r="S22" s="64" t="s">
        <v>204</v>
      </c>
      <c r="T22" s="29">
        <v>0</v>
      </c>
      <c r="U22" s="29">
        <v>0</v>
      </c>
      <c r="V22" s="27">
        <v>14620</v>
      </c>
      <c r="W22" s="64" t="s">
        <v>254</v>
      </c>
      <c r="X22" s="29">
        <v>0</v>
      </c>
      <c r="Y22" s="29" t="s">
        <v>511</v>
      </c>
      <c r="Z22" s="27">
        <v>14720</v>
      </c>
      <c r="AA22" s="64" t="s">
        <v>302</v>
      </c>
      <c r="AB22" s="29">
        <v>0</v>
      </c>
      <c r="AC22" s="29">
        <v>0</v>
      </c>
      <c r="AD22" s="27">
        <v>4120</v>
      </c>
      <c r="AE22" s="64" t="s">
        <v>340</v>
      </c>
      <c r="AF22" s="29">
        <v>0</v>
      </c>
      <c r="AG22" s="29">
        <v>0</v>
      </c>
      <c r="AH22" s="27">
        <v>4220</v>
      </c>
      <c r="AI22" s="64" t="s">
        <v>360</v>
      </c>
      <c r="AJ22" s="29">
        <v>0</v>
      </c>
      <c r="AK22" s="29" t="s">
        <v>511</v>
      </c>
      <c r="AL22" s="27">
        <v>4320</v>
      </c>
      <c r="AM22" s="64" t="s">
        <v>216</v>
      </c>
      <c r="AN22" s="29">
        <v>0</v>
      </c>
      <c r="AO22" s="29">
        <v>0</v>
      </c>
      <c r="AP22" s="27">
        <v>4420</v>
      </c>
      <c r="AQ22" s="64" t="s">
        <v>54</v>
      </c>
      <c r="AR22" s="29">
        <v>0</v>
      </c>
      <c r="AS22" s="29" t="s">
        <v>511</v>
      </c>
      <c r="AT22" s="27">
        <v>4520</v>
      </c>
      <c r="AU22" s="64" t="s">
        <v>422</v>
      </c>
      <c r="AV22" s="29">
        <v>0</v>
      </c>
      <c r="AW22" s="29">
        <v>0</v>
      </c>
      <c r="AX22" s="27">
        <v>4620</v>
      </c>
      <c r="AY22" s="64" t="s">
        <v>195</v>
      </c>
      <c r="AZ22" s="29">
        <v>0</v>
      </c>
      <c r="BA22" s="29" t="s">
        <v>511</v>
      </c>
      <c r="BB22" s="27">
        <v>4720</v>
      </c>
      <c r="BC22" s="64" t="s">
        <v>267</v>
      </c>
      <c r="BD22" s="29">
        <v>0</v>
      </c>
      <c r="BE22" s="29" t="s">
        <v>511</v>
      </c>
      <c r="BF22" s="27"/>
      <c r="BG22" s="31"/>
      <c r="BH22" s="17"/>
      <c r="BI22" s="17"/>
      <c r="BJ22" s="16"/>
      <c r="BK22" s="28"/>
      <c r="BL22" s="17"/>
      <c r="BM22" s="17"/>
      <c r="BN22" s="16"/>
      <c r="BO22" s="28"/>
      <c r="BP22" s="17"/>
      <c r="BQ22" s="17"/>
      <c r="BR22" s="16"/>
      <c r="BS22" s="28"/>
      <c r="BT22" s="17"/>
      <c r="BU22" s="17"/>
      <c r="BV22" s="16"/>
      <c r="BW22" s="28"/>
      <c r="BX22" s="17"/>
      <c r="BY22" s="17"/>
      <c r="BZ22" s="16"/>
      <c r="CA22" s="28"/>
      <c r="CB22" s="17"/>
      <c r="CC22" s="17"/>
      <c r="CD22" s="16"/>
      <c r="CE22" s="28"/>
      <c r="CF22" s="17"/>
      <c r="CG22" s="17"/>
      <c r="CH22" s="16"/>
      <c r="CI22" s="28"/>
      <c r="CJ22" s="17"/>
      <c r="CK22" s="17"/>
      <c r="CL22" s="16"/>
      <c r="CM22" s="28"/>
      <c r="CN22" s="17"/>
      <c r="CO22" s="17"/>
      <c r="CQ22" s="28"/>
    </row>
    <row r="23" spans="2:95" ht="16.5">
      <c r="B23" s="27">
        <v>14121</v>
      </c>
      <c r="C23" s="64" t="s">
        <v>19</v>
      </c>
      <c r="D23" s="29">
        <v>0</v>
      </c>
      <c r="E23" s="29">
        <v>0</v>
      </c>
      <c r="F23" s="27">
        <v>14221</v>
      </c>
      <c r="G23" s="64" t="s">
        <v>70</v>
      </c>
      <c r="H23" s="29">
        <v>0</v>
      </c>
      <c r="I23" s="30" t="s">
        <v>511</v>
      </c>
      <c r="J23" s="27">
        <v>14321</v>
      </c>
      <c r="K23" s="64" t="s">
        <v>115</v>
      </c>
      <c r="L23" s="29">
        <v>0</v>
      </c>
      <c r="M23" s="30" t="s">
        <v>511</v>
      </c>
      <c r="N23" s="27">
        <v>14421</v>
      </c>
      <c r="O23" s="64" t="s">
        <v>157</v>
      </c>
      <c r="P23" s="29">
        <v>0</v>
      </c>
      <c r="Q23" s="29">
        <v>0</v>
      </c>
      <c r="R23" s="27">
        <v>14521</v>
      </c>
      <c r="S23" s="64" t="s">
        <v>571</v>
      </c>
      <c r="T23" s="29">
        <v>0</v>
      </c>
      <c r="U23" s="29">
        <v>0</v>
      </c>
      <c r="V23" s="27">
        <v>14621</v>
      </c>
      <c r="W23" s="64" t="s">
        <v>255</v>
      </c>
      <c r="X23" s="29">
        <v>0</v>
      </c>
      <c r="Y23" s="29" t="s">
        <v>511</v>
      </c>
      <c r="Z23" s="27">
        <v>14721</v>
      </c>
      <c r="AA23" s="64" t="s">
        <v>303</v>
      </c>
      <c r="AB23" s="29">
        <v>0</v>
      </c>
      <c r="AC23" s="29" t="s">
        <v>511</v>
      </c>
      <c r="AD23" s="27">
        <v>4121</v>
      </c>
      <c r="AE23" s="64" t="s">
        <v>572</v>
      </c>
      <c r="AF23" s="29">
        <v>0</v>
      </c>
      <c r="AG23" s="29">
        <v>0</v>
      </c>
      <c r="AH23" s="27">
        <v>4221</v>
      </c>
      <c r="AI23" s="64" t="s">
        <v>19</v>
      </c>
      <c r="AJ23" s="29">
        <v>0</v>
      </c>
      <c r="AK23" s="29">
        <v>0</v>
      </c>
      <c r="AL23" s="27">
        <v>4321</v>
      </c>
      <c r="AM23" s="64" t="s">
        <v>379</v>
      </c>
      <c r="AN23" s="29">
        <v>0</v>
      </c>
      <c r="AO23" s="29">
        <v>0</v>
      </c>
      <c r="AP23" s="27">
        <v>4421</v>
      </c>
      <c r="AQ23" s="64" t="s">
        <v>392</v>
      </c>
      <c r="AR23" s="29">
        <v>0</v>
      </c>
      <c r="AS23" s="29">
        <v>0</v>
      </c>
      <c r="AT23" s="27">
        <v>4521</v>
      </c>
      <c r="AU23" s="64" t="s">
        <v>423</v>
      </c>
      <c r="AV23" s="29">
        <v>0</v>
      </c>
      <c r="AW23" s="29">
        <v>0</v>
      </c>
      <c r="AX23" s="27">
        <v>4621</v>
      </c>
      <c r="AY23" s="64" t="s">
        <v>449</v>
      </c>
      <c r="AZ23" s="29">
        <v>0</v>
      </c>
      <c r="BA23" s="29" t="s">
        <v>511</v>
      </c>
      <c r="BB23" s="27">
        <v>4721</v>
      </c>
      <c r="BC23" s="64" t="s">
        <v>51</v>
      </c>
      <c r="BD23" s="29">
        <v>0</v>
      </c>
      <c r="BE23" s="29" t="s">
        <v>511</v>
      </c>
      <c r="BF23" s="27"/>
      <c r="BG23" s="31"/>
      <c r="BH23" s="17"/>
      <c r="BI23" s="17"/>
      <c r="BJ23" s="16"/>
      <c r="BK23" s="28"/>
      <c r="BL23" s="17"/>
      <c r="BM23" s="17"/>
      <c r="BN23" s="16"/>
      <c r="BO23" s="28"/>
      <c r="BP23" s="17"/>
      <c r="BQ23" s="17"/>
      <c r="BR23" s="16"/>
      <c r="BS23" s="28"/>
      <c r="BT23" s="17"/>
      <c r="BU23" s="17"/>
      <c r="BV23" s="16"/>
      <c r="BW23" s="28"/>
      <c r="BX23" s="17"/>
      <c r="BY23" s="17"/>
      <c r="BZ23" s="16"/>
      <c r="CA23" s="28"/>
      <c r="CB23" s="17"/>
      <c r="CC23" s="17"/>
      <c r="CD23" s="16"/>
      <c r="CE23" s="28"/>
      <c r="CF23" s="17"/>
      <c r="CG23" s="17"/>
      <c r="CH23" s="16"/>
      <c r="CI23" s="28"/>
      <c r="CJ23" s="17"/>
      <c r="CK23" s="17"/>
      <c r="CL23" s="16"/>
      <c r="CM23" s="28"/>
      <c r="CN23" s="17"/>
      <c r="CO23" s="17"/>
      <c r="CQ23" s="28"/>
    </row>
    <row r="24" spans="2:95" ht="16.5">
      <c r="B24" s="27">
        <v>14122</v>
      </c>
      <c r="C24" s="64" t="s">
        <v>20</v>
      </c>
      <c r="D24" s="29">
        <v>0</v>
      </c>
      <c r="E24" s="29">
        <v>0</v>
      </c>
      <c r="F24" s="27">
        <v>14222</v>
      </c>
      <c r="G24" s="64" t="s">
        <v>71</v>
      </c>
      <c r="H24" s="29">
        <v>0</v>
      </c>
      <c r="I24" s="30" t="s">
        <v>511</v>
      </c>
      <c r="J24" s="27">
        <v>14322</v>
      </c>
      <c r="K24" s="64" t="s">
        <v>116</v>
      </c>
      <c r="L24" s="29">
        <v>0</v>
      </c>
      <c r="M24" s="30">
        <v>0</v>
      </c>
      <c r="N24" s="27">
        <v>14422</v>
      </c>
      <c r="O24" s="64" t="s">
        <v>158</v>
      </c>
      <c r="P24" s="29">
        <v>0</v>
      </c>
      <c r="Q24" s="29" t="s">
        <v>511</v>
      </c>
      <c r="R24" s="27">
        <v>14522</v>
      </c>
      <c r="S24" s="64" t="s">
        <v>205</v>
      </c>
      <c r="T24" s="29">
        <v>0</v>
      </c>
      <c r="U24" s="29">
        <v>0</v>
      </c>
      <c r="V24" s="27">
        <v>14622</v>
      </c>
      <c r="W24" s="64" t="s">
        <v>256</v>
      </c>
      <c r="X24" s="29">
        <v>0</v>
      </c>
      <c r="Y24" s="29" t="s">
        <v>511</v>
      </c>
      <c r="Z24" s="27">
        <v>14722</v>
      </c>
      <c r="AA24" s="64" t="s">
        <v>304</v>
      </c>
      <c r="AB24" s="29">
        <v>0</v>
      </c>
      <c r="AC24" s="29" t="s">
        <v>511</v>
      </c>
      <c r="AD24" s="27">
        <v>4122</v>
      </c>
      <c r="AE24" s="64" t="s">
        <v>189</v>
      </c>
      <c r="AF24" s="29">
        <v>0</v>
      </c>
      <c r="AG24" s="30" t="s">
        <v>511</v>
      </c>
      <c r="AH24" s="27">
        <v>4222</v>
      </c>
      <c r="AI24" s="64" t="s">
        <v>284</v>
      </c>
      <c r="AJ24" s="29">
        <v>0</v>
      </c>
      <c r="AK24" s="29">
        <v>0</v>
      </c>
      <c r="AL24" s="27">
        <v>4322</v>
      </c>
      <c r="AM24" s="64" t="s">
        <v>131</v>
      </c>
      <c r="AN24" s="29">
        <v>0</v>
      </c>
      <c r="AO24" s="29">
        <v>0</v>
      </c>
      <c r="AP24" s="27">
        <v>4422</v>
      </c>
      <c r="AQ24" s="64" t="s">
        <v>148</v>
      </c>
      <c r="AR24" s="29">
        <v>0</v>
      </c>
      <c r="AS24" s="29">
        <v>0</v>
      </c>
      <c r="AT24" s="27">
        <v>4522</v>
      </c>
      <c r="AU24" s="64" t="s">
        <v>424</v>
      </c>
      <c r="AV24" s="29">
        <v>0</v>
      </c>
      <c r="AW24" s="29">
        <v>0</v>
      </c>
      <c r="AX24" s="27">
        <v>4622</v>
      </c>
      <c r="AY24" s="64" t="s">
        <v>450</v>
      </c>
      <c r="AZ24" s="29">
        <v>0</v>
      </c>
      <c r="BA24" s="29">
        <v>0</v>
      </c>
      <c r="BB24" s="27">
        <v>4722</v>
      </c>
      <c r="BC24" s="64" t="s">
        <v>70</v>
      </c>
      <c r="BD24" s="29">
        <v>0</v>
      </c>
      <c r="BE24" s="30" t="s">
        <v>511</v>
      </c>
      <c r="BF24" s="27"/>
      <c r="BG24" s="31"/>
      <c r="BH24" s="17"/>
      <c r="BI24" s="17"/>
      <c r="BJ24" s="16"/>
      <c r="BK24" s="28"/>
      <c r="BL24" s="17"/>
      <c r="BM24" s="17"/>
      <c r="BN24" s="16"/>
      <c r="BO24" s="28"/>
      <c r="BP24" s="17"/>
      <c r="BQ24" s="17"/>
      <c r="BR24" s="16"/>
      <c r="BS24" s="28"/>
      <c r="BT24" s="17"/>
      <c r="BU24" s="17"/>
      <c r="BV24" s="16"/>
      <c r="BW24" s="28"/>
      <c r="BX24" s="17"/>
      <c r="BY24" s="17"/>
      <c r="BZ24" s="16"/>
      <c r="CA24" s="28"/>
      <c r="CB24" s="17"/>
      <c r="CC24" s="17"/>
      <c r="CD24" s="16"/>
      <c r="CE24" s="28"/>
      <c r="CF24" s="17"/>
      <c r="CG24" s="17"/>
      <c r="CH24" s="16"/>
      <c r="CI24" s="28"/>
      <c r="CJ24" s="17"/>
      <c r="CK24" s="17"/>
      <c r="CL24" s="16"/>
      <c r="CM24" s="28"/>
      <c r="CN24" s="17"/>
      <c r="CO24" s="17"/>
      <c r="CQ24" s="28"/>
    </row>
    <row r="25" spans="2:95" ht="16.5">
      <c r="B25" s="27">
        <v>14123</v>
      </c>
      <c r="C25" s="64" t="s">
        <v>21</v>
      </c>
      <c r="D25" s="29">
        <v>0</v>
      </c>
      <c r="E25" s="29">
        <v>0</v>
      </c>
      <c r="F25" s="27">
        <v>14223</v>
      </c>
      <c r="G25" s="64" t="s">
        <v>72</v>
      </c>
      <c r="H25" s="29">
        <v>0</v>
      </c>
      <c r="I25" s="30" t="s">
        <v>511</v>
      </c>
      <c r="J25" s="27">
        <v>14323</v>
      </c>
      <c r="K25" s="64" t="s">
        <v>117</v>
      </c>
      <c r="L25" s="29">
        <v>0</v>
      </c>
      <c r="M25" s="30">
        <v>0</v>
      </c>
      <c r="N25" s="27">
        <v>14423</v>
      </c>
      <c r="O25" s="64" t="s">
        <v>159</v>
      </c>
      <c r="P25" s="29">
        <v>0</v>
      </c>
      <c r="Q25" s="29">
        <v>0</v>
      </c>
      <c r="R25" s="27">
        <v>14523</v>
      </c>
      <c r="S25" s="64" t="s">
        <v>573</v>
      </c>
      <c r="T25" s="29">
        <v>0</v>
      </c>
      <c r="U25" s="29">
        <v>0</v>
      </c>
      <c r="V25" s="27">
        <v>14623</v>
      </c>
      <c r="W25" s="64" t="s">
        <v>257</v>
      </c>
      <c r="X25" s="29">
        <v>0</v>
      </c>
      <c r="Y25" s="29">
        <v>0</v>
      </c>
      <c r="Z25" s="27">
        <v>14723</v>
      </c>
      <c r="AA25" s="64" t="s">
        <v>305</v>
      </c>
      <c r="AB25" s="29">
        <v>0</v>
      </c>
      <c r="AC25" s="29">
        <v>0</v>
      </c>
      <c r="AD25" s="27">
        <v>4123</v>
      </c>
      <c r="AE25" s="64" t="s">
        <v>165</v>
      </c>
      <c r="AF25" s="29">
        <v>0</v>
      </c>
      <c r="AG25" s="29">
        <v>0</v>
      </c>
      <c r="AH25" s="27">
        <v>4223</v>
      </c>
      <c r="AI25" s="64" t="s">
        <v>361</v>
      </c>
      <c r="AJ25" s="29">
        <v>0</v>
      </c>
      <c r="AK25" s="29" t="s">
        <v>511</v>
      </c>
      <c r="AL25" s="27">
        <v>4323</v>
      </c>
      <c r="AM25" s="64" t="s">
        <v>549</v>
      </c>
      <c r="AN25" s="29">
        <v>0</v>
      </c>
      <c r="AO25" s="29" t="s">
        <v>511</v>
      </c>
      <c r="AP25" s="27">
        <v>4423</v>
      </c>
      <c r="AQ25" s="64" t="s">
        <v>152</v>
      </c>
      <c r="AR25" s="29">
        <v>0</v>
      </c>
      <c r="AS25" s="29" t="s">
        <v>511</v>
      </c>
      <c r="AT25" s="27">
        <v>4523</v>
      </c>
      <c r="AU25" s="64" t="s">
        <v>5</v>
      </c>
      <c r="AV25" s="29">
        <v>0</v>
      </c>
      <c r="AW25" s="29">
        <v>0</v>
      </c>
      <c r="AX25" s="27">
        <v>4623</v>
      </c>
      <c r="AY25" s="64" t="s">
        <v>451</v>
      </c>
      <c r="AZ25" s="29">
        <v>0</v>
      </c>
      <c r="BA25" s="29">
        <v>0</v>
      </c>
      <c r="BB25" s="27">
        <v>4723</v>
      </c>
      <c r="BC25" s="64" t="s">
        <v>232</v>
      </c>
      <c r="BD25" s="29">
        <v>0</v>
      </c>
      <c r="BE25" s="29" t="s">
        <v>511</v>
      </c>
      <c r="BF25" s="27"/>
      <c r="BG25" s="31"/>
      <c r="BH25" s="17"/>
      <c r="BI25" s="17"/>
      <c r="BJ25" s="16"/>
      <c r="BK25" s="28"/>
      <c r="BL25" s="17"/>
      <c r="BM25" s="17"/>
      <c r="BN25" s="16"/>
      <c r="BO25" s="28"/>
      <c r="BP25" s="17"/>
      <c r="BQ25" s="17"/>
      <c r="BR25" s="16"/>
      <c r="BS25" s="28"/>
      <c r="BT25" s="17"/>
      <c r="BU25" s="17"/>
      <c r="BV25" s="16"/>
      <c r="BW25" s="28"/>
      <c r="BX25" s="17"/>
      <c r="BY25" s="17"/>
      <c r="BZ25" s="16"/>
      <c r="CA25" s="28"/>
      <c r="CB25" s="17"/>
      <c r="CC25" s="17"/>
      <c r="CD25" s="16"/>
      <c r="CE25" s="28"/>
      <c r="CF25" s="17"/>
      <c r="CG25" s="17"/>
      <c r="CH25" s="16"/>
      <c r="CI25" s="28"/>
      <c r="CJ25" s="17"/>
      <c r="CK25" s="17"/>
      <c r="CL25" s="16"/>
      <c r="CM25" s="28"/>
      <c r="CN25" s="17"/>
      <c r="CO25" s="17"/>
      <c r="CQ25" s="28"/>
    </row>
    <row r="26" spans="2:95" ht="16.5">
      <c r="B26" s="27">
        <v>14124</v>
      </c>
      <c r="C26" s="64" t="s">
        <v>22</v>
      </c>
      <c r="D26" s="29">
        <v>0</v>
      </c>
      <c r="E26" s="29" t="s">
        <v>511</v>
      </c>
      <c r="F26" s="27">
        <v>14224</v>
      </c>
      <c r="G26" s="64" t="s">
        <v>73</v>
      </c>
      <c r="H26" s="29">
        <v>0</v>
      </c>
      <c r="I26" s="30">
        <v>0</v>
      </c>
      <c r="J26" s="27">
        <v>14324</v>
      </c>
      <c r="K26" s="64" t="s">
        <v>594</v>
      </c>
      <c r="L26" s="29">
        <v>0</v>
      </c>
      <c r="M26" s="30" t="s">
        <v>511</v>
      </c>
      <c r="N26" s="27">
        <v>14424</v>
      </c>
      <c r="O26" s="64" t="s">
        <v>160</v>
      </c>
      <c r="P26" s="29">
        <v>0</v>
      </c>
      <c r="Q26" s="29">
        <v>0</v>
      </c>
      <c r="R26" s="27">
        <v>14524</v>
      </c>
      <c r="S26" s="64" t="s">
        <v>206</v>
      </c>
      <c r="T26" s="29">
        <v>0</v>
      </c>
      <c r="U26" s="29">
        <v>0</v>
      </c>
      <c r="V26" s="27">
        <v>14624</v>
      </c>
      <c r="W26" s="64" t="s">
        <v>258</v>
      </c>
      <c r="X26" s="29">
        <v>0</v>
      </c>
      <c r="Y26" s="29">
        <v>0</v>
      </c>
      <c r="Z26" s="27">
        <v>14724</v>
      </c>
      <c r="AA26" s="64" t="s">
        <v>306</v>
      </c>
      <c r="AB26" s="29">
        <v>0</v>
      </c>
      <c r="AC26" s="29">
        <v>0</v>
      </c>
      <c r="AD26" s="27">
        <v>4124</v>
      </c>
      <c r="AE26" s="64" t="s">
        <v>574</v>
      </c>
      <c r="AF26" s="29">
        <v>0</v>
      </c>
      <c r="AG26" s="29">
        <v>0</v>
      </c>
      <c r="AH26" s="27">
        <v>4224</v>
      </c>
      <c r="AI26" s="64" t="s">
        <v>362</v>
      </c>
      <c r="AJ26" s="29">
        <v>0</v>
      </c>
      <c r="AK26" s="29" t="s">
        <v>511</v>
      </c>
      <c r="AL26" s="27">
        <v>4324</v>
      </c>
      <c r="AM26" s="64" t="s">
        <v>565</v>
      </c>
      <c r="AN26" s="29">
        <v>0</v>
      </c>
      <c r="AO26" s="29">
        <v>0</v>
      </c>
      <c r="AP26" s="27">
        <v>4424</v>
      </c>
      <c r="AQ26" s="64" t="s">
        <v>393</v>
      </c>
      <c r="AR26" s="29">
        <v>0</v>
      </c>
      <c r="AS26" s="29">
        <v>0</v>
      </c>
      <c r="AT26" s="27">
        <v>4524</v>
      </c>
      <c r="AU26" s="64" t="s">
        <v>279</v>
      </c>
      <c r="AV26" s="29">
        <v>0</v>
      </c>
      <c r="AW26" s="29">
        <v>0</v>
      </c>
      <c r="AX26" s="27">
        <v>4624</v>
      </c>
      <c r="AY26" s="64" t="s">
        <v>2</v>
      </c>
      <c r="AZ26" s="29">
        <v>0</v>
      </c>
      <c r="BA26" s="29" t="s">
        <v>511</v>
      </c>
      <c r="BB26" s="27">
        <v>4724</v>
      </c>
      <c r="BC26" s="64" t="s">
        <v>43</v>
      </c>
      <c r="BD26" s="29">
        <v>0</v>
      </c>
      <c r="BE26" s="29" t="s">
        <v>511</v>
      </c>
      <c r="BF26" s="27"/>
      <c r="BG26" s="31"/>
      <c r="BH26" s="17"/>
      <c r="BI26" s="17"/>
      <c r="BJ26" s="16"/>
      <c r="BK26" s="28"/>
      <c r="BL26" s="17"/>
      <c r="BM26" s="17"/>
      <c r="BN26" s="16"/>
      <c r="BO26" s="28"/>
      <c r="BP26" s="17"/>
      <c r="BQ26" s="17"/>
      <c r="BR26" s="16"/>
      <c r="BS26" s="28"/>
      <c r="BT26" s="17"/>
      <c r="BU26" s="17"/>
      <c r="BV26" s="16"/>
      <c r="BW26" s="28"/>
      <c r="BX26" s="17"/>
      <c r="BY26" s="17"/>
      <c r="BZ26" s="16"/>
      <c r="CA26" s="28"/>
      <c r="CB26" s="17"/>
      <c r="CC26" s="17"/>
      <c r="CD26" s="16"/>
      <c r="CE26" s="28"/>
      <c r="CF26" s="17"/>
      <c r="CG26" s="17"/>
      <c r="CH26" s="16"/>
      <c r="CI26" s="28"/>
      <c r="CJ26" s="17"/>
      <c r="CK26" s="17"/>
      <c r="CL26" s="16"/>
      <c r="CM26" s="28"/>
      <c r="CN26" s="17"/>
      <c r="CO26" s="17"/>
      <c r="CQ26" s="28"/>
    </row>
    <row r="27" spans="2:95" ht="16.5">
      <c r="B27" s="27">
        <v>14125</v>
      </c>
      <c r="C27" s="64" t="s">
        <v>572</v>
      </c>
      <c r="D27" s="29">
        <v>0</v>
      </c>
      <c r="E27" s="29">
        <v>0</v>
      </c>
      <c r="F27" s="27">
        <v>14225</v>
      </c>
      <c r="G27" s="64" t="s">
        <v>74</v>
      </c>
      <c r="H27" s="29">
        <v>0</v>
      </c>
      <c r="I27" s="30">
        <v>0</v>
      </c>
      <c r="J27" s="27">
        <v>14325</v>
      </c>
      <c r="K27" s="64" t="s">
        <v>569</v>
      </c>
      <c r="L27" s="29">
        <v>0</v>
      </c>
      <c r="M27" s="30" t="s">
        <v>511</v>
      </c>
      <c r="N27" s="27">
        <v>14425</v>
      </c>
      <c r="O27" s="64" t="s">
        <v>570</v>
      </c>
      <c r="P27" s="29">
        <v>0</v>
      </c>
      <c r="Q27" s="29" t="s">
        <v>511</v>
      </c>
      <c r="R27" s="27">
        <v>14525</v>
      </c>
      <c r="S27" s="64" t="s">
        <v>207</v>
      </c>
      <c r="T27" s="29">
        <v>0</v>
      </c>
      <c r="U27" s="29" t="s">
        <v>511</v>
      </c>
      <c r="V27" s="27">
        <v>14625</v>
      </c>
      <c r="W27" s="64" t="s">
        <v>259</v>
      </c>
      <c r="X27" s="29">
        <v>0</v>
      </c>
      <c r="Y27" s="29">
        <v>0</v>
      </c>
      <c r="Z27" s="27">
        <v>14725</v>
      </c>
      <c r="AA27" s="64" t="s">
        <v>307</v>
      </c>
      <c r="AB27" s="29">
        <v>0</v>
      </c>
      <c r="AC27" s="29">
        <v>0</v>
      </c>
      <c r="AD27" s="27">
        <v>4125</v>
      </c>
      <c r="AE27" s="64" t="s">
        <v>13</v>
      </c>
      <c r="AF27" s="29">
        <v>0</v>
      </c>
      <c r="AG27" s="29">
        <v>0</v>
      </c>
      <c r="AH27" s="27">
        <v>4225</v>
      </c>
      <c r="AI27" s="64" t="s">
        <v>363</v>
      </c>
      <c r="AJ27" s="29">
        <v>0</v>
      </c>
      <c r="AK27" s="29">
        <v>0</v>
      </c>
      <c r="AL27" s="27">
        <v>4325</v>
      </c>
      <c r="AM27" s="64" t="s">
        <v>273</v>
      </c>
      <c r="AN27" s="29">
        <v>0</v>
      </c>
      <c r="AO27" s="29">
        <v>0</v>
      </c>
      <c r="AP27" s="27">
        <v>4425</v>
      </c>
      <c r="AQ27" s="64" t="s">
        <v>69</v>
      </c>
      <c r="AR27" s="29">
        <v>0</v>
      </c>
      <c r="AS27" s="29">
        <v>0</v>
      </c>
      <c r="AT27" s="27">
        <v>4525</v>
      </c>
      <c r="AU27" s="64" t="s">
        <v>425</v>
      </c>
      <c r="AV27" s="29">
        <v>0</v>
      </c>
      <c r="AW27" s="29">
        <v>0</v>
      </c>
      <c r="AX27" s="27">
        <v>4625</v>
      </c>
      <c r="AY27" s="64" t="s">
        <v>452</v>
      </c>
      <c r="AZ27" s="29">
        <v>0</v>
      </c>
      <c r="BA27" s="29" t="s">
        <v>511</v>
      </c>
      <c r="BB27" s="27">
        <v>4725</v>
      </c>
      <c r="BC27" s="64" t="s">
        <v>407</v>
      </c>
      <c r="BD27" s="29">
        <v>0</v>
      </c>
      <c r="BE27" s="29" t="s">
        <v>511</v>
      </c>
      <c r="BF27" s="27"/>
      <c r="BG27" s="31"/>
      <c r="BH27" s="17"/>
      <c r="BI27" s="17"/>
      <c r="BJ27" s="16"/>
      <c r="BK27" s="28"/>
      <c r="BL27" s="17"/>
      <c r="BM27" s="17"/>
      <c r="BN27" s="16"/>
      <c r="BO27" s="28"/>
      <c r="BP27" s="17"/>
      <c r="BQ27" s="17"/>
      <c r="BR27" s="16"/>
      <c r="BS27" s="28"/>
      <c r="BT27" s="17"/>
      <c r="BU27" s="17"/>
      <c r="BV27" s="16"/>
      <c r="BW27" s="28"/>
      <c r="BX27" s="17"/>
      <c r="BY27" s="17"/>
      <c r="BZ27" s="16"/>
      <c r="CA27" s="28"/>
      <c r="CB27" s="17"/>
      <c r="CC27" s="17"/>
      <c r="CD27" s="16"/>
      <c r="CE27" s="28"/>
      <c r="CF27" s="17"/>
      <c r="CG27" s="17"/>
      <c r="CH27" s="16"/>
      <c r="CI27" s="28"/>
      <c r="CJ27" s="17"/>
      <c r="CK27" s="17"/>
      <c r="CL27" s="16"/>
      <c r="CM27" s="28"/>
      <c r="CN27" s="17"/>
      <c r="CO27" s="17"/>
      <c r="CQ27" s="28"/>
    </row>
    <row r="28" spans="2:95" ht="16.5">
      <c r="B28" s="27">
        <v>14126</v>
      </c>
      <c r="C28" s="64" t="s">
        <v>23</v>
      </c>
      <c r="D28" s="29">
        <v>0</v>
      </c>
      <c r="E28" s="29" t="s">
        <v>511</v>
      </c>
      <c r="F28" s="27">
        <v>14226</v>
      </c>
      <c r="G28" s="64" t="s">
        <v>75</v>
      </c>
      <c r="H28" s="29">
        <v>0</v>
      </c>
      <c r="I28" s="30" t="s">
        <v>511</v>
      </c>
      <c r="J28" s="27">
        <v>14326</v>
      </c>
      <c r="K28" s="64" t="s">
        <v>118</v>
      </c>
      <c r="L28" s="29">
        <v>0</v>
      </c>
      <c r="M28" s="30">
        <v>0</v>
      </c>
      <c r="N28" s="27">
        <v>14426</v>
      </c>
      <c r="O28" s="64" t="s">
        <v>161</v>
      </c>
      <c r="P28" s="29">
        <v>0</v>
      </c>
      <c r="Q28" s="29">
        <v>0</v>
      </c>
      <c r="R28" s="27">
        <v>14526</v>
      </c>
      <c r="S28" s="64" t="s">
        <v>208</v>
      </c>
      <c r="T28" s="29">
        <v>0</v>
      </c>
      <c r="U28" s="29">
        <v>0</v>
      </c>
      <c r="V28" s="27">
        <v>14626</v>
      </c>
      <c r="W28" s="64" t="s">
        <v>260</v>
      </c>
      <c r="X28" s="29">
        <v>0</v>
      </c>
      <c r="Y28" s="29" t="s">
        <v>511</v>
      </c>
      <c r="Z28" s="27">
        <v>14726</v>
      </c>
      <c r="AA28" s="64" t="s">
        <v>308</v>
      </c>
      <c r="AB28" s="29">
        <v>0</v>
      </c>
      <c r="AC28" s="29" t="s">
        <v>511</v>
      </c>
      <c r="AD28" s="27">
        <v>4126</v>
      </c>
      <c r="AE28" s="64" t="s">
        <v>341</v>
      </c>
      <c r="AF28" s="29">
        <v>0</v>
      </c>
      <c r="AG28" s="29">
        <v>0</v>
      </c>
      <c r="AH28" s="27">
        <v>4226</v>
      </c>
      <c r="AI28" s="64" t="s">
        <v>364</v>
      </c>
      <c r="AJ28" s="29">
        <v>0</v>
      </c>
      <c r="AK28" s="29">
        <v>0</v>
      </c>
      <c r="AL28" s="27">
        <v>4326</v>
      </c>
      <c r="AM28" s="64" t="s">
        <v>380</v>
      </c>
      <c r="AN28" s="29">
        <v>0</v>
      </c>
      <c r="AO28" s="29">
        <v>0</v>
      </c>
      <c r="AP28" s="27">
        <v>4426</v>
      </c>
      <c r="AQ28" s="64" t="s">
        <v>394</v>
      </c>
      <c r="AR28" s="29">
        <v>0</v>
      </c>
      <c r="AS28" s="29">
        <v>0</v>
      </c>
      <c r="AT28" s="27">
        <v>4526</v>
      </c>
      <c r="AU28" s="64" t="s">
        <v>426</v>
      </c>
      <c r="AV28" s="29">
        <v>0</v>
      </c>
      <c r="AW28" s="29">
        <v>0</v>
      </c>
      <c r="AX28" s="27">
        <v>4626</v>
      </c>
      <c r="AY28" s="64" t="s">
        <v>453</v>
      </c>
      <c r="AZ28" s="29">
        <v>0</v>
      </c>
      <c r="BA28" s="29">
        <v>0</v>
      </c>
      <c r="BB28" s="27">
        <v>4726</v>
      </c>
      <c r="BC28" s="64" t="s">
        <v>259</v>
      </c>
      <c r="BD28" s="29">
        <v>0</v>
      </c>
      <c r="BE28" s="29">
        <v>0</v>
      </c>
      <c r="BF28" s="27"/>
      <c r="BG28" s="31"/>
      <c r="BH28" s="17"/>
      <c r="BI28" s="17"/>
      <c r="BJ28" s="16"/>
      <c r="BK28" s="28"/>
      <c r="BL28" s="17"/>
      <c r="BM28" s="17"/>
      <c r="BN28" s="16"/>
      <c r="BO28" s="28"/>
      <c r="BP28" s="17"/>
      <c r="BQ28" s="17"/>
      <c r="BR28" s="16"/>
      <c r="BS28" s="28"/>
      <c r="BT28" s="17"/>
      <c r="BU28" s="17"/>
      <c r="BV28" s="16"/>
      <c r="BW28" s="28"/>
      <c r="BX28" s="17"/>
      <c r="BY28" s="17"/>
      <c r="BZ28" s="16"/>
      <c r="CA28" s="28"/>
      <c r="CB28" s="17"/>
      <c r="CC28" s="17"/>
      <c r="CD28" s="16"/>
      <c r="CE28" s="28"/>
      <c r="CF28" s="17"/>
      <c r="CG28" s="17"/>
      <c r="CH28" s="16"/>
      <c r="CI28" s="28"/>
      <c r="CJ28" s="17"/>
      <c r="CK28" s="17"/>
      <c r="CL28" s="16"/>
      <c r="CM28" s="28"/>
      <c r="CN28" s="17"/>
      <c r="CO28" s="17"/>
      <c r="CQ28" s="28"/>
    </row>
    <row r="29" spans="2:95" ht="16.5">
      <c r="B29" s="27">
        <v>14127</v>
      </c>
      <c r="C29" s="64" t="s">
        <v>24</v>
      </c>
      <c r="D29" s="29">
        <v>0</v>
      </c>
      <c r="E29" s="29">
        <v>0</v>
      </c>
      <c r="F29" s="27">
        <v>14227</v>
      </c>
      <c r="G29" s="64" t="s">
        <v>76</v>
      </c>
      <c r="H29" s="29">
        <v>0</v>
      </c>
      <c r="I29" s="30">
        <v>0</v>
      </c>
      <c r="J29" s="27">
        <v>14327</v>
      </c>
      <c r="K29" s="64" t="s">
        <v>119</v>
      </c>
      <c r="L29" s="29">
        <v>0</v>
      </c>
      <c r="M29" s="30" t="s">
        <v>511</v>
      </c>
      <c r="N29" s="27">
        <v>14427</v>
      </c>
      <c r="O29" s="64" t="s">
        <v>162</v>
      </c>
      <c r="P29" s="29">
        <v>0</v>
      </c>
      <c r="Q29" s="29">
        <v>0</v>
      </c>
      <c r="R29" s="27">
        <v>14527</v>
      </c>
      <c r="S29" s="64" t="s">
        <v>209</v>
      </c>
      <c r="T29" s="29">
        <v>0</v>
      </c>
      <c r="U29" s="29">
        <v>0</v>
      </c>
      <c r="V29" s="27">
        <v>14627</v>
      </c>
      <c r="W29" s="64" t="s">
        <v>261</v>
      </c>
      <c r="X29" s="29">
        <v>0</v>
      </c>
      <c r="Y29" s="29" t="s">
        <v>511</v>
      </c>
      <c r="Z29" s="27">
        <v>14727</v>
      </c>
      <c r="AA29" s="64" t="s">
        <v>575</v>
      </c>
      <c r="AB29" s="29">
        <v>0</v>
      </c>
      <c r="AC29" s="29">
        <v>0</v>
      </c>
      <c r="AD29" s="27">
        <v>4127</v>
      </c>
      <c r="AE29" s="64" t="s">
        <v>104</v>
      </c>
      <c r="AF29" s="29">
        <v>0</v>
      </c>
      <c r="AG29" s="29">
        <v>0</v>
      </c>
      <c r="AH29" s="27">
        <v>4227</v>
      </c>
      <c r="AI29" s="64" t="s">
        <v>93</v>
      </c>
      <c r="AJ29" s="29">
        <v>0</v>
      </c>
      <c r="AK29" s="29" t="s">
        <v>511</v>
      </c>
      <c r="AL29" s="27">
        <v>4327</v>
      </c>
      <c r="AM29" s="64" t="s">
        <v>186</v>
      </c>
      <c r="AN29" s="29">
        <v>0</v>
      </c>
      <c r="AO29" s="29">
        <v>0</v>
      </c>
      <c r="AP29" s="27">
        <v>4427</v>
      </c>
      <c r="AQ29" s="64" t="s">
        <v>219</v>
      </c>
      <c r="AR29" s="29">
        <v>0</v>
      </c>
      <c r="AS29" s="29">
        <v>0</v>
      </c>
      <c r="AT29" s="27">
        <v>4527</v>
      </c>
      <c r="AU29" s="64" t="s">
        <v>427</v>
      </c>
      <c r="AV29" s="29">
        <v>0</v>
      </c>
      <c r="AW29" s="29">
        <v>0</v>
      </c>
      <c r="AX29" s="27">
        <v>4627</v>
      </c>
      <c r="AY29" s="64" t="s">
        <v>454</v>
      </c>
      <c r="AZ29" s="29">
        <v>0</v>
      </c>
      <c r="BA29" s="29" t="s">
        <v>595</v>
      </c>
      <c r="BB29" s="27">
        <v>4727</v>
      </c>
      <c r="BC29" s="64" t="s">
        <v>408</v>
      </c>
      <c r="BD29" s="29">
        <v>0</v>
      </c>
      <c r="BE29" s="29" t="s">
        <v>511</v>
      </c>
      <c r="BF29" s="27"/>
      <c r="BG29" s="31"/>
      <c r="BH29" s="17"/>
      <c r="BI29" s="17"/>
      <c r="BJ29" s="16"/>
      <c r="BK29" s="28"/>
      <c r="BL29" s="17"/>
      <c r="BM29" s="17"/>
      <c r="BN29" s="16"/>
      <c r="BO29" s="28"/>
      <c r="BP29" s="17"/>
      <c r="BQ29" s="17"/>
      <c r="BR29" s="16"/>
      <c r="BS29" s="28"/>
      <c r="BT29" s="17"/>
      <c r="BU29" s="17"/>
      <c r="BV29" s="16"/>
      <c r="BW29" s="28"/>
      <c r="BX29" s="17"/>
      <c r="BY29" s="17"/>
      <c r="BZ29" s="16"/>
      <c r="CA29" s="28"/>
      <c r="CB29" s="17"/>
      <c r="CC29" s="17"/>
      <c r="CD29" s="16"/>
      <c r="CE29" s="28"/>
      <c r="CF29" s="17"/>
      <c r="CG29" s="17"/>
      <c r="CH29" s="16"/>
      <c r="CI29" s="28"/>
      <c r="CJ29" s="17"/>
      <c r="CK29" s="17"/>
      <c r="CL29" s="16"/>
      <c r="CM29" s="28"/>
      <c r="CN29" s="17"/>
      <c r="CO29" s="17"/>
      <c r="CQ29" s="28"/>
    </row>
    <row r="30" spans="2:95" ht="16.5">
      <c r="B30" s="27">
        <v>14128</v>
      </c>
      <c r="C30" s="64" t="s">
        <v>25</v>
      </c>
      <c r="D30" s="29">
        <v>0</v>
      </c>
      <c r="E30" s="29">
        <v>0</v>
      </c>
      <c r="F30" s="27">
        <v>14228</v>
      </c>
      <c r="G30" s="64" t="s">
        <v>550</v>
      </c>
      <c r="H30" s="29">
        <v>0</v>
      </c>
      <c r="I30" s="30" t="s">
        <v>511</v>
      </c>
      <c r="J30" s="27">
        <v>14328</v>
      </c>
      <c r="K30" s="64" t="s">
        <v>120</v>
      </c>
      <c r="L30" s="29">
        <v>0</v>
      </c>
      <c r="M30" s="30">
        <v>0</v>
      </c>
      <c r="N30" s="27">
        <v>14428</v>
      </c>
      <c r="O30" s="64" t="s">
        <v>163</v>
      </c>
      <c r="P30" s="29">
        <v>0</v>
      </c>
      <c r="Q30" s="29">
        <v>0</v>
      </c>
      <c r="R30" s="27">
        <v>14528</v>
      </c>
      <c r="S30" s="64" t="s">
        <v>210</v>
      </c>
      <c r="T30" s="29">
        <v>0</v>
      </c>
      <c r="U30" s="29">
        <v>0</v>
      </c>
      <c r="V30" s="27">
        <v>14628</v>
      </c>
      <c r="W30" s="64" t="s">
        <v>262</v>
      </c>
      <c r="X30" s="29">
        <v>0</v>
      </c>
      <c r="Y30" s="29">
        <v>0</v>
      </c>
      <c r="Z30" s="27">
        <v>14728</v>
      </c>
      <c r="AA30" s="64" t="s">
        <v>309</v>
      </c>
      <c r="AB30" s="29">
        <v>0</v>
      </c>
      <c r="AC30" s="29">
        <v>0</v>
      </c>
      <c r="AD30" s="27">
        <v>4128</v>
      </c>
      <c r="AE30" s="64" t="s">
        <v>342</v>
      </c>
      <c r="AF30" s="29">
        <v>0</v>
      </c>
      <c r="AG30" s="29">
        <v>0</v>
      </c>
      <c r="AH30" s="27">
        <v>4228</v>
      </c>
      <c r="AI30" s="64" t="s">
        <v>365</v>
      </c>
      <c r="AJ30" s="29">
        <v>0</v>
      </c>
      <c r="AK30" s="29">
        <v>0</v>
      </c>
      <c r="AL30" s="27">
        <v>4328</v>
      </c>
      <c r="AM30" s="64" t="s">
        <v>576</v>
      </c>
      <c r="AN30" s="29">
        <v>0</v>
      </c>
      <c r="AO30" s="29">
        <v>0</v>
      </c>
      <c r="AP30" s="27">
        <v>4428</v>
      </c>
      <c r="AQ30" s="64" t="s">
        <v>395</v>
      </c>
      <c r="AR30" s="29">
        <v>0</v>
      </c>
      <c r="AS30" s="29">
        <v>0</v>
      </c>
      <c r="AT30" s="27">
        <v>4528</v>
      </c>
      <c r="AU30" s="64" t="s">
        <v>57</v>
      </c>
      <c r="AV30" s="29">
        <v>0</v>
      </c>
      <c r="AW30" s="30" t="s">
        <v>511</v>
      </c>
      <c r="AX30" s="27">
        <v>4628</v>
      </c>
      <c r="AY30" s="64" t="s">
        <v>274</v>
      </c>
      <c r="AZ30" s="29">
        <v>0</v>
      </c>
      <c r="BA30" s="29">
        <v>0</v>
      </c>
      <c r="BB30" s="27">
        <v>4728</v>
      </c>
      <c r="BC30" s="64" t="s">
        <v>89</v>
      </c>
      <c r="BD30" s="29">
        <v>0</v>
      </c>
      <c r="BE30" s="29" t="s">
        <v>511</v>
      </c>
      <c r="BF30" s="27"/>
      <c r="BG30" s="31"/>
      <c r="BH30" s="17"/>
      <c r="BI30" s="17"/>
      <c r="BJ30" s="16"/>
      <c r="BK30" s="28"/>
      <c r="BL30" s="17"/>
      <c r="BM30" s="17"/>
      <c r="BN30" s="16"/>
      <c r="BO30" s="28"/>
      <c r="BP30" s="17"/>
      <c r="BQ30" s="17"/>
      <c r="BR30" s="16"/>
      <c r="BS30" s="28"/>
      <c r="BT30" s="17"/>
      <c r="BU30" s="17"/>
      <c r="BV30" s="16"/>
      <c r="BW30" s="28"/>
      <c r="BX30" s="17"/>
      <c r="BY30" s="17"/>
      <c r="BZ30" s="16"/>
      <c r="CA30" s="28"/>
      <c r="CB30" s="17"/>
      <c r="CC30" s="17"/>
      <c r="CD30" s="16"/>
      <c r="CE30" s="28"/>
      <c r="CF30" s="17"/>
      <c r="CG30" s="17"/>
      <c r="CH30" s="16"/>
      <c r="CI30" s="28"/>
      <c r="CJ30" s="17"/>
      <c r="CK30" s="17"/>
      <c r="CL30" s="16"/>
      <c r="CM30" s="28"/>
      <c r="CN30" s="17"/>
      <c r="CO30" s="17"/>
      <c r="CQ30" s="28"/>
    </row>
    <row r="31" spans="2:95" ht="16.5">
      <c r="B31" s="27">
        <v>14129</v>
      </c>
      <c r="C31" s="64" t="s">
        <v>26</v>
      </c>
      <c r="D31" s="29">
        <v>0</v>
      </c>
      <c r="E31" s="29">
        <v>0</v>
      </c>
      <c r="F31" s="27">
        <v>14229</v>
      </c>
      <c r="G31" s="64" t="s">
        <v>78</v>
      </c>
      <c r="H31" s="29">
        <v>0</v>
      </c>
      <c r="I31" s="29" t="s">
        <v>511</v>
      </c>
      <c r="J31" s="27">
        <v>14329</v>
      </c>
      <c r="K31" s="64" t="s">
        <v>553</v>
      </c>
      <c r="L31" s="29">
        <v>0</v>
      </c>
      <c r="M31" s="30" t="s">
        <v>511</v>
      </c>
      <c r="N31" s="27">
        <v>14429</v>
      </c>
      <c r="O31" s="64" t="s">
        <v>577</v>
      </c>
      <c r="P31" s="29">
        <v>0</v>
      </c>
      <c r="Q31" s="29" t="s">
        <v>511</v>
      </c>
      <c r="R31" s="27">
        <v>14529</v>
      </c>
      <c r="S31" s="64" t="s">
        <v>211</v>
      </c>
      <c r="T31" s="29">
        <v>0</v>
      </c>
      <c r="U31" s="29" t="s">
        <v>511</v>
      </c>
      <c r="V31" s="27">
        <v>14629</v>
      </c>
      <c r="W31" s="64" t="s">
        <v>263</v>
      </c>
      <c r="X31" s="29">
        <v>0</v>
      </c>
      <c r="Y31" s="29" t="s">
        <v>511</v>
      </c>
      <c r="Z31" s="27">
        <v>14729</v>
      </c>
      <c r="AA31" s="64" t="s">
        <v>310</v>
      </c>
      <c r="AB31" s="29">
        <v>0</v>
      </c>
      <c r="AC31" s="29">
        <v>0</v>
      </c>
      <c r="AD31" s="27">
        <v>4129</v>
      </c>
      <c r="AE31" s="64" t="s">
        <v>343</v>
      </c>
      <c r="AF31" s="29">
        <v>0</v>
      </c>
      <c r="AG31" s="29">
        <v>0</v>
      </c>
      <c r="AH31" s="27">
        <v>4229</v>
      </c>
      <c r="AI31" s="64" t="s">
        <v>160</v>
      </c>
      <c r="AJ31" s="29">
        <v>0</v>
      </c>
      <c r="AK31" s="29">
        <v>0</v>
      </c>
      <c r="AL31" s="27">
        <v>4329</v>
      </c>
      <c r="AM31" s="64" t="s">
        <v>58</v>
      </c>
      <c r="AN31" s="29">
        <v>0</v>
      </c>
      <c r="AO31" s="30" t="s">
        <v>511</v>
      </c>
      <c r="AP31" s="27">
        <v>4429</v>
      </c>
      <c r="AQ31" s="64" t="s">
        <v>396</v>
      </c>
      <c r="AR31" s="29">
        <v>0</v>
      </c>
      <c r="AS31" s="29" t="s">
        <v>511</v>
      </c>
      <c r="AT31" s="27">
        <v>4529</v>
      </c>
      <c r="AU31" s="64" t="s">
        <v>164</v>
      </c>
      <c r="AV31" s="29">
        <v>0</v>
      </c>
      <c r="AW31" s="29" t="s">
        <v>511</v>
      </c>
      <c r="AX31" s="27">
        <v>4629</v>
      </c>
      <c r="AY31" s="64" t="s">
        <v>455</v>
      </c>
      <c r="AZ31" s="29">
        <v>0</v>
      </c>
      <c r="BA31" s="29">
        <v>0</v>
      </c>
      <c r="BB31" s="27">
        <v>4729</v>
      </c>
      <c r="BC31" s="64" t="s">
        <v>269</v>
      </c>
      <c r="BD31" s="29">
        <v>0</v>
      </c>
      <c r="BE31" s="29" t="s">
        <v>511</v>
      </c>
      <c r="BF31" s="27"/>
      <c r="BG31" s="31"/>
      <c r="BH31" s="17"/>
      <c r="BI31" s="17"/>
      <c r="BJ31" s="16"/>
      <c r="BK31" s="28"/>
      <c r="BL31" s="17"/>
      <c r="BM31" s="17"/>
      <c r="BN31" s="16"/>
      <c r="BO31" s="28"/>
      <c r="BP31" s="17"/>
      <c r="BQ31" s="17"/>
      <c r="BR31" s="16"/>
      <c r="BS31" s="28"/>
      <c r="BT31" s="17"/>
      <c r="BU31" s="17"/>
      <c r="BV31" s="16"/>
      <c r="BW31" s="28"/>
      <c r="BX31" s="17"/>
      <c r="BY31" s="17"/>
      <c r="BZ31" s="16"/>
      <c r="CA31" s="28"/>
      <c r="CB31" s="17"/>
      <c r="CC31" s="17"/>
      <c r="CD31" s="16"/>
      <c r="CE31" s="28"/>
      <c r="CF31" s="17"/>
      <c r="CG31" s="17"/>
      <c r="CH31" s="16"/>
      <c r="CI31" s="28"/>
      <c r="CJ31" s="17"/>
      <c r="CK31" s="17"/>
      <c r="CL31" s="16"/>
      <c r="CM31" s="28"/>
      <c r="CN31" s="17"/>
      <c r="CO31" s="17"/>
      <c r="CQ31" s="28"/>
    </row>
    <row r="32" spans="2:95" ht="16.5">
      <c r="B32" s="27">
        <v>14130</v>
      </c>
      <c r="C32" s="64" t="s">
        <v>578</v>
      </c>
      <c r="D32" s="29">
        <v>0</v>
      </c>
      <c r="E32" s="29" t="s">
        <v>597</v>
      </c>
      <c r="F32" s="27">
        <v>14230</v>
      </c>
      <c r="G32" s="64" t="s">
        <v>79</v>
      </c>
      <c r="H32" s="29">
        <v>0</v>
      </c>
      <c r="I32" s="30">
        <v>0</v>
      </c>
      <c r="J32" s="27">
        <v>14330</v>
      </c>
      <c r="K32" s="64" t="s">
        <v>121</v>
      </c>
      <c r="L32" s="29">
        <v>0</v>
      </c>
      <c r="M32" s="30" t="s">
        <v>511</v>
      </c>
      <c r="N32" s="27">
        <v>14430</v>
      </c>
      <c r="O32" s="64" t="s">
        <v>164</v>
      </c>
      <c r="P32" s="29">
        <v>0</v>
      </c>
      <c r="Q32" s="29" t="s">
        <v>511</v>
      </c>
      <c r="R32" s="27">
        <v>14530</v>
      </c>
      <c r="S32" s="64" t="s">
        <v>212</v>
      </c>
      <c r="T32" s="29">
        <v>0</v>
      </c>
      <c r="U32" s="29">
        <v>0</v>
      </c>
      <c r="V32" s="27">
        <v>14630</v>
      </c>
      <c r="W32" s="64" t="s">
        <v>264</v>
      </c>
      <c r="X32" s="29">
        <v>0</v>
      </c>
      <c r="Y32" s="29">
        <v>0</v>
      </c>
      <c r="Z32" s="27">
        <v>14730</v>
      </c>
      <c r="AA32" s="64" t="s">
        <v>311</v>
      </c>
      <c r="AB32" s="29">
        <v>0</v>
      </c>
      <c r="AC32" s="29">
        <v>0</v>
      </c>
      <c r="AD32" s="27">
        <v>4130</v>
      </c>
      <c r="AE32" s="64" t="s">
        <v>344</v>
      </c>
      <c r="AF32" s="29">
        <v>0</v>
      </c>
      <c r="AG32" s="29" t="s">
        <v>511</v>
      </c>
      <c r="AH32" s="27">
        <v>4230</v>
      </c>
      <c r="AI32" s="64" t="s">
        <v>366</v>
      </c>
      <c r="AJ32" s="29">
        <v>0</v>
      </c>
      <c r="AK32" s="29">
        <v>0</v>
      </c>
      <c r="AL32" s="27">
        <v>4330</v>
      </c>
      <c r="AM32" s="64" t="s">
        <v>40</v>
      </c>
      <c r="AN32" s="29">
        <v>0</v>
      </c>
      <c r="AO32" s="29">
        <v>0</v>
      </c>
      <c r="AP32" s="27">
        <v>4430</v>
      </c>
      <c r="AQ32" s="64" t="s">
        <v>173</v>
      </c>
      <c r="AR32" s="29">
        <v>0</v>
      </c>
      <c r="AS32" s="29" t="s">
        <v>511</v>
      </c>
      <c r="AT32" s="27">
        <v>4530</v>
      </c>
      <c r="AU32" s="64" t="s">
        <v>428</v>
      </c>
      <c r="AV32" s="29">
        <v>0</v>
      </c>
      <c r="AW32" s="29">
        <v>0</v>
      </c>
      <c r="AX32" s="27">
        <v>4630</v>
      </c>
      <c r="AY32" s="64" t="s">
        <v>456</v>
      </c>
      <c r="AZ32" s="29">
        <v>0</v>
      </c>
      <c r="BA32" s="29">
        <v>0</v>
      </c>
      <c r="BB32" s="27">
        <v>4730</v>
      </c>
      <c r="BC32" s="64" t="s">
        <v>46</v>
      </c>
      <c r="BD32" s="29">
        <v>0</v>
      </c>
      <c r="BE32" s="29" t="s">
        <v>511</v>
      </c>
      <c r="BF32" s="27"/>
      <c r="BG32" s="31"/>
      <c r="BH32" s="17"/>
      <c r="BI32" s="17"/>
      <c r="BJ32" s="16"/>
      <c r="BK32" s="28"/>
      <c r="BL32" s="17"/>
      <c r="BM32" s="17"/>
      <c r="BN32" s="16"/>
      <c r="BO32" s="28"/>
      <c r="BP32" s="17"/>
      <c r="BQ32" s="17"/>
      <c r="BR32" s="16"/>
      <c r="BS32" s="28"/>
      <c r="BT32" s="17"/>
      <c r="BU32" s="17"/>
      <c r="BV32" s="16"/>
      <c r="BW32" s="28"/>
      <c r="BX32" s="17"/>
      <c r="BY32" s="17"/>
      <c r="BZ32" s="16"/>
      <c r="CA32" s="28"/>
      <c r="CB32" s="17"/>
      <c r="CC32" s="17"/>
      <c r="CD32" s="16"/>
      <c r="CE32" s="28"/>
      <c r="CF32" s="17"/>
      <c r="CG32" s="17"/>
      <c r="CH32" s="16"/>
      <c r="CI32" s="28"/>
      <c r="CJ32" s="17"/>
      <c r="CK32" s="17"/>
      <c r="CL32" s="16"/>
      <c r="CM32" s="28"/>
      <c r="CN32" s="17"/>
      <c r="CO32" s="17"/>
      <c r="CQ32" s="28"/>
    </row>
    <row r="33" spans="2:95" ht="16.5">
      <c r="B33" s="27">
        <v>14131</v>
      </c>
      <c r="C33" s="64" t="s">
        <v>27</v>
      </c>
      <c r="D33" s="29">
        <v>0</v>
      </c>
      <c r="E33" s="29">
        <v>0</v>
      </c>
      <c r="F33" s="27">
        <v>14231</v>
      </c>
      <c r="G33" s="64" t="s">
        <v>80</v>
      </c>
      <c r="H33" s="29">
        <v>0</v>
      </c>
      <c r="I33" s="30">
        <v>0</v>
      </c>
      <c r="J33" s="27">
        <v>14331</v>
      </c>
      <c r="K33" s="64" t="s">
        <v>122</v>
      </c>
      <c r="L33" s="29">
        <v>0</v>
      </c>
      <c r="M33" s="30">
        <v>0</v>
      </c>
      <c r="N33" s="27">
        <v>14431</v>
      </c>
      <c r="O33" s="64" t="s">
        <v>165</v>
      </c>
      <c r="P33" s="29">
        <v>0</v>
      </c>
      <c r="Q33" s="29">
        <v>0</v>
      </c>
      <c r="R33" s="27">
        <v>14531</v>
      </c>
      <c r="S33" s="64" t="s">
        <v>213</v>
      </c>
      <c r="T33" s="29">
        <v>0</v>
      </c>
      <c r="U33" s="29">
        <v>0</v>
      </c>
      <c r="V33" s="27">
        <v>14631</v>
      </c>
      <c r="W33" s="64" t="s">
        <v>265</v>
      </c>
      <c r="X33" s="29">
        <v>0</v>
      </c>
      <c r="Y33" s="29">
        <v>0</v>
      </c>
      <c r="Z33" s="27">
        <v>14731</v>
      </c>
      <c r="AA33" s="64" t="s">
        <v>312</v>
      </c>
      <c r="AB33" s="29">
        <v>0</v>
      </c>
      <c r="AC33" s="29" t="s">
        <v>511</v>
      </c>
      <c r="AD33" s="27">
        <v>4131</v>
      </c>
      <c r="AE33" s="64" t="s">
        <v>345</v>
      </c>
      <c r="AF33" s="29">
        <v>0</v>
      </c>
      <c r="AG33" s="29">
        <v>0</v>
      </c>
      <c r="AH33" s="27">
        <v>4231</v>
      </c>
      <c r="AI33" s="64" t="s">
        <v>237</v>
      </c>
      <c r="AJ33" s="29">
        <v>0</v>
      </c>
      <c r="AK33" s="29">
        <v>0</v>
      </c>
      <c r="AL33" s="27">
        <v>4331</v>
      </c>
      <c r="AM33" s="64" t="s">
        <v>381</v>
      </c>
      <c r="AN33" s="29">
        <v>0</v>
      </c>
      <c r="AO33" s="29">
        <v>0</v>
      </c>
      <c r="AP33" s="27">
        <v>4431</v>
      </c>
      <c r="AQ33" s="64" t="s">
        <v>548</v>
      </c>
      <c r="AR33" s="29">
        <v>0</v>
      </c>
      <c r="AS33" s="29" t="s">
        <v>511</v>
      </c>
      <c r="AT33" s="27">
        <v>4531</v>
      </c>
      <c r="AU33" s="64" t="s">
        <v>429</v>
      </c>
      <c r="AV33" s="29">
        <v>0</v>
      </c>
      <c r="AW33" s="29" t="s">
        <v>511</v>
      </c>
      <c r="AX33" s="27">
        <v>4631</v>
      </c>
      <c r="AY33" s="64" t="s">
        <v>193</v>
      </c>
      <c r="AZ33" s="29">
        <v>0</v>
      </c>
      <c r="BA33" s="29" t="s">
        <v>511</v>
      </c>
      <c r="BB33" s="27">
        <v>4731</v>
      </c>
      <c r="BC33" s="64" t="s">
        <v>114</v>
      </c>
      <c r="BD33" s="29">
        <v>0</v>
      </c>
      <c r="BE33" s="29">
        <v>0</v>
      </c>
      <c r="BF33" s="27"/>
      <c r="BG33" s="31"/>
      <c r="BH33" s="17"/>
      <c r="BI33" s="17"/>
      <c r="BJ33" s="16"/>
      <c r="BK33" s="28"/>
      <c r="BL33" s="17"/>
      <c r="BM33" s="17"/>
      <c r="BN33" s="16"/>
      <c r="BO33" s="28"/>
      <c r="BP33" s="17"/>
      <c r="BQ33" s="17"/>
      <c r="BR33" s="16"/>
      <c r="BS33" s="28"/>
      <c r="BT33" s="17"/>
      <c r="BU33" s="17"/>
      <c r="BV33" s="16"/>
      <c r="BW33" s="28"/>
      <c r="BX33" s="17"/>
      <c r="BY33" s="17"/>
      <c r="BZ33" s="16"/>
      <c r="CA33" s="28"/>
      <c r="CB33" s="17"/>
      <c r="CC33" s="17"/>
      <c r="CD33" s="16"/>
      <c r="CE33" s="28"/>
      <c r="CF33" s="17"/>
      <c r="CG33" s="17"/>
      <c r="CH33" s="16"/>
      <c r="CI33" s="28"/>
      <c r="CJ33" s="17"/>
      <c r="CK33" s="17"/>
      <c r="CL33" s="16"/>
      <c r="CM33" s="28"/>
      <c r="CN33" s="17"/>
      <c r="CO33" s="17"/>
      <c r="CQ33" s="28"/>
    </row>
    <row r="34" spans="2:95" ht="16.5">
      <c r="B34" s="27">
        <v>14132</v>
      </c>
      <c r="C34" s="64" t="s">
        <v>28</v>
      </c>
      <c r="D34" s="29">
        <v>0</v>
      </c>
      <c r="E34" s="29" t="s">
        <v>511</v>
      </c>
      <c r="F34" s="27">
        <v>14232</v>
      </c>
      <c r="G34" s="64" t="s">
        <v>81</v>
      </c>
      <c r="H34" s="29">
        <v>0</v>
      </c>
      <c r="I34" s="30">
        <v>0</v>
      </c>
      <c r="J34" s="27">
        <v>14332</v>
      </c>
      <c r="K34" s="64" t="s">
        <v>123</v>
      </c>
      <c r="L34" s="29">
        <v>0</v>
      </c>
      <c r="M34" s="30" t="s">
        <v>511</v>
      </c>
      <c r="N34" s="27">
        <v>14432</v>
      </c>
      <c r="O34" s="64" t="s">
        <v>166</v>
      </c>
      <c r="P34" s="29">
        <v>0</v>
      </c>
      <c r="Q34" s="29" t="s">
        <v>511</v>
      </c>
      <c r="R34" s="27">
        <v>14532</v>
      </c>
      <c r="S34" s="64" t="s">
        <v>579</v>
      </c>
      <c r="T34" s="29">
        <v>0</v>
      </c>
      <c r="U34" s="29">
        <v>0</v>
      </c>
      <c r="V34" s="27">
        <v>14632</v>
      </c>
      <c r="W34" s="64" t="s">
        <v>266</v>
      </c>
      <c r="X34" s="29">
        <v>0</v>
      </c>
      <c r="Y34" s="29">
        <v>0</v>
      </c>
      <c r="Z34" s="27">
        <v>14732</v>
      </c>
      <c r="AA34" s="64" t="s">
        <v>566</v>
      </c>
      <c r="AB34" s="29">
        <v>0</v>
      </c>
      <c r="AC34" s="29">
        <v>0</v>
      </c>
      <c r="AD34" s="27">
        <v>4132</v>
      </c>
      <c r="AE34" s="64" t="s">
        <v>194</v>
      </c>
      <c r="AF34" s="29">
        <v>0</v>
      </c>
      <c r="AG34" s="29">
        <v>0</v>
      </c>
      <c r="AH34" s="27">
        <v>4232</v>
      </c>
      <c r="AI34" s="64" t="s">
        <v>247</v>
      </c>
      <c r="AJ34" s="29">
        <v>0</v>
      </c>
      <c r="AK34" s="29" t="s">
        <v>511</v>
      </c>
      <c r="AL34" s="27">
        <v>4332</v>
      </c>
      <c r="AM34" s="64" t="s">
        <v>88</v>
      </c>
      <c r="AN34" s="29">
        <v>0</v>
      </c>
      <c r="AO34" s="29" t="s">
        <v>597</v>
      </c>
      <c r="AP34" s="27">
        <v>4432</v>
      </c>
      <c r="AQ34" s="64" t="s">
        <v>36</v>
      </c>
      <c r="AR34" s="29">
        <v>0</v>
      </c>
      <c r="AS34" s="29">
        <v>0</v>
      </c>
      <c r="AT34" s="27">
        <v>4532</v>
      </c>
      <c r="AU34" s="64" t="s">
        <v>301</v>
      </c>
      <c r="AV34" s="29">
        <v>0</v>
      </c>
      <c r="AW34" s="29"/>
      <c r="AX34" s="27">
        <v>4632</v>
      </c>
      <c r="AY34" s="64" t="s">
        <v>297</v>
      </c>
      <c r="AZ34" s="29">
        <v>0</v>
      </c>
      <c r="BA34" s="29" t="s">
        <v>511</v>
      </c>
      <c r="BB34" s="27">
        <v>4732</v>
      </c>
      <c r="BC34" s="64" t="s">
        <v>35</v>
      </c>
      <c r="BD34" s="29">
        <v>0</v>
      </c>
      <c r="BE34" s="29" t="s">
        <v>511</v>
      </c>
      <c r="BF34" s="27"/>
      <c r="BG34" s="31"/>
      <c r="BH34" s="17"/>
      <c r="BI34" s="17"/>
      <c r="BJ34" s="16"/>
      <c r="BK34" s="28"/>
      <c r="BL34" s="17"/>
      <c r="BM34" s="17"/>
      <c r="BN34" s="16"/>
      <c r="BO34" s="28"/>
      <c r="BP34" s="17"/>
      <c r="BQ34" s="17"/>
      <c r="BR34" s="16"/>
      <c r="BS34" s="28"/>
      <c r="BT34" s="17"/>
      <c r="BU34" s="17"/>
      <c r="BV34" s="16"/>
      <c r="BW34" s="28"/>
      <c r="BX34" s="17"/>
      <c r="BY34" s="17"/>
      <c r="BZ34" s="16"/>
      <c r="CA34" s="28"/>
      <c r="CB34" s="17"/>
      <c r="CC34" s="17"/>
      <c r="CD34" s="16"/>
      <c r="CE34" s="28"/>
      <c r="CF34" s="17"/>
      <c r="CG34" s="17"/>
      <c r="CH34" s="16"/>
      <c r="CI34" s="28"/>
      <c r="CJ34" s="17"/>
      <c r="CK34" s="17"/>
      <c r="CL34" s="16"/>
      <c r="CM34" s="28"/>
      <c r="CN34" s="17"/>
      <c r="CO34" s="17"/>
      <c r="CQ34" s="28"/>
    </row>
    <row r="35" spans="2:95" ht="16.5">
      <c r="B35" s="27">
        <v>14133</v>
      </c>
      <c r="C35" s="64" t="s">
        <v>29</v>
      </c>
      <c r="D35" s="29">
        <v>0</v>
      </c>
      <c r="E35" s="29" t="s">
        <v>511</v>
      </c>
      <c r="F35" s="27">
        <v>14233</v>
      </c>
      <c r="G35" s="64" t="s">
        <v>580</v>
      </c>
      <c r="H35" s="29">
        <v>0</v>
      </c>
      <c r="I35" s="30">
        <v>0</v>
      </c>
      <c r="J35" s="27">
        <v>14333</v>
      </c>
      <c r="K35" s="64" t="s">
        <v>124</v>
      </c>
      <c r="L35" s="29">
        <v>0</v>
      </c>
      <c r="M35" s="30">
        <v>0</v>
      </c>
      <c r="N35" s="27">
        <v>14433</v>
      </c>
      <c r="O35" s="64" t="s">
        <v>167</v>
      </c>
      <c r="P35" s="29">
        <v>0</v>
      </c>
      <c r="Q35" s="29">
        <v>0</v>
      </c>
      <c r="R35" s="27">
        <v>14533</v>
      </c>
      <c r="S35" s="64" t="s">
        <v>214</v>
      </c>
      <c r="T35" s="29">
        <v>0</v>
      </c>
      <c r="U35" s="29">
        <v>0</v>
      </c>
      <c r="V35" s="27">
        <v>14633</v>
      </c>
      <c r="W35" s="64" t="s">
        <v>267</v>
      </c>
      <c r="X35" s="29">
        <v>0</v>
      </c>
      <c r="Y35" s="29" t="s">
        <v>511</v>
      </c>
      <c r="Z35" s="27">
        <v>14733</v>
      </c>
      <c r="AA35" s="64" t="s">
        <v>313</v>
      </c>
      <c r="AB35" s="29">
        <v>0</v>
      </c>
      <c r="AC35" s="29">
        <v>0</v>
      </c>
      <c r="AD35" s="27">
        <v>4133</v>
      </c>
      <c r="AE35" s="64" t="s">
        <v>22</v>
      </c>
      <c r="AF35" s="29">
        <v>0</v>
      </c>
      <c r="AG35" s="29" t="s">
        <v>511</v>
      </c>
      <c r="AH35" s="27">
        <v>4233</v>
      </c>
      <c r="AI35" s="64" t="s">
        <v>250</v>
      </c>
      <c r="AJ35" s="29">
        <v>0</v>
      </c>
      <c r="AK35" s="29" t="s">
        <v>511</v>
      </c>
      <c r="AL35" s="27">
        <v>4333</v>
      </c>
      <c r="AM35" s="64" t="s">
        <v>253</v>
      </c>
      <c r="AN35" s="29">
        <v>0</v>
      </c>
      <c r="AO35" s="29">
        <v>0</v>
      </c>
      <c r="AP35" s="27">
        <v>4433</v>
      </c>
      <c r="AQ35" s="64" t="s">
        <v>397</v>
      </c>
      <c r="AR35" s="29">
        <v>0</v>
      </c>
      <c r="AS35" s="29">
        <v>0</v>
      </c>
      <c r="AT35" s="27">
        <v>4533</v>
      </c>
      <c r="AU35" s="64" t="s">
        <v>430</v>
      </c>
      <c r="AV35" s="29">
        <v>0</v>
      </c>
      <c r="AW35" s="29">
        <v>0</v>
      </c>
      <c r="AX35" s="27">
        <v>4633</v>
      </c>
      <c r="AY35" s="64" t="s">
        <v>457</v>
      </c>
      <c r="AZ35" s="29">
        <v>0</v>
      </c>
      <c r="BA35" s="29">
        <v>0</v>
      </c>
      <c r="BB35" s="27">
        <v>4733</v>
      </c>
      <c r="BC35" s="64" t="s">
        <v>228</v>
      </c>
      <c r="BD35" s="29">
        <v>0</v>
      </c>
      <c r="BE35" s="29">
        <v>0</v>
      </c>
      <c r="BF35" s="27"/>
      <c r="BG35" s="31"/>
      <c r="BH35" s="17"/>
      <c r="BI35" s="17"/>
      <c r="BJ35" s="16"/>
      <c r="BK35" s="28"/>
      <c r="BL35" s="17"/>
      <c r="BM35" s="17"/>
      <c r="BN35" s="16"/>
      <c r="BO35" s="28"/>
      <c r="BP35" s="17"/>
      <c r="BQ35" s="17"/>
      <c r="BR35" s="16"/>
      <c r="BS35" s="28"/>
      <c r="BT35" s="17"/>
      <c r="BU35" s="17"/>
      <c r="BV35" s="16"/>
      <c r="BW35" s="28"/>
      <c r="BX35" s="17"/>
      <c r="BY35" s="17"/>
      <c r="BZ35" s="16"/>
      <c r="CA35" s="28"/>
      <c r="CB35" s="17"/>
      <c r="CC35" s="17"/>
      <c r="CD35" s="16"/>
      <c r="CE35" s="28"/>
      <c r="CF35" s="17"/>
      <c r="CG35" s="17"/>
      <c r="CH35" s="16"/>
      <c r="CI35" s="28"/>
      <c r="CJ35" s="17"/>
      <c r="CK35" s="17"/>
      <c r="CL35" s="16"/>
      <c r="CM35" s="28"/>
      <c r="CN35" s="17"/>
      <c r="CO35" s="17"/>
      <c r="CQ35" s="28"/>
    </row>
    <row r="36" spans="2:95" ht="16.5">
      <c r="B36" s="27">
        <v>14134</v>
      </c>
      <c r="C36" s="64" t="s">
        <v>30</v>
      </c>
      <c r="D36" s="29">
        <v>0</v>
      </c>
      <c r="E36" s="29" t="s">
        <v>511</v>
      </c>
      <c r="F36" s="27">
        <v>14234</v>
      </c>
      <c r="G36" s="64" t="s">
        <v>82</v>
      </c>
      <c r="H36" s="29">
        <v>0</v>
      </c>
      <c r="I36" s="30">
        <v>0</v>
      </c>
      <c r="J36" s="27">
        <v>14334</v>
      </c>
      <c r="K36" s="64" t="s">
        <v>125</v>
      </c>
      <c r="L36" s="29">
        <v>0</v>
      </c>
      <c r="M36" s="30" t="s">
        <v>511</v>
      </c>
      <c r="N36" s="27">
        <v>14434</v>
      </c>
      <c r="O36" s="64" t="s">
        <v>168</v>
      </c>
      <c r="P36" s="29">
        <v>0</v>
      </c>
      <c r="Q36" s="29">
        <v>0</v>
      </c>
      <c r="R36" s="27">
        <v>14534</v>
      </c>
      <c r="S36" s="64" t="s">
        <v>215</v>
      </c>
      <c r="T36" s="29">
        <v>0</v>
      </c>
      <c r="U36" s="29" t="s">
        <v>511</v>
      </c>
      <c r="V36" s="27">
        <v>14634</v>
      </c>
      <c r="W36" s="64" t="s">
        <v>268</v>
      </c>
      <c r="X36" s="29">
        <v>0</v>
      </c>
      <c r="Y36" s="29">
        <v>0</v>
      </c>
      <c r="Z36" s="27">
        <v>14734</v>
      </c>
      <c r="AA36" s="64" t="s">
        <v>314</v>
      </c>
      <c r="AB36" s="29">
        <v>0</v>
      </c>
      <c r="AC36" s="29">
        <v>0</v>
      </c>
      <c r="AD36" s="27">
        <v>4134</v>
      </c>
      <c r="AE36" s="64" t="s">
        <v>346</v>
      </c>
      <c r="AF36" s="29">
        <v>0</v>
      </c>
      <c r="AG36" s="29">
        <v>0</v>
      </c>
      <c r="AH36" s="27">
        <v>4234</v>
      </c>
      <c r="AI36" s="64" t="s">
        <v>367</v>
      </c>
      <c r="AJ36" s="29">
        <v>0</v>
      </c>
      <c r="AK36" s="29">
        <v>0</v>
      </c>
      <c r="AL36" s="27">
        <v>4334</v>
      </c>
      <c r="AM36" s="64" t="s">
        <v>37</v>
      </c>
      <c r="AN36" s="29">
        <v>0</v>
      </c>
      <c r="AO36" s="30" t="s">
        <v>511</v>
      </c>
      <c r="AP36" s="27">
        <v>4434</v>
      </c>
      <c r="AQ36" s="64" t="s">
        <v>398</v>
      </c>
      <c r="AR36" s="29">
        <v>0</v>
      </c>
      <c r="AS36" s="29" t="s">
        <v>511</v>
      </c>
      <c r="AT36" s="27">
        <v>4534</v>
      </c>
      <c r="AU36" s="64" t="s">
        <v>26</v>
      </c>
      <c r="AV36" s="29">
        <v>0</v>
      </c>
      <c r="AW36" s="29">
        <v>0</v>
      </c>
      <c r="AX36" s="27">
        <v>4634</v>
      </c>
      <c r="AY36" s="64" t="s">
        <v>458</v>
      </c>
      <c r="AZ36" s="29">
        <v>0</v>
      </c>
      <c r="BA36" s="29">
        <v>0</v>
      </c>
      <c r="BB36" s="27">
        <v>4734</v>
      </c>
      <c r="BC36" s="64" t="s">
        <v>558</v>
      </c>
      <c r="BD36" s="29">
        <v>0</v>
      </c>
      <c r="BE36" s="29" t="s">
        <v>511</v>
      </c>
      <c r="BF36" s="27"/>
      <c r="BG36" s="31"/>
      <c r="BH36" s="17"/>
      <c r="BI36" s="17"/>
      <c r="BJ36" s="16"/>
      <c r="BK36" s="28"/>
      <c r="BL36" s="17"/>
      <c r="BM36" s="17"/>
      <c r="BN36" s="16"/>
      <c r="BO36" s="28"/>
      <c r="BP36" s="17"/>
      <c r="BQ36" s="17"/>
      <c r="BR36" s="16"/>
      <c r="BS36" s="28"/>
      <c r="BT36" s="17"/>
      <c r="BU36" s="17"/>
      <c r="BV36" s="16"/>
      <c r="BW36" s="28"/>
      <c r="BX36" s="17"/>
      <c r="BY36" s="17"/>
      <c r="BZ36" s="16"/>
      <c r="CA36" s="28"/>
      <c r="CB36" s="17"/>
      <c r="CC36" s="17"/>
      <c r="CD36" s="16"/>
      <c r="CE36" s="28"/>
      <c r="CF36" s="17"/>
      <c r="CG36" s="17"/>
      <c r="CH36" s="16"/>
      <c r="CI36" s="28"/>
      <c r="CJ36" s="17"/>
      <c r="CK36" s="17"/>
      <c r="CL36" s="16"/>
      <c r="CM36" s="28"/>
      <c r="CN36" s="17"/>
      <c r="CO36" s="17"/>
      <c r="CQ36" s="28"/>
    </row>
    <row r="37" spans="2:95" ht="16.5">
      <c r="B37" s="27">
        <v>14135</v>
      </c>
      <c r="C37" s="64" t="s">
        <v>31</v>
      </c>
      <c r="D37" s="29">
        <v>0</v>
      </c>
      <c r="E37" s="29">
        <v>0</v>
      </c>
      <c r="F37" s="27">
        <v>14235</v>
      </c>
      <c r="G37" s="64" t="s">
        <v>83</v>
      </c>
      <c r="H37" s="29">
        <v>0</v>
      </c>
      <c r="I37" s="30">
        <v>0</v>
      </c>
      <c r="J37" s="27">
        <v>14335</v>
      </c>
      <c r="K37" s="64" t="s">
        <v>126</v>
      </c>
      <c r="L37" s="29">
        <v>0</v>
      </c>
      <c r="M37" s="30">
        <v>0</v>
      </c>
      <c r="N37" s="27">
        <v>14435</v>
      </c>
      <c r="O37" s="64" t="s">
        <v>169</v>
      </c>
      <c r="P37" s="29">
        <v>0</v>
      </c>
      <c r="Q37" s="29">
        <v>0</v>
      </c>
      <c r="R37" s="27">
        <v>14535</v>
      </c>
      <c r="S37" s="64" t="s">
        <v>216</v>
      </c>
      <c r="T37" s="29">
        <v>0</v>
      </c>
      <c r="U37" s="29">
        <v>0</v>
      </c>
      <c r="V37" s="27">
        <v>14635</v>
      </c>
      <c r="W37" s="64" t="s">
        <v>269</v>
      </c>
      <c r="X37" s="29">
        <v>0</v>
      </c>
      <c r="Y37" s="29" t="s">
        <v>511</v>
      </c>
      <c r="Z37" s="27">
        <v>14735</v>
      </c>
      <c r="AA37" s="64" t="s">
        <v>315</v>
      </c>
      <c r="AB37" s="29">
        <v>0</v>
      </c>
      <c r="AC37" s="29">
        <v>0</v>
      </c>
      <c r="AD37" s="27">
        <v>4135</v>
      </c>
      <c r="AE37" s="64" t="s">
        <v>241</v>
      </c>
      <c r="AF37" s="29">
        <v>0</v>
      </c>
      <c r="AG37" s="29">
        <v>0</v>
      </c>
      <c r="AH37" s="27">
        <v>4235</v>
      </c>
      <c r="AI37" s="64" t="s">
        <v>368</v>
      </c>
      <c r="AJ37" s="29">
        <v>0</v>
      </c>
      <c r="AK37" s="29">
        <v>0</v>
      </c>
      <c r="AL37" s="27">
        <v>4335</v>
      </c>
      <c r="AM37" s="64" t="s">
        <v>62</v>
      </c>
      <c r="AN37" s="29">
        <v>0</v>
      </c>
      <c r="AO37" s="29" t="s">
        <v>511</v>
      </c>
      <c r="AP37" s="27">
        <v>4435</v>
      </c>
      <c r="AQ37" s="64" t="s">
        <v>261</v>
      </c>
      <c r="AR37" s="29">
        <v>0</v>
      </c>
      <c r="AS37" s="29" t="s">
        <v>511</v>
      </c>
      <c r="AT37" s="27">
        <v>4535</v>
      </c>
      <c r="AU37" s="64" t="s">
        <v>431</v>
      </c>
      <c r="AV37" s="29">
        <v>0</v>
      </c>
      <c r="AW37" s="29" t="s">
        <v>511</v>
      </c>
      <c r="AX37" s="27">
        <v>4635</v>
      </c>
      <c r="AY37" s="64" t="s">
        <v>14</v>
      </c>
      <c r="AZ37" s="29">
        <v>0</v>
      </c>
      <c r="BA37" s="29">
        <v>0</v>
      </c>
      <c r="BB37" s="27">
        <v>4735</v>
      </c>
      <c r="BC37" s="64" t="s">
        <v>34</v>
      </c>
      <c r="BD37" s="29">
        <v>0</v>
      </c>
      <c r="BE37" s="29" t="s">
        <v>511</v>
      </c>
      <c r="BF37" s="27"/>
      <c r="BG37" s="31"/>
      <c r="BH37" s="17"/>
      <c r="BI37" s="17"/>
      <c r="BJ37" s="16"/>
      <c r="BK37" s="28"/>
      <c r="BL37" s="17"/>
      <c r="BM37" s="17"/>
      <c r="BN37" s="16"/>
      <c r="BO37" s="28"/>
      <c r="BP37" s="17"/>
      <c r="BQ37" s="17"/>
      <c r="BR37" s="16"/>
      <c r="BS37" s="28"/>
      <c r="BT37" s="17"/>
      <c r="BU37" s="17"/>
      <c r="BV37" s="16"/>
      <c r="BW37" s="28"/>
      <c r="BX37" s="17"/>
      <c r="BY37" s="17"/>
      <c r="BZ37" s="16"/>
      <c r="CA37" s="28"/>
      <c r="CB37" s="17"/>
      <c r="CC37" s="17"/>
      <c r="CD37" s="16"/>
      <c r="CE37" s="28"/>
      <c r="CF37" s="17"/>
      <c r="CG37" s="17"/>
      <c r="CH37" s="16"/>
      <c r="CI37" s="28"/>
      <c r="CJ37" s="17"/>
      <c r="CK37" s="17"/>
      <c r="CL37" s="16"/>
      <c r="CM37" s="28"/>
      <c r="CN37" s="17"/>
      <c r="CO37" s="17"/>
      <c r="CQ37" s="28"/>
    </row>
    <row r="38" spans="2:95" ht="16.5">
      <c r="B38" s="27">
        <v>14136</v>
      </c>
      <c r="C38" s="64" t="s">
        <v>581</v>
      </c>
      <c r="D38" s="29">
        <v>0</v>
      </c>
      <c r="E38" s="29" t="s">
        <v>511</v>
      </c>
      <c r="F38" s="27">
        <v>14236</v>
      </c>
      <c r="G38" s="64" t="s">
        <v>84</v>
      </c>
      <c r="H38" s="29">
        <v>0</v>
      </c>
      <c r="I38" s="30" t="s">
        <v>511</v>
      </c>
      <c r="J38" s="27">
        <v>14336</v>
      </c>
      <c r="K38" s="64" t="s">
        <v>127</v>
      </c>
      <c r="L38" s="29">
        <v>0</v>
      </c>
      <c r="M38" s="30">
        <v>0</v>
      </c>
      <c r="N38" s="27">
        <v>14436</v>
      </c>
      <c r="O38" s="64" t="s">
        <v>170</v>
      </c>
      <c r="P38" s="29">
        <v>0</v>
      </c>
      <c r="Q38" s="29">
        <v>0</v>
      </c>
      <c r="R38" s="27">
        <v>14536</v>
      </c>
      <c r="S38" s="64" t="s">
        <v>217</v>
      </c>
      <c r="T38" s="29">
        <v>0</v>
      </c>
      <c r="U38" s="29" t="s">
        <v>511</v>
      </c>
      <c r="V38" s="27">
        <v>14636</v>
      </c>
      <c r="W38" s="64" t="s">
        <v>270</v>
      </c>
      <c r="X38" s="29">
        <v>0</v>
      </c>
      <c r="Y38" s="29" t="s">
        <v>511</v>
      </c>
      <c r="Z38" s="27">
        <v>14736</v>
      </c>
      <c r="AA38" s="64" t="s">
        <v>316</v>
      </c>
      <c r="AB38" s="29">
        <v>0</v>
      </c>
      <c r="AC38" s="29" t="s">
        <v>511</v>
      </c>
      <c r="AD38" s="27">
        <v>4136</v>
      </c>
      <c r="AE38" s="64" t="s">
        <v>347</v>
      </c>
      <c r="AF38" s="29">
        <v>0</v>
      </c>
      <c r="AG38" s="29">
        <v>0</v>
      </c>
      <c r="AH38" s="27">
        <v>4236</v>
      </c>
      <c r="AI38" s="64" t="s">
        <v>369</v>
      </c>
      <c r="AJ38" s="29">
        <v>0</v>
      </c>
      <c r="AK38" s="29">
        <v>0</v>
      </c>
      <c r="AL38" s="27">
        <v>4336</v>
      </c>
      <c r="AM38" s="64" t="s">
        <v>289</v>
      </c>
      <c r="AN38" s="29">
        <v>0</v>
      </c>
      <c r="AO38" s="29">
        <v>0</v>
      </c>
      <c r="AP38" s="27">
        <v>4436</v>
      </c>
      <c r="AQ38" s="64" t="s">
        <v>399</v>
      </c>
      <c r="AR38" s="29">
        <v>0</v>
      </c>
      <c r="AS38" s="29">
        <v>0</v>
      </c>
      <c r="AT38" s="27">
        <v>4536</v>
      </c>
      <c r="AU38" s="64" t="s">
        <v>432</v>
      </c>
      <c r="AV38" s="29">
        <v>0</v>
      </c>
      <c r="AW38" s="29" t="s">
        <v>511</v>
      </c>
      <c r="AX38" s="27">
        <v>4636</v>
      </c>
      <c r="AY38" s="64" t="s">
        <v>213</v>
      </c>
      <c r="AZ38" s="29">
        <v>0</v>
      </c>
      <c r="BA38" s="29">
        <v>0</v>
      </c>
      <c r="BB38" s="27">
        <v>4736</v>
      </c>
      <c r="BC38" s="64" t="s">
        <v>409</v>
      </c>
      <c r="BD38" s="29">
        <v>0</v>
      </c>
      <c r="BE38" s="29" t="s">
        <v>511</v>
      </c>
      <c r="BF38" s="27"/>
      <c r="BG38" s="31"/>
      <c r="BH38" s="17"/>
      <c r="BI38" s="17"/>
      <c r="BJ38" s="16"/>
      <c r="BK38" s="28"/>
      <c r="BL38" s="17"/>
      <c r="BM38" s="17"/>
      <c r="BN38" s="16"/>
      <c r="BO38" s="28"/>
      <c r="BP38" s="17"/>
      <c r="BQ38" s="17"/>
      <c r="BR38" s="16"/>
      <c r="BS38" s="28"/>
      <c r="BT38" s="17"/>
      <c r="BU38" s="17"/>
      <c r="BV38" s="16"/>
      <c r="BW38" s="28"/>
      <c r="BX38" s="17"/>
      <c r="BY38" s="17"/>
      <c r="BZ38" s="16"/>
      <c r="CA38" s="28"/>
      <c r="CB38" s="17"/>
      <c r="CC38" s="17"/>
      <c r="CD38" s="16"/>
      <c r="CE38" s="28"/>
      <c r="CF38" s="17"/>
      <c r="CG38" s="17"/>
      <c r="CH38" s="16"/>
      <c r="CI38" s="28"/>
      <c r="CJ38" s="17"/>
      <c r="CK38" s="17"/>
      <c r="CL38" s="16"/>
      <c r="CM38" s="28"/>
      <c r="CN38" s="17"/>
      <c r="CO38" s="17"/>
      <c r="CQ38" s="28"/>
    </row>
    <row r="39" spans="2:95" ht="16.5">
      <c r="B39" s="27">
        <v>14137</v>
      </c>
      <c r="C39" s="64" t="s">
        <v>32</v>
      </c>
      <c r="D39" s="29">
        <v>0</v>
      </c>
      <c r="E39" s="29">
        <v>0</v>
      </c>
      <c r="F39" s="27">
        <v>14237</v>
      </c>
      <c r="G39" s="64" t="s">
        <v>85</v>
      </c>
      <c r="H39" s="29">
        <v>0</v>
      </c>
      <c r="I39" s="30" t="s">
        <v>511</v>
      </c>
      <c r="J39" s="27">
        <v>14337</v>
      </c>
      <c r="K39" s="64" t="s">
        <v>582</v>
      </c>
      <c r="L39" s="29">
        <v>0</v>
      </c>
      <c r="M39" s="30">
        <v>0</v>
      </c>
      <c r="N39" s="27">
        <v>14437</v>
      </c>
      <c r="O39" s="64" t="s">
        <v>171</v>
      </c>
      <c r="P39" s="29">
        <v>0</v>
      </c>
      <c r="Q39" s="29">
        <v>0</v>
      </c>
      <c r="R39" s="27">
        <v>14537</v>
      </c>
      <c r="S39" s="64" t="s">
        <v>218</v>
      </c>
      <c r="T39" s="29">
        <v>0</v>
      </c>
      <c r="U39" s="29" t="s">
        <v>511</v>
      </c>
      <c r="V39" s="27">
        <v>14637</v>
      </c>
      <c r="W39" s="64" t="s">
        <v>271</v>
      </c>
      <c r="X39" s="29">
        <v>0</v>
      </c>
      <c r="Y39" s="29" t="s">
        <v>511</v>
      </c>
      <c r="Z39" s="27">
        <v>14737</v>
      </c>
      <c r="AA39" s="64" t="s">
        <v>317</v>
      </c>
      <c r="AB39" s="29">
        <v>0</v>
      </c>
      <c r="AC39" s="29" t="s">
        <v>511</v>
      </c>
      <c r="AD39" s="27">
        <v>4137</v>
      </c>
      <c r="AE39" s="64" t="s">
        <v>270</v>
      </c>
      <c r="AF39" s="29">
        <v>0</v>
      </c>
      <c r="AG39" s="29" t="s">
        <v>511</v>
      </c>
      <c r="AH39" s="27">
        <v>4237</v>
      </c>
      <c r="AI39" s="64" t="s">
        <v>370</v>
      </c>
      <c r="AJ39" s="29">
        <v>0</v>
      </c>
      <c r="AK39" s="29">
        <v>0</v>
      </c>
      <c r="AL39" s="27">
        <v>4337</v>
      </c>
      <c r="AM39" s="64" t="s">
        <v>382</v>
      </c>
      <c r="AN39" s="29">
        <v>0</v>
      </c>
      <c r="AO39" s="29">
        <v>0</v>
      </c>
      <c r="AP39" s="27">
        <v>4437</v>
      </c>
      <c r="AQ39" s="64" t="s">
        <v>288</v>
      </c>
      <c r="AR39" s="29">
        <v>0</v>
      </c>
      <c r="AS39" s="29">
        <v>0</v>
      </c>
      <c r="AT39" s="27">
        <v>4537</v>
      </c>
      <c r="AU39" s="64" t="s">
        <v>433</v>
      </c>
      <c r="AV39" s="29">
        <v>0</v>
      </c>
      <c r="AW39" s="29" t="s">
        <v>511</v>
      </c>
      <c r="AX39" s="27">
        <v>4637</v>
      </c>
      <c r="AY39" s="64" t="s">
        <v>459</v>
      </c>
      <c r="AZ39" s="29">
        <v>0</v>
      </c>
      <c r="BA39" s="29">
        <v>0</v>
      </c>
      <c r="BB39" s="27">
        <v>4737</v>
      </c>
      <c r="BC39" s="64" t="s">
        <v>223</v>
      </c>
      <c r="BD39" s="29">
        <v>0</v>
      </c>
      <c r="BE39" s="29">
        <v>0</v>
      </c>
      <c r="BF39" s="27"/>
      <c r="BG39" s="31"/>
      <c r="BH39" s="17"/>
      <c r="BI39" s="17"/>
      <c r="BJ39" s="16"/>
      <c r="BK39" s="28"/>
      <c r="BL39" s="17"/>
      <c r="BM39" s="17"/>
      <c r="BN39" s="16"/>
      <c r="BO39" s="28"/>
      <c r="BP39" s="17"/>
      <c r="BQ39" s="17"/>
      <c r="BR39" s="16"/>
      <c r="BS39" s="28"/>
      <c r="BT39" s="17"/>
      <c r="BU39" s="17"/>
      <c r="BV39" s="16"/>
      <c r="BW39" s="28"/>
      <c r="BX39" s="17"/>
      <c r="BY39" s="17"/>
      <c r="BZ39" s="16"/>
      <c r="CA39" s="28"/>
      <c r="CB39" s="17"/>
      <c r="CC39" s="17"/>
      <c r="CD39" s="16"/>
      <c r="CE39" s="28"/>
      <c r="CF39" s="17"/>
      <c r="CG39" s="17"/>
      <c r="CH39" s="16"/>
      <c r="CI39" s="28"/>
      <c r="CJ39" s="17"/>
      <c r="CK39" s="17"/>
      <c r="CL39" s="16"/>
      <c r="CM39" s="28"/>
      <c r="CN39" s="17"/>
      <c r="CO39" s="17"/>
      <c r="CQ39" s="28"/>
    </row>
    <row r="40" spans="2:95" ht="16.5">
      <c r="B40" s="27">
        <v>14138</v>
      </c>
      <c r="C40" s="64" t="s">
        <v>33</v>
      </c>
      <c r="D40" s="29">
        <v>0</v>
      </c>
      <c r="E40" s="29">
        <v>0</v>
      </c>
      <c r="F40" s="27">
        <v>14238</v>
      </c>
      <c r="G40" s="64" t="s">
        <v>86</v>
      </c>
      <c r="H40" s="29">
        <v>0</v>
      </c>
      <c r="I40" s="30">
        <v>0</v>
      </c>
      <c r="J40" s="27">
        <v>14338</v>
      </c>
      <c r="K40" s="64" t="s">
        <v>128</v>
      </c>
      <c r="L40" s="29">
        <v>0</v>
      </c>
      <c r="M40" s="29" t="s">
        <v>511</v>
      </c>
      <c r="N40" s="27">
        <v>14438</v>
      </c>
      <c r="O40" s="64" t="s">
        <v>172</v>
      </c>
      <c r="P40" s="29">
        <v>0</v>
      </c>
      <c r="Q40" s="29" t="s">
        <v>511</v>
      </c>
      <c r="R40" s="27">
        <v>14538</v>
      </c>
      <c r="S40" s="64" t="s">
        <v>219</v>
      </c>
      <c r="T40" s="29">
        <v>0</v>
      </c>
      <c r="U40" s="29">
        <v>0</v>
      </c>
      <c r="V40" s="27">
        <v>14638</v>
      </c>
      <c r="W40" s="64" t="s">
        <v>272</v>
      </c>
      <c r="X40" s="29">
        <v>0</v>
      </c>
      <c r="Y40" s="29">
        <v>0</v>
      </c>
      <c r="Z40" s="27">
        <v>14738</v>
      </c>
      <c r="AA40" s="64" t="s">
        <v>318</v>
      </c>
      <c r="AB40" s="29">
        <v>0</v>
      </c>
      <c r="AC40" s="29">
        <v>0</v>
      </c>
      <c r="AD40" s="27">
        <v>4138</v>
      </c>
      <c r="AE40" s="64" t="s">
        <v>583</v>
      </c>
      <c r="AF40" s="29">
        <v>0</v>
      </c>
      <c r="AG40" s="29" t="s">
        <v>511</v>
      </c>
      <c r="AH40" s="27">
        <v>4238</v>
      </c>
      <c r="AI40" s="64" t="s">
        <v>371</v>
      </c>
      <c r="AJ40" s="29">
        <v>0</v>
      </c>
      <c r="AK40" s="29">
        <v>0</v>
      </c>
      <c r="AL40" s="27">
        <v>4338</v>
      </c>
      <c r="AM40" s="64" t="s">
        <v>61</v>
      </c>
      <c r="AN40" s="29">
        <v>0</v>
      </c>
      <c r="AO40" s="29">
        <v>0</v>
      </c>
      <c r="AP40" s="27">
        <v>4438</v>
      </c>
      <c r="AQ40" s="64" t="s">
        <v>299</v>
      </c>
      <c r="AR40" s="29">
        <v>0</v>
      </c>
      <c r="AS40" s="29" t="s">
        <v>511</v>
      </c>
      <c r="AT40" s="27">
        <v>4538</v>
      </c>
      <c r="AU40" s="64" t="s">
        <v>596</v>
      </c>
      <c r="AV40" s="29">
        <v>0</v>
      </c>
      <c r="AW40" s="29" t="s">
        <v>511</v>
      </c>
      <c r="AX40" s="27">
        <v>4638</v>
      </c>
      <c r="AY40" s="64" t="s">
        <v>252</v>
      </c>
      <c r="AZ40" s="29">
        <v>0</v>
      </c>
      <c r="BA40" s="29">
        <v>0</v>
      </c>
      <c r="BB40" s="27">
        <v>4738</v>
      </c>
      <c r="BC40" s="64" t="s">
        <v>119</v>
      </c>
      <c r="BD40" s="29">
        <v>0</v>
      </c>
      <c r="BE40" s="29" t="s">
        <v>511</v>
      </c>
      <c r="BF40" s="27"/>
      <c r="BG40" s="31"/>
      <c r="BH40" s="17"/>
      <c r="BI40" s="17"/>
      <c r="BJ40" s="16"/>
      <c r="BK40" s="28"/>
      <c r="BL40" s="17"/>
      <c r="BM40" s="17"/>
      <c r="BN40" s="16"/>
      <c r="BO40" s="28"/>
      <c r="BP40" s="17"/>
      <c r="BQ40" s="17"/>
      <c r="BR40" s="16"/>
      <c r="BS40" s="28"/>
      <c r="BT40" s="17"/>
      <c r="BU40" s="17"/>
      <c r="BV40" s="16"/>
      <c r="BW40" s="28"/>
      <c r="BX40" s="17"/>
      <c r="BY40" s="17"/>
      <c r="BZ40" s="16"/>
      <c r="CA40" s="28"/>
      <c r="CB40" s="17"/>
      <c r="CC40" s="17"/>
      <c r="CD40" s="16"/>
      <c r="CE40" s="28"/>
      <c r="CF40" s="17"/>
      <c r="CG40" s="17"/>
      <c r="CH40" s="16"/>
      <c r="CI40" s="28"/>
      <c r="CJ40" s="17"/>
      <c r="CK40" s="17"/>
      <c r="CL40" s="16"/>
      <c r="CM40" s="28"/>
      <c r="CN40" s="17"/>
      <c r="CO40" s="17"/>
      <c r="CQ40" s="28"/>
    </row>
    <row r="41" spans="2:95" ht="16.5">
      <c r="B41" s="27">
        <v>14139</v>
      </c>
      <c r="C41" s="64" t="s">
        <v>34</v>
      </c>
      <c r="D41" s="29">
        <v>0</v>
      </c>
      <c r="E41" s="29" t="s">
        <v>511</v>
      </c>
      <c r="F41" s="27">
        <v>14239</v>
      </c>
      <c r="G41" s="64" t="s">
        <v>87</v>
      </c>
      <c r="H41" s="29">
        <v>0</v>
      </c>
      <c r="I41" s="30">
        <v>0</v>
      </c>
      <c r="J41" s="27">
        <v>14339</v>
      </c>
      <c r="K41" s="64" t="s">
        <v>129</v>
      </c>
      <c r="L41" s="29">
        <v>0</v>
      </c>
      <c r="M41" s="30">
        <v>0</v>
      </c>
      <c r="N41" s="27">
        <v>14439</v>
      </c>
      <c r="O41" s="64" t="s">
        <v>173</v>
      </c>
      <c r="P41" s="29">
        <v>0</v>
      </c>
      <c r="Q41" s="29" t="s">
        <v>511</v>
      </c>
      <c r="R41" s="27">
        <v>14539</v>
      </c>
      <c r="S41" s="64" t="s">
        <v>220</v>
      </c>
      <c r="T41" s="29">
        <v>0</v>
      </c>
      <c r="U41" s="29">
        <v>0</v>
      </c>
      <c r="V41" s="27">
        <v>14639</v>
      </c>
      <c r="W41" s="64" t="s">
        <v>273</v>
      </c>
      <c r="X41" s="29">
        <v>0</v>
      </c>
      <c r="Y41" s="29">
        <v>0</v>
      </c>
      <c r="Z41" s="27">
        <v>14739</v>
      </c>
      <c r="AA41" s="64" t="s">
        <v>598</v>
      </c>
      <c r="AB41" s="29">
        <v>0</v>
      </c>
      <c r="AC41" s="29">
        <v>0</v>
      </c>
      <c r="AD41" s="27">
        <v>4139</v>
      </c>
      <c r="AE41" s="64" t="s">
        <v>348</v>
      </c>
      <c r="AF41" s="29">
        <v>0</v>
      </c>
      <c r="AG41" s="29" t="s">
        <v>511</v>
      </c>
      <c r="AH41" s="27">
        <v>4239</v>
      </c>
      <c r="AI41" s="64" t="s">
        <v>372</v>
      </c>
      <c r="AJ41" s="29">
        <v>0</v>
      </c>
      <c r="AK41" s="29">
        <v>0</v>
      </c>
      <c r="AL41" s="27">
        <v>4339</v>
      </c>
      <c r="AM41" s="64" t="s">
        <v>383</v>
      </c>
      <c r="AN41" s="29">
        <v>0</v>
      </c>
      <c r="AO41" s="29" t="s">
        <v>511</v>
      </c>
      <c r="AP41" s="27">
        <v>4439</v>
      </c>
      <c r="AQ41" s="64" t="s">
        <v>287</v>
      </c>
      <c r="AR41" s="29">
        <v>0</v>
      </c>
      <c r="AS41" s="29" t="s">
        <v>511</v>
      </c>
      <c r="AT41" s="27">
        <v>4539</v>
      </c>
      <c r="AU41" s="64" t="s">
        <v>98</v>
      </c>
      <c r="AV41" s="29">
        <v>0</v>
      </c>
      <c r="AW41" s="30" t="s">
        <v>511</v>
      </c>
      <c r="AX41" s="27">
        <v>4639</v>
      </c>
      <c r="AY41" s="64" t="s">
        <v>460</v>
      </c>
      <c r="AZ41" s="29">
        <v>0</v>
      </c>
      <c r="BA41" s="29" t="s">
        <v>511</v>
      </c>
      <c r="BB41" s="27">
        <v>4739</v>
      </c>
      <c r="BC41" s="64" t="s">
        <v>101</v>
      </c>
      <c r="BD41" s="29">
        <v>0</v>
      </c>
      <c r="BE41" s="29">
        <v>0</v>
      </c>
      <c r="BF41" s="27"/>
      <c r="BG41" s="31"/>
      <c r="BH41" s="17"/>
      <c r="BI41" s="17"/>
      <c r="BJ41" s="16"/>
      <c r="BK41" s="28"/>
      <c r="BL41" s="17"/>
      <c r="BM41" s="17"/>
      <c r="BN41" s="16"/>
      <c r="BO41" s="28"/>
      <c r="BP41" s="17"/>
      <c r="BQ41" s="17"/>
      <c r="BR41" s="16"/>
      <c r="BS41" s="28"/>
      <c r="BT41" s="17"/>
      <c r="BU41" s="17"/>
      <c r="BV41" s="16"/>
      <c r="BW41" s="28"/>
      <c r="BX41" s="17"/>
      <c r="BY41" s="17"/>
      <c r="BZ41" s="16"/>
      <c r="CA41" s="28"/>
      <c r="CB41" s="17"/>
      <c r="CC41" s="17"/>
      <c r="CD41" s="16"/>
      <c r="CE41" s="28"/>
      <c r="CF41" s="17"/>
      <c r="CG41" s="17"/>
      <c r="CH41" s="16"/>
      <c r="CI41" s="28"/>
      <c r="CJ41" s="17"/>
      <c r="CK41" s="17"/>
      <c r="CL41" s="16"/>
      <c r="CM41" s="28"/>
      <c r="CN41" s="17"/>
      <c r="CO41" s="17"/>
      <c r="CQ41" s="28"/>
    </row>
    <row r="42" spans="2:95" ht="16.5">
      <c r="B42" s="27">
        <v>14140</v>
      </c>
      <c r="C42" s="64" t="s">
        <v>35</v>
      </c>
      <c r="D42" s="29">
        <v>0</v>
      </c>
      <c r="E42" s="29" t="s">
        <v>511</v>
      </c>
      <c r="F42" s="27">
        <v>14240</v>
      </c>
      <c r="G42" s="64" t="s">
        <v>584</v>
      </c>
      <c r="H42" s="29">
        <v>0</v>
      </c>
      <c r="I42" s="30">
        <v>0</v>
      </c>
      <c r="J42" s="27">
        <v>14340</v>
      </c>
      <c r="K42" s="64" t="s">
        <v>130</v>
      </c>
      <c r="L42" s="29">
        <v>0</v>
      </c>
      <c r="M42" s="29" t="s">
        <v>511</v>
      </c>
      <c r="N42" s="27">
        <v>14440</v>
      </c>
      <c r="O42" s="64" t="s">
        <v>174</v>
      </c>
      <c r="P42" s="29">
        <v>0</v>
      </c>
      <c r="Q42" s="29">
        <v>0</v>
      </c>
      <c r="R42" s="27">
        <v>14540</v>
      </c>
      <c r="S42" s="64" t="s">
        <v>221</v>
      </c>
      <c r="T42" s="29">
        <v>0</v>
      </c>
      <c r="U42" s="29" t="s">
        <v>511</v>
      </c>
      <c r="V42" s="27">
        <v>14640</v>
      </c>
      <c r="W42" s="64" t="s">
        <v>274</v>
      </c>
      <c r="X42" s="29">
        <v>0</v>
      </c>
      <c r="Y42" s="29">
        <v>0</v>
      </c>
      <c r="Z42" s="27">
        <v>14740</v>
      </c>
      <c r="AA42" s="64" t="s">
        <v>320</v>
      </c>
      <c r="AB42" s="29">
        <v>0</v>
      </c>
      <c r="AC42" s="29">
        <v>0</v>
      </c>
      <c r="AD42" s="27">
        <v>4140</v>
      </c>
      <c r="AE42" s="64" t="s">
        <v>349</v>
      </c>
      <c r="AF42" s="29">
        <v>0</v>
      </c>
      <c r="AG42" s="29" t="s">
        <v>511</v>
      </c>
      <c r="AH42" s="27">
        <v>4240</v>
      </c>
      <c r="AI42" s="64" t="s">
        <v>563</v>
      </c>
      <c r="AJ42" s="29">
        <v>0</v>
      </c>
      <c r="AK42" s="29">
        <v>0</v>
      </c>
      <c r="AL42" s="27">
        <v>4340</v>
      </c>
      <c r="AM42" s="64" t="s">
        <v>181</v>
      </c>
      <c r="AN42" s="29">
        <v>0</v>
      </c>
      <c r="AO42" s="29">
        <v>0</v>
      </c>
      <c r="AP42" s="27">
        <v>4440</v>
      </c>
      <c r="AQ42" s="64" t="s">
        <v>400</v>
      </c>
      <c r="AR42" s="29">
        <v>0</v>
      </c>
      <c r="AS42" s="29">
        <v>0</v>
      </c>
      <c r="AT42" s="27">
        <v>4540</v>
      </c>
      <c r="AU42" s="64" t="s">
        <v>434</v>
      </c>
      <c r="AV42" s="29">
        <v>0</v>
      </c>
      <c r="AW42" s="29" t="s">
        <v>511</v>
      </c>
      <c r="AX42" s="27">
        <v>4640</v>
      </c>
      <c r="AY42" s="64" t="s">
        <v>105</v>
      </c>
      <c r="AZ42" s="29">
        <v>0</v>
      </c>
      <c r="BA42" s="29" t="s">
        <v>511</v>
      </c>
      <c r="BB42" s="27">
        <v>4740</v>
      </c>
      <c r="BC42" s="64" t="s">
        <v>585</v>
      </c>
      <c r="BD42" s="29">
        <v>0</v>
      </c>
      <c r="BE42" s="29" t="s">
        <v>511</v>
      </c>
      <c r="BF42" s="27"/>
      <c r="BG42" s="31"/>
      <c r="BH42" s="17"/>
      <c r="BI42" s="17"/>
      <c r="BJ42" s="16"/>
      <c r="BK42" s="28"/>
      <c r="BL42" s="17"/>
      <c r="BM42" s="17"/>
      <c r="BN42" s="16"/>
      <c r="BO42" s="28"/>
      <c r="BP42" s="17"/>
      <c r="BQ42" s="17"/>
      <c r="BR42" s="16"/>
      <c r="BS42" s="28"/>
      <c r="BT42" s="17"/>
      <c r="BU42" s="17"/>
      <c r="BV42" s="16"/>
      <c r="BW42" s="28"/>
      <c r="BX42" s="17"/>
      <c r="BY42" s="17"/>
      <c r="BZ42" s="16"/>
      <c r="CA42" s="28"/>
      <c r="CB42" s="17"/>
      <c r="CC42" s="17"/>
      <c r="CD42" s="16"/>
      <c r="CE42" s="28"/>
      <c r="CF42" s="17"/>
      <c r="CG42" s="17"/>
      <c r="CH42" s="16"/>
      <c r="CI42" s="28"/>
      <c r="CJ42" s="17"/>
      <c r="CK42" s="17"/>
      <c r="CL42" s="16"/>
      <c r="CM42" s="28"/>
      <c r="CN42" s="17"/>
      <c r="CO42" s="17"/>
      <c r="CQ42" s="28"/>
    </row>
    <row r="43" spans="2:95" ht="16.5">
      <c r="B43" s="27">
        <v>14141</v>
      </c>
      <c r="C43" s="64" t="s">
        <v>36</v>
      </c>
      <c r="D43" s="29">
        <v>0</v>
      </c>
      <c r="E43" s="29">
        <v>0</v>
      </c>
      <c r="F43" s="27">
        <v>14241</v>
      </c>
      <c r="G43" s="64" t="s">
        <v>88</v>
      </c>
      <c r="H43" s="29">
        <v>0</v>
      </c>
      <c r="I43" s="30" t="s">
        <v>597</v>
      </c>
      <c r="J43" s="27">
        <v>14341</v>
      </c>
      <c r="K43" s="64" t="s">
        <v>131</v>
      </c>
      <c r="L43" s="29">
        <v>0</v>
      </c>
      <c r="M43" s="30">
        <v>0</v>
      </c>
      <c r="N43" s="27">
        <v>14441</v>
      </c>
      <c r="O43" s="64" t="s">
        <v>175</v>
      </c>
      <c r="P43" s="29">
        <v>0</v>
      </c>
      <c r="Q43" s="29">
        <v>0</v>
      </c>
      <c r="R43" s="27">
        <v>14541</v>
      </c>
      <c r="S43" s="64" t="s">
        <v>222</v>
      </c>
      <c r="T43" s="29">
        <v>0</v>
      </c>
      <c r="U43" s="29">
        <v>0</v>
      </c>
      <c r="V43" s="27">
        <v>14641</v>
      </c>
      <c r="W43" s="64" t="s">
        <v>275</v>
      </c>
      <c r="X43" s="29">
        <v>0</v>
      </c>
      <c r="Y43" s="29">
        <v>0</v>
      </c>
      <c r="Z43" s="27">
        <v>14741</v>
      </c>
      <c r="AA43" s="64" t="s">
        <v>321</v>
      </c>
      <c r="AB43" s="29">
        <v>0</v>
      </c>
      <c r="AC43" s="29">
        <v>0</v>
      </c>
      <c r="AD43" s="27">
        <v>4141</v>
      </c>
      <c r="AE43" s="64" t="s">
        <v>350</v>
      </c>
      <c r="AF43" s="29">
        <v>0</v>
      </c>
      <c r="AG43" s="29">
        <v>0</v>
      </c>
      <c r="AH43" s="27">
        <v>4241</v>
      </c>
      <c r="AI43" s="64" t="s">
        <v>149</v>
      </c>
      <c r="AJ43" s="29">
        <v>0</v>
      </c>
      <c r="AK43" s="29">
        <v>0</v>
      </c>
      <c r="AL43" s="27">
        <v>4341</v>
      </c>
      <c r="AM43" s="64" t="s">
        <v>384</v>
      </c>
      <c r="AN43" s="29">
        <v>0</v>
      </c>
      <c r="AO43" s="29">
        <v>0</v>
      </c>
      <c r="AP43" s="27">
        <v>4441</v>
      </c>
      <c r="AQ43" s="64" t="s">
        <v>143</v>
      </c>
      <c r="AR43" s="29">
        <v>0</v>
      </c>
      <c r="AS43" s="29" t="s">
        <v>511</v>
      </c>
      <c r="AT43" s="27">
        <v>4541</v>
      </c>
      <c r="AU43" s="64" t="s">
        <v>15</v>
      </c>
      <c r="AV43" s="29">
        <v>0</v>
      </c>
      <c r="AW43" s="29">
        <v>0</v>
      </c>
      <c r="AX43" s="27">
        <v>4641</v>
      </c>
      <c r="AY43" s="64" t="s">
        <v>461</v>
      </c>
      <c r="AZ43" s="29">
        <v>0</v>
      </c>
      <c r="BA43" s="29">
        <v>0</v>
      </c>
      <c r="BB43" s="27">
        <v>4741</v>
      </c>
      <c r="BC43" s="64" t="s">
        <v>56</v>
      </c>
      <c r="BD43" s="29">
        <v>0</v>
      </c>
      <c r="BE43" s="29" t="s">
        <v>511</v>
      </c>
      <c r="BF43" s="27"/>
      <c r="BG43" s="31"/>
      <c r="BH43" s="17"/>
      <c r="BI43" s="17"/>
      <c r="BJ43" s="16"/>
      <c r="BK43" s="28"/>
      <c r="BL43" s="17"/>
      <c r="BM43" s="17"/>
      <c r="BN43" s="16"/>
      <c r="BO43" s="28"/>
      <c r="BP43" s="17"/>
      <c r="BQ43" s="17"/>
      <c r="BR43" s="16"/>
      <c r="BS43" s="28"/>
      <c r="BT43" s="17"/>
      <c r="BU43" s="17"/>
      <c r="BV43" s="16"/>
      <c r="BW43" s="28"/>
      <c r="BX43" s="17"/>
      <c r="BY43" s="17"/>
      <c r="BZ43" s="16"/>
      <c r="CA43" s="28"/>
      <c r="CB43" s="17"/>
      <c r="CC43" s="17"/>
      <c r="CD43" s="16"/>
      <c r="CE43" s="28"/>
      <c r="CF43" s="17"/>
      <c r="CG43" s="17"/>
      <c r="CH43" s="16"/>
      <c r="CI43" s="28"/>
      <c r="CJ43" s="17"/>
      <c r="CK43" s="17"/>
      <c r="CL43" s="16"/>
      <c r="CM43" s="28"/>
      <c r="CN43" s="17"/>
      <c r="CO43" s="17"/>
      <c r="CQ43" s="28"/>
    </row>
    <row r="44" spans="2:95" ht="16.5">
      <c r="B44" s="27">
        <v>14142</v>
      </c>
      <c r="C44" s="64" t="s">
        <v>37</v>
      </c>
      <c r="D44" s="29">
        <v>0</v>
      </c>
      <c r="E44" s="30" t="s">
        <v>511</v>
      </c>
      <c r="F44" s="27">
        <v>14242</v>
      </c>
      <c r="G44" s="64" t="s">
        <v>89</v>
      </c>
      <c r="H44" s="29">
        <v>0</v>
      </c>
      <c r="I44" s="30" t="s">
        <v>511</v>
      </c>
      <c r="J44" s="27">
        <v>14342</v>
      </c>
      <c r="K44" s="64" t="s">
        <v>132</v>
      </c>
      <c r="L44" s="29">
        <v>0</v>
      </c>
      <c r="M44" s="29" t="s">
        <v>511</v>
      </c>
      <c r="N44" s="27">
        <v>14442</v>
      </c>
      <c r="O44" s="64" t="s">
        <v>176</v>
      </c>
      <c r="P44" s="29">
        <v>0</v>
      </c>
      <c r="Q44" s="29">
        <v>0</v>
      </c>
      <c r="R44" s="27">
        <v>14542</v>
      </c>
      <c r="S44" s="64" t="s">
        <v>223</v>
      </c>
      <c r="T44" s="29">
        <v>0</v>
      </c>
      <c r="U44" s="29">
        <v>0</v>
      </c>
      <c r="V44" s="27">
        <v>14642</v>
      </c>
      <c r="W44" s="64" t="s">
        <v>276</v>
      </c>
      <c r="X44" s="29">
        <v>0</v>
      </c>
      <c r="Y44" s="29">
        <v>0</v>
      </c>
      <c r="Z44" s="27">
        <v>14742</v>
      </c>
      <c r="AA44" s="64" t="s">
        <v>322</v>
      </c>
      <c r="AB44" s="29">
        <v>0</v>
      </c>
      <c r="AC44" s="29">
        <v>0</v>
      </c>
      <c r="AD44" s="27">
        <v>4142</v>
      </c>
      <c r="AE44" s="64" t="s">
        <v>351</v>
      </c>
      <c r="AF44" s="29">
        <v>0</v>
      </c>
      <c r="AG44" s="29">
        <v>0</v>
      </c>
      <c r="AH44" s="27">
        <v>4242</v>
      </c>
      <c r="AI44" s="64" t="s">
        <v>582</v>
      </c>
      <c r="AJ44" s="29">
        <v>0</v>
      </c>
      <c r="AK44" s="29">
        <v>0</v>
      </c>
      <c r="AL44" s="27">
        <v>4342</v>
      </c>
      <c r="AM44" s="64" t="s">
        <v>225</v>
      </c>
      <c r="AN44" s="29">
        <v>0</v>
      </c>
      <c r="AO44" s="29" t="s">
        <v>511</v>
      </c>
      <c r="AP44" s="27"/>
      <c r="AQ44" s="64"/>
      <c r="AR44" s="29"/>
      <c r="AS44" s="29"/>
      <c r="AT44" s="27">
        <v>4542</v>
      </c>
      <c r="AU44" s="64" t="s">
        <v>435</v>
      </c>
      <c r="AV44" s="29">
        <v>0</v>
      </c>
      <c r="AW44" s="29">
        <v>0</v>
      </c>
      <c r="AX44" s="27">
        <v>4642</v>
      </c>
      <c r="AY44" s="64" t="s">
        <v>108</v>
      </c>
      <c r="AZ44" s="29">
        <v>0</v>
      </c>
      <c r="BA44" s="29">
        <v>0</v>
      </c>
      <c r="BB44" s="27">
        <v>4742</v>
      </c>
      <c r="BC44" s="64" t="s">
        <v>594</v>
      </c>
      <c r="BD44" s="29">
        <v>0</v>
      </c>
      <c r="BE44" s="29" t="s">
        <v>511</v>
      </c>
      <c r="BF44" s="27"/>
      <c r="BG44" s="31"/>
      <c r="BH44" s="17"/>
      <c r="BI44" s="17"/>
      <c r="BJ44" s="16"/>
      <c r="BK44" s="28"/>
      <c r="BL44" s="17"/>
      <c r="BM44" s="17"/>
      <c r="BN44" s="16"/>
      <c r="BO44" s="28"/>
      <c r="BP44" s="17"/>
      <c r="BQ44" s="17"/>
      <c r="BR44" s="16"/>
      <c r="BS44" s="28"/>
      <c r="BT44" s="17"/>
      <c r="BU44" s="17"/>
      <c r="BV44" s="16"/>
      <c r="BW44" s="28"/>
      <c r="BX44" s="17"/>
      <c r="BY44" s="17"/>
      <c r="BZ44" s="16"/>
      <c r="CA44" s="28"/>
      <c r="CB44" s="17"/>
      <c r="CC44" s="17"/>
      <c r="CD44" s="16"/>
      <c r="CE44" s="28"/>
      <c r="CF44" s="17"/>
      <c r="CG44" s="17"/>
      <c r="CH44" s="16"/>
      <c r="CI44" s="28"/>
      <c r="CJ44" s="17"/>
      <c r="CK44" s="17"/>
      <c r="CL44" s="16"/>
      <c r="CM44" s="28"/>
      <c r="CN44" s="17"/>
      <c r="CO44" s="17"/>
      <c r="CQ44" s="28"/>
    </row>
    <row r="45" spans="2:95" ht="16.5">
      <c r="B45" s="27">
        <v>14143</v>
      </c>
      <c r="C45" s="64" t="s">
        <v>38</v>
      </c>
      <c r="D45" s="29">
        <v>0</v>
      </c>
      <c r="E45" s="29">
        <v>0</v>
      </c>
      <c r="F45" s="27">
        <v>14243</v>
      </c>
      <c r="G45" s="64" t="s">
        <v>90</v>
      </c>
      <c r="H45" s="29">
        <v>0</v>
      </c>
      <c r="I45" s="30" t="s">
        <v>511</v>
      </c>
      <c r="J45" s="27">
        <v>14343</v>
      </c>
      <c r="K45" s="64" t="s">
        <v>133</v>
      </c>
      <c r="L45" s="29">
        <v>0</v>
      </c>
      <c r="M45" s="30">
        <v>0</v>
      </c>
      <c r="N45" s="27">
        <v>14443</v>
      </c>
      <c r="O45" s="64" t="s">
        <v>177</v>
      </c>
      <c r="P45" s="29">
        <v>0</v>
      </c>
      <c r="Q45" s="29" t="s">
        <v>511</v>
      </c>
      <c r="R45" s="27">
        <v>14543</v>
      </c>
      <c r="S45" s="64" t="s">
        <v>224</v>
      </c>
      <c r="T45" s="29">
        <v>0</v>
      </c>
      <c r="U45" s="29" t="s">
        <v>511</v>
      </c>
      <c r="V45" s="27">
        <v>14643</v>
      </c>
      <c r="W45" s="64" t="s">
        <v>277</v>
      </c>
      <c r="X45" s="29">
        <v>0</v>
      </c>
      <c r="Y45" s="29">
        <v>0</v>
      </c>
      <c r="Z45" s="27">
        <v>14743</v>
      </c>
      <c r="AA45" s="64" t="s">
        <v>431</v>
      </c>
      <c r="AB45" s="29">
        <v>0</v>
      </c>
      <c r="AC45" s="29" t="s">
        <v>511</v>
      </c>
      <c r="AD45" s="27">
        <v>4143</v>
      </c>
      <c r="AE45" s="64" t="s">
        <v>303</v>
      </c>
      <c r="AF45" s="29">
        <v>0</v>
      </c>
      <c r="AG45" s="29" t="s">
        <v>511</v>
      </c>
      <c r="AH45" s="27">
        <v>4243</v>
      </c>
      <c r="AI45" s="64" t="s">
        <v>556</v>
      </c>
      <c r="AJ45" s="29">
        <v>0</v>
      </c>
      <c r="AK45" s="29">
        <v>0</v>
      </c>
      <c r="AL45" s="27">
        <v>4343</v>
      </c>
      <c r="AM45" s="64" t="s">
        <v>217</v>
      </c>
      <c r="AN45" s="29">
        <v>0</v>
      </c>
      <c r="AO45" s="29" t="s">
        <v>511</v>
      </c>
      <c r="AP45" s="27"/>
      <c r="AQ45" s="64"/>
      <c r="AR45" s="29"/>
      <c r="AS45" s="29"/>
      <c r="AT45" s="27">
        <v>4543</v>
      </c>
      <c r="AU45" s="64" t="s">
        <v>436</v>
      </c>
      <c r="AV45" s="29">
        <v>0</v>
      </c>
      <c r="AW45" s="29">
        <v>0</v>
      </c>
      <c r="AX45" s="27">
        <v>4643</v>
      </c>
      <c r="AY45" s="64" t="s">
        <v>586</v>
      </c>
      <c r="AZ45" s="29">
        <v>0</v>
      </c>
      <c r="BA45" s="29">
        <v>0</v>
      </c>
      <c r="BB45" s="27">
        <v>4743</v>
      </c>
      <c r="BC45" s="64" t="s">
        <v>410</v>
      </c>
      <c r="BD45" s="29">
        <v>0</v>
      </c>
      <c r="BE45" s="29" t="s">
        <v>511</v>
      </c>
      <c r="BF45" s="27"/>
      <c r="BG45" s="31"/>
      <c r="BH45" s="17"/>
      <c r="BI45" s="17"/>
      <c r="BJ45" s="16"/>
      <c r="BK45" s="28"/>
      <c r="BL45" s="17"/>
      <c r="BM45" s="17"/>
      <c r="BN45" s="16"/>
      <c r="BO45" s="28"/>
      <c r="BP45" s="17"/>
      <c r="BQ45" s="17"/>
      <c r="BR45" s="16"/>
      <c r="BS45" s="28"/>
      <c r="BT45" s="17"/>
      <c r="BU45" s="17"/>
      <c r="BV45" s="16"/>
      <c r="BW45" s="28"/>
      <c r="BX45" s="17"/>
      <c r="BY45" s="17"/>
      <c r="BZ45" s="16"/>
      <c r="CA45" s="28"/>
      <c r="CB45" s="17"/>
      <c r="CC45" s="17"/>
      <c r="CD45" s="16"/>
      <c r="CE45" s="28"/>
      <c r="CF45" s="17"/>
      <c r="CG45" s="17"/>
      <c r="CH45" s="16"/>
      <c r="CI45" s="28"/>
      <c r="CJ45" s="17"/>
      <c r="CK45" s="17"/>
      <c r="CL45" s="16"/>
      <c r="CM45" s="28"/>
      <c r="CN45" s="17"/>
      <c r="CO45" s="17"/>
      <c r="CQ45" s="28"/>
    </row>
    <row r="46" spans="2:95" ht="16.5">
      <c r="B46" s="27">
        <v>14144</v>
      </c>
      <c r="C46" s="64" t="s">
        <v>39</v>
      </c>
      <c r="D46" s="29">
        <v>0</v>
      </c>
      <c r="E46" s="29" t="s">
        <v>511</v>
      </c>
      <c r="F46" s="27">
        <v>14244</v>
      </c>
      <c r="G46" s="64" t="s">
        <v>91</v>
      </c>
      <c r="H46" s="29">
        <v>0</v>
      </c>
      <c r="I46" s="30">
        <v>0</v>
      </c>
      <c r="J46" s="27">
        <v>14344</v>
      </c>
      <c r="K46" s="64" t="s">
        <v>134</v>
      </c>
      <c r="L46" s="29">
        <v>0</v>
      </c>
      <c r="M46" s="30">
        <v>0</v>
      </c>
      <c r="N46" s="27">
        <v>14444</v>
      </c>
      <c r="O46" s="64" t="s">
        <v>178</v>
      </c>
      <c r="P46" s="29">
        <v>0</v>
      </c>
      <c r="Q46" s="29" t="s">
        <v>511</v>
      </c>
      <c r="R46" s="27">
        <v>14544</v>
      </c>
      <c r="S46" s="64" t="s">
        <v>225</v>
      </c>
      <c r="T46" s="29">
        <v>0</v>
      </c>
      <c r="U46" s="29" t="s">
        <v>511</v>
      </c>
      <c r="V46" s="27">
        <v>14644</v>
      </c>
      <c r="W46" s="64" t="s">
        <v>278</v>
      </c>
      <c r="X46" s="29">
        <v>0</v>
      </c>
      <c r="Y46" s="29">
        <v>0</v>
      </c>
      <c r="Z46" s="27">
        <v>14744</v>
      </c>
      <c r="AA46" s="64" t="s">
        <v>323</v>
      </c>
      <c r="AB46" s="29">
        <v>0</v>
      </c>
      <c r="AC46" s="29" t="s">
        <v>511</v>
      </c>
      <c r="AD46" s="27">
        <v>4144</v>
      </c>
      <c r="AE46" s="64" t="s">
        <v>76</v>
      </c>
      <c r="AF46" s="29">
        <v>0</v>
      </c>
      <c r="AG46" s="29">
        <v>0</v>
      </c>
      <c r="AH46" s="27">
        <v>4244</v>
      </c>
      <c r="AI46" s="64" t="s">
        <v>373</v>
      </c>
      <c r="AJ46" s="29">
        <v>0</v>
      </c>
      <c r="AK46" s="29" t="s">
        <v>511</v>
      </c>
      <c r="AL46" s="27">
        <v>4344</v>
      </c>
      <c r="AM46" s="64" t="s">
        <v>215</v>
      </c>
      <c r="AN46" s="29">
        <v>0</v>
      </c>
      <c r="AO46" s="29" t="s">
        <v>511</v>
      </c>
      <c r="AP46" s="27"/>
      <c r="AQ46" s="64"/>
      <c r="AR46" s="29"/>
      <c r="AS46" s="29"/>
      <c r="AT46" s="27">
        <v>4544</v>
      </c>
      <c r="AU46" s="64" t="s">
        <v>437</v>
      </c>
      <c r="AV46" s="29">
        <v>0</v>
      </c>
      <c r="AW46" s="29">
        <v>0</v>
      </c>
      <c r="AX46" s="27">
        <v>4644</v>
      </c>
      <c r="AY46" s="64" t="s">
        <v>52</v>
      </c>
      <c r="AZ46" s="29">
        <v>0</v>
      </c>
      <c r="BA46" s="29">
        <v>0</v>
      </c>
      <c r="BB46" s="27">
        <v>4744</v>
      </c>
      <c r="BC46" s="64" t="s">
        <v>123</v>
      </c>
      <c r="BD46" s="29">
        <v>0</v>
      </c>
      <c r="BE46" s="29" t="s">
        <v>511</v>
      </c>
      <c r="BF46" s="27"/>
      <c r="BG46" s="31"/>
      <c r="BH46" s="17"/>
      <c r="BI46" s="17"/>
      <c r="BJ46" s="16"/>
      <c r="BK46" s="28"/>
      <c r="BL46" s="17"/>
      <c r="BM46" s="17"/>
      <c r="BN46" s="16"/>
      <c r="BO46" s="28"/>
      <c r="BP46" s="17"/>
      <c r="BQ46" s="17"/>
      <c r="BR46" s="16"/>
      <c r="BS46" s="28"/>
      <c r="BT46" s="17"/>
      <c r="BU46" s="17"/>
      <c r="BV46" s="16"/>
      <c r="BW46" s="28"/>
      <c r="BX46" s="17"/>
      <c r="BY46" s="17"/>
      <c r="BZ46" s="16"/>
      <c r="CA46" s="28"/>
      <c r="CB46" s="17"/>
      <c r="CC46" s="17"/>
      <c r="CD46" s="16"/>
      <c r="CE46" s="28"/>
      <c r="CF46" s="17"/>
      <c r="CG46" s="17"/>
      <c r="CH46" s="16"/>
      <c r="CI46" s="28"/>
      <c r="CJ46" s="17"/>
      <c r="CK46" s="17"/>
      <c r="CL46" s="16"/>
      <c r="CM46" s="28"/>
      <c r="CN46" s="17"/>
      <c r="CO46" s="17"/>
      <c r="CQ46" s="28"/>
    </row>
    <row r="47" spans="2:95" ht="16.5">
      <c r="B47" s="27">
        <v>14145</v>
      </c>
      <c r="C47" s="64" t="s">
        <v>40</v>
      </c>
      <c r="D47" s="29">
        <v>0</v>
      </c>
      <c r="E47" s="29">
        <v>0</v>
      </c>
      <c r="F47" s="27">
        <v>14245</v>
      </c>
      <c r="G47" s="64" t="s">
        <v>92</v>
      </c>
      <c r="H47" s="29">
        <v>0</v>
      </c>
      <c r="I47" s="30">
        <v>0</v>
      </c>
      <c r="J47" s="27">
        <v>14345</v>
      </c>
      <c r="K47" s="64" t="s">
        <v>135</v>
      </c>
      <c r="L47" s="29">
        <v>0</v>
      </c>
      <c r="M47" s="30">
        <v>0</v>
      </c>
      <c r="N47" s="27">
        <v>14445</v>
      </c>
      <c r="O47" s="64" t="s">
        <v>179</v>
      </c>
      <c r="P47" s="29">
        <v>0</v>
      </c>
      <c r="Q47" s="29">
        <v>0</v>
      </c>
      <c r="R47" s="27">
        <v>14545</v>
      </c>
      <c r="S47" s="64" t="s">
        <v>226</v>
      </c>
      <c r="T47" s="29">
        <v>0</v>
      </c>
      <c r="U47" s="29" t="s">
        <v>511</v>
      </c>
      <c r="V47" s="27">
        <v>14645</v>
      </c>
      <c r="W47" s="64" t="s">
        <v>279</v>
      </c>
      <c r="X47" s="29">
        <v>0</v>
      </c>
      <c r="Y47" s="29">
        <v>0</v>
      </c>
      <c r="Z47" s="27">
        <v>14745</v>
      </c>
      <c r="AA47" s="64" t="s">
        <v>324</v>
      </c>
      <c r="AB47" s="29">
        <v>0</v>
      </c>
      <c r="AC47" s="29">
        <v>0</v>
      </c>
      <c r="AD47" s="27">
        <v>4145</v>
      </c>
      <c r="AE47" s="64" t="s">
        <v>161</v>
      </c>
      <c r="AF47" s="29">
        <v>0</v>
      </c>
      <c r="AG47" s="29">
        <v>0</v>
      </c>
      <c r="AH47" s="27">
        <v>4245</v>
      </c>
      <c r="AI47" s="64" t="s">
        <v>4</v>
      </c>
      <c r="AJ47" s="29">
        <v>0</v>
      </c>
      <c r="AK47" s="29">
        <v>0</v>
      </c>
      <c r="AL47" s="27">
        <v>4345</v>
      </c>
      <c r="AM47" s="64" t="s">
        <v>587</v>
      </c>
      <c r="AN47" s="29">
        <v>0</v>
      </c>
      <c r="AO47" s="29" t="s">
        <v>511</v>
      </c>
      <c r="AP47" s="27"/>
      <c r="AQ47" s="64"/>
      <c r="AR47" s="29"/>
      <c r="AS47" s="29"/>
      <c r="AT47" s="27">
        <v>4545</v>
      </c>
      <c r="AU47" s="64" t="s">
        <v>11</v>
      </c>
      <c r="AV47" s="29">
        <v>0</v>
      </c>
      <c r="AW47" s="29">
        <v>0</v>
      </c>
      <c r="AX47" s="27"/>
      <c r="AY47" s="64"/>
      <c r="AZ47" s="29"/>
      <c r="BA47" s="29"/>
      <c r="BB47" s="27">
        <v>4745</v>
      </c>
      <c r="BC47" s="64" t="s">
        <v>411</v>
      </c>
      <c r="BD47" s="29">
        <v>0</v>
      </c>
      <c r="BE47" s="29" t="s">
        <v>511</v>
      </c>
      <c r="BF47" s="27"/>
      <c r="BG47" s="31"/>
      <c r="BH47" s="17"/>
      <c r="BI47" s="17"/>
      <c r="BJ47" s="16"/>
      <c r="BK47" s="28"/>
      <c r="BL47" s="17"/>
      <c r="BM47" s="17"/>
      <c r="BN47" s="16"/>
      <c r="BO47" s="28"/>
      <c r="BP47" s="17"/>
      <c r="BQ47" s="17"/>
      <c r="BR47" s="16"/>
      <c r="BS47" s="28"/>
      <c r="BT47" s="17"/>
      <c r="BU47" s="17"/>
      <c r="BV47" s="16"/>
      <c r="BW47" s="28"/>
      <c r="BX47" s="17"/>
      <c r="BY47" s="17"/>
      <c r="BZ47" s="16"/>
      <c r="CA47" s="28"/>
      <c r="CB47" s="17"/>
      <c r="CC47" s="17"/>
      <c r="CD47" s="16"/>
      <c r="CE47" s="28"/>
      <c r="CF47" s="17"/>
      <c r="CG47" s="17"/>
      <c r="CH47" s="16"/>
      <c r="CI47" s="28"/>
      <c r="CJ47" s="17"/>
      <c r="CK47" s="17"/>
      <c r="CL47" s="16"/>
      <c r="CM47" s="28"/>
      <c r="CN47" s="17"/>
      <c r="CO47" s="17"/>
      <c r="CQ47" s="28"/>
    </row>
    <row r="48" spans="2:95" ht="16.5">
      <c r="B48" s="27">
        <v>14146</v>
      </c>
      <c r="C48" s="64" t="s">
        <v>41</v>
      </c>
      <c r="D48" s="29">
        <v>0</v>
      </c>
      <c r="E48" s="29">
        <v>0</v>
      </c>
      <c r="F48" s="27">
        <v>14246</v>
      </c>
      <c r="G48" s="64" t="s">
        <v>93</v>
      </c>
      <c r="H48" s="29">
        <v>0</v>
      </c>
      <c r="I48" s="29" t="s">
        <v>511</v>
      </c>
      <c r="J48" s="27">
        <v>14346</v>
      </c>
      <c r="K48" s="64" t="s">
        <v>136</v>
      </c>
      <c r="L48" s="29">
        <v>0</v>
      </c>
      <c r="M48" s="30">
        <v>0</v>
      </c>
      <c r="N48" s="27">
        <v>14446</v>
      </c>
      <c r="O48" s="64" t="s">
        <v>588</v>
      </c>
      <c r="P48" s="29">
        <v>0</v>
      </c>
      <c r="Q48" s="29">
        <v>0</v>
      </c>
      <c r="R48" s="27">
        <v>14546</v>
      </c>
      <c r="S48" s="64" t="s">
        <v>227</v>
      </c>
      <c r="T48" s="29">
        <v>0</v>
      </c>
      <c r="U48" s="29" t="s">
        <v>511</v>
      </c>
      <c r="V48" s="27">
        <v>14646</v>
      </c>
      <c r="W48" s="64" t="s">
        <v>280</v>
      </c>
      <c r="X48" s="29">
        <v>0</v>
      </c>
      <c r="Y48" s="29" t="s">
        <v>511</v>
      </c>
      <c r="Z48" s="27">
        <v>14746</v>
      </c>
      <c r="AA48" s="64" t="s">
        <v>325</v>
      </c>
      <c r="AB48" s="29">
        <v>0</v>
      </c>
      <c r="AC48" s="29" t="s">
        <v>511</v>
      </c>
      <c r="AD48" s="27">
        <v>4146</v>
      </c>
      <c r="AE48" s="64" t="s">
        <v>266</v>
      </c>
      <c r="AF48" s="29">
        <v>0</v>
      </c>
      <c r="AG48" s="29">
        <v>0</v>
      </c>
      <c r="AH48" s="27"/>
      <c r="AI48" s="64"/>
      <c r="AJ48" s="29"/>
      <c r="AK48" s="29"/>
      <c r="AL48" s="27">
        <v>4346</v>
      </c>
      <c r="AM48" s="64" t="s">
        <v>141</v>
      </c>
      <c r="AN48" s="29">
        <v>0</v>
      </c>
      <c r="AO48" s="29" t="s">
        <v>511</v>
      </c>
      <c r="AP48" s="27"/>
      <c r="AQ48" s="64"/>
      <c r="AR48" s="29"/>
      <c r="AS48" s="29"/>
      <c r="AT48" s="27">
        <v>4546</v>
      </c>
      <c r="AU48" s="64" t="s">
        <v>12</v>
      </c>
      <c r="AV48" s="29">
        <v>0</v>
      </c>
      <c r="AW48" s="29">
        <v>0</v>
      </c>
      <c r="AX48" s="27"/>
      <c r="AY48" s="64"/>
      <c r="AZ48" s="29"/>
      <c r="BA48" s="29"/>
      <c r="BB48" s="27">
        <v>4746</v>
      </c>
      <c r="BC48" s="64" t="s">
        <v>95</v>
      </c>
      <c r="BD48" s="29">
        <v>0</v>
      </c>
      <c r="BE48" s="29" t="s">
        <v>511</v>
      </c>
      <c r="BF48" s="27"/>
      <c r="BG48" s="31"/>
      <c r="BH48" s="17"/>
      <c r="BI48" s="17"/>
      <c r="BJ48" s="16"/>
      <c r="BK48" s="28"/>
      <c r="BL48" s="17"/>
      <c r="BM48" s="17"/>
      <c r="BN48" s="16"/>
      <c r="BO48" s="28"/>
      <c r="BP48" s="17"/>
      <c r="BQ48" s="17"/>
      <c r="BR48" s="16"/>
      <c r="BS48" s="28"/>
      <c r="BT48" s="17"/>
      <c r="BU48" s="17"/>
      <c r="BV48" s="16"/>
      <c r="BW48" s="28"/>
      <c r="BX48" s="17"/>
      <c r="BY48" s="17"/>
      <c r="BZ48" s="16"/>
      <c r="CA48" s="28"/>
      <c r="CB48" s="17"/>
      <c r="CC48" s="17"/>
      <c r="CD48" s="16"/>
      <c r="CE48" s="28"/>
      <c r="CF48" s="17"/>
      <c r="CG48" s="17"/>
      <c r="CH48" s="16"/>
      <c r="CI48" s="28"/>
      <c r="CJ48" s="17"/>
      <c r="CK48" s="17"/>
      <c r="CL48" s="16"/>
      <c r="CM48" s="28"/>
      <c r="CN48" s="17"/>
      <c r="CO48" s="17"/>
      <c r="CQ48" s="28"/>
    </row>
    <row r="49" spans="2:95" ht="16.5">
      <c r="B49" s="27">
        <v>14147</v>
      </c>
      <c r="C49" s="64" t="s">
        <v>42</v>
      </c>
      <c r="D49" s="29">
        <v>0</v>
      </c>
      <c r="E49" s="29">
        <v>0</v>
      </c>
      <c r="F49" s="27">
        <v>14247</v>
      </c>
      <c r="G49" s="64" t="s">
        <v>94</v>
      </c>
      <c r="H49" s="29">
        <v>0</v>
      </c>
      <c r="I49" s="30" t="s">
        <v>511</v>
      </c>
      <c r="J49" s="27">
        <v>14347</v>
      </c>
      <c r="K49" s="64" t="s">
        <v>137</v>
      </c>
      <c r="L49" s="29">
        <v>0</v>
      </c>
      <c r="M49" s="30">
        <v>0</v>
      </c>
      <c r="N49" s="27">
        <v>14447</v>
      </c>
      <c r="O49" s="64" t="s">
        <v>180</v>
      </c>
      <c r="P49" s="29">
        <v>0</v>
      </c>
      <c r="Q49" s="29">
        <v>0</v>
      </c>
      <c r="R49" s="27">
        <v>14547</v>
      </c>
      <c r="S49" s="64" t="s">
        <v>228</v>
      </c>
      <c r="T49" s="29">
        <v>0</v>
      </c>
      <c r="U49" s="29">
        <v>0</v>
      </c>
      <c r="V49" s="27">
        <v>14647</v>
      </c>
      <c r="W49" s="64" t="s">
        <v>281</v>
      </c>
      <c r="X49" s="29">
        <v>0</v>
      </c>
      <c r="Y49" s="29">
        <v>0</v>
      </c>
      <c r="Z49" s="27">
        <v>14747</v>
      </c>
      <c r="AA49" s="64" t="s">
        <v>589</v>
      </c>
      <c r="AB49" s="29">
        <v>0</v>
      </c>
      <c r="AC49" s="29">
        <v>0</v>
      </c>
      <c r="AD49" s="27">
        <v>4147</v>
      </c>
      <c r="AE49" s="64" t="s">
        <v>330</v>
      </c>
      <c r="AF49" s="29">
        <v>0</v>
      </c>
      <c r="AG49" s="29" t="s">
        <v>595</v>
      </c>
      <c r="AH49" s="27"/>
      <c r="AI49" s="64"/>
      <c r="AJ49" s="29"/>
      <c r="AK49" s="29"/>
      <c r="AL49" s="27"/>
      <c r="AM49" s="64"/>
      <c r="AN49" s="29"/>
      <c r="AO49" s="29"/>
      <c r="AP49" s="27"/>
      <c r="AQ49" s="64"/>
      <c r="AR49" s="29"/>
      <c r="AS49" s="29"/>
      <c r="AT49" s="27">
        <v>4547</v>
      </c>
      <c r="AU49" s="64" t="s">
        <v>438</v>
      </c>
      <c r="AV49" s="29">
        <v>0</v>
      </c>
      <c r="AW49" s="29">
        <v>0</v>
      </c>
      <c r="AX49" s="27"/>
      <c r="AY49" s="64"/>
      <c r="AZ49" s="29"/>
      <c r="BA49" s="29"/>
      <c r="BB49" s="27">
        <v>4747</v>
      </c>
      <c r="BC49" s="64" t="s">
        <v>599</v>
      </c>
      <c r="BD49" s="29"/>
      <c r="BE49" s="29" t="s">
        <v>511</v>
      </c>
      <c r="BF49" s="27"/>
      <c r="BG49" s="31"/>
      <c r="BH49" s="17"/>
      <c r="BI49" s="17"/>
      <c r="BJ49" s="16"/>
      <c r="BK49" s="28"/>
      <c r="BL49" s="17"/>
      <c r="BM49" s="17"/>
      <c r="BN49" s="16"/>
      <c r="BO49" s="28"/>
      <c r="BP49" s="17"/>
      <c r="BQ49" s="17"/>
      <c r="BR49" s="16"/>
      <c r="BS49" s="28"/>
      <c r="BT49" s="17"/>
      <c r="BU49" s="17"/>
      <c r="BV49" s="16"/>
      <c r="BW49" s="28"/>
      <c r="BX49" s="17"/>
      <c r="BY49" s="17"/>
      <c r="BZ49" s="16"/>
      <c r="CA49" s="28"/>
      <c r="CB49" s="17"/>
      <c r="CC49" s="17"/>
      <c r="CD49" s="16"/>
      <c r="CE49" s="28"/>
      <c r="CF49" s="17"/>
      <c r="CG49" s="17"/>
      <c r="CH49" s="16"/>
      <c r="CI49" s="28"/>
      <c r="CJ49" s="17"/>
      <c r="CK49" s="17"/>
      <c r="CL49" s="16"/>
      <c r="CM49" s="28"/>
      <c r="CN49" s="17"/>
      <c r="CO49" s="17"/>
      <c r="CQ49" s="28"/>
    </row>
    <row r="50" spans="2:95" ht="16.5">
      <c r="B50" s="27">
        <v>14148</v>
      </c>
      <c r="C50" s="64" t="s">
        <v>43</v>
      </c>
      <c r="D50" s="29">
        <v>0</v>
      </c>
      <c r="E50" s="29" t="s">
        <v>511</v>
      </c>
      <c r="F50" s="27">
        <v>14248</v>
      </c>
      <c r="G50" s="64" t="s">
        <v>95</v>
      </c>
      <c r="H50" s="29">
        <v>0</v>
      </c>
      <c r="I50" s="30" t="s">
        <v>511</v>
      </c>
      <c r="J50" s="27">
        <v>14348</v>
      </c>
      <c r="K50" s="64" t="s">
        <v>138</v>
      </c>
      <c r="L50" s="29">
        <v>0</v>
      </c>
      <c r="M50" s="30">
        <v>0</v>
      </c>
      <c r="N50" s="27">
        <v>14448</v>
      </c>
      <c r="O50" s="64" t="s">
        <v>181</v>
      </c>
      <c r="P50" s="29">
        <v>0</v>
      </c>
      <c r="Q50" s="29">
        <v>0</v>
      </c>
      <c r="R50" s="27">
        <v>14548</v>
      </c>
      <c r="S50" s="64" t="s">
        <v>229</v>
      </c>
      <c r="T50" s="29">
        <v>0</v>
      </c>
      <c r="U50" s="29">
        <v>0</v>
      </c>
      <c r="V50" s="27">
        <v>14648</v>
      </c>
      <c r="W50" s="64" t="s">
        <v>282</v>
      </c>
      <c r="X50" s="29">
        <v>0</v>
      </c>
      <c r="Y50" s="29" t="s">
        <v>511</v>
      </c>
      <c r="Z50" s="27">
        <v>14748</v>
      </c>
      <c r="AA50" s="64" t="s">
        <v>326</v>
      </c>
      <c r="AB50" s="29">
        <v>0</v>
      </c>
      <c r="AC50" s="29">
        <v>0</v>
      </c>
      <c r="AD50" s="27">
        <v>4148</v>
      </c>
      <c r="AE50" s="64" t="s">
        <v>298</v>
      </c>
      <c r="AF50" s="29"/>
      <c r="AG50" s="29" t="s">
        <v>511</v>
      </c>
      <c r="AH50" s="27"/>
      <c r="AI50" s="64"/>
      <c r="AJ50" s="29"/>
      <c r="AK50" s="29"/>
      <c r="AL50" s="27"/>
      <c r="AM50" s="64"/>
      <c r="AN50" s="29"/>
      <c r="AO50" s="29"/>
      <c r="AP50" s="27"/>
      <c r="AQ50" s="64"/>
      <c r="AR50" s="29"/>
      <c r="AS50" s="29"/>
      <c r="AT50" s="27"/>
      <c r="AU50" s="64"/>
      <c r="AV50" s="29"/>
      <c r="AW50" s="29"/>
      <c r="AX50" s="27"/>
      <c r="AY50" s="64"/>
      <c r="AZ50" s="29"/>
      <c r="BA50" s="29"/>
      <c r="BB50" s="27"/>
      <c r="BC50" s="64"/>
      <c r="BD50" s="29"/>
      <c r="BE50" s="29"/>
      <c r="BF50" s="27"/>
      <c r="BG50" s="31"/>
      <c r="BH50" s="17"/>
      <c r="BI50" s="17"/>
      <c r="BJ50" s="16"/>
      <c r="BK50" s="28"/>
      <c r="BL50" s="17"/>
      <c r="BM50" s="17"/>
      <c r="BN50" s="16"/>
      <c r="BO50" s="28"/>
      <c r="BP50" s="17"/>
      <c r="BQ50" s="17"/>
      <c r="BR50" s="16"/>
      <c r="BS50" s="28"/>
      <c r="BT50" s="17"/>
      <c r="BU50" s="17"/>
      <c r="BV50" s="16"/>
      <c r="BW50" s="28"/>
      <c r="BX50" s="17"/>
      <c r="BY50" s="17"/>
      <c r="BZ50" s="16"/>
      <c r="CA50" s="28"/>
      <c r="CB50" s="17"/>
      <c r="CC50" s="17"/>
      <c r="CD50" s="16"/>
      <c r="CE50" s="28"/>
      <c r="CF50" s="17"/>
      <c r="CG50" s="17"/>
      <c r="CH50" s="16"/>
      <c r="CI50" s="28"/>
      <c r="CJ50" s="17"/>
      <c r="CK50" s="17"/>
      <c r="CL50" s="16"/>
      <c r="CM50" s="28"/>
      <c r="CN50" s="17"/>
      <c r="CO50" s="17"/>
      <c r="CQ50" s="28"/>
    </row>
    <row r="51" spans="2:95" ht="16.5">
      <c r="B51" s="27">
        <v>14149</v>
      </c>
      <c r="C51" s="64" t="s">
        <v>590</v>
      </c>
      <c r="D51" s="29">
        <v>0</v>
      </c>
      <c r="E51" s="29">
        <v>0</v>
      </c>
      <c r="F51" s="27">
        <v>14249</v>
      </c>
      <c r="G51" s="64" t="s">
        <v>96</v>
      </c>
      <c r="H51" s="29">
        <v>0</v>
      </c>
      <c r="I51" s="30">
        <v>0</v>
      </c>
      <c r="J51" s="27">
        <v>14349</v>
      </c>
      <c r="K51" s="64" t="s">
        <v>139</v>
      </c>
      <c r="L51" s="29">
        <v>0</v>
      </c>
      <c r="M51" s="30" t="s">
        <v>511</v>
      </c>
      <c r="N51" s="27">
        <v>14449</v>
      </c>
      <c r="O51" s="64" t="s">
        <v>182</v>
      </c>
      <c r="P51" s="29">
        <v>0</v>
      </c>
      <c r="Q51" s="29">
        <v>0</v>
      </c>
      <c r="R51" s="27">
        <v>14549</v>
      </c>
      <c r="S51" s="64" t="s">
        <v>230</v>
      </c>
      <c r="T51" s="29">
        <v>0</v>
      </c>
      <c r="U51" s="29" t="s">
        <v>511</v>
      </c>
      <c r="V51" s="27">
        <v>14649</v>
      </c>
      <c r="W51" s="64" t="s">
        <v>283</v>
      </c>
      <c r="X51" s="29">
        <v>0</v>
      </c>
      <c r="Y51" s="29">
        <v>0</v>
      </c>
      <c r="Z51" s="27">
        <v>14749</v>
      </c>
      <c r="AA51" s="64" t="s">
        <v>327</v>
      </c>
      <c r="AB51" s="29">
        <v>0</v>
      </c>
      <c r="AC51" s="29" t="s">
        <v>511</v>
      </c>
      <c r="AD51" s="27"/>
      <c r="AE51" s="64"/>
      <c r="AF51" s="29"/>
      <c r="AG51" s="29"/>
      <c r="AH51" s="27"/>
      <c r="AI51" s="64"/>
      <c r="AJ51" s="29"/>
      <c r="AK51" s="29"/>
      <c r="AL51" s="27"/>
      <c r="AM51" s="64"/>
      <c r="AN51" s="29"/>
      <c r="AO51" s="29"/>
      <c r="AP51" s="27"/>
      <c r="AQ51" s="64"/>
      <c r="AR51" s="29"/>
      <c r="AS51" s="29"/>
      <c r="AT51" s="27"/>
      <c r="AU51" s="64"/>
      <c r="AV51" s="29"/>
      <c r="AW51" s="29"/>
      <c r="AX51" s="27"/>
      <c r="AY51" s="64"/>
      <c r="AZ51" s="29"/>
      <c r="BA51" s="29"/>
      <c r="BB51" s="27"/>
      <c r="BC51" s="64"/>
      <c r="BD51" s="29"/>
      <c r="BE51" s="29"/>
      <c r="BF51" s="27"/>
      <c r="BG51" s="31"/>
      <c r="BH51" s="17"/>
      <c r="BI51" s="17"/>
      <c r="BJ51" s="16"/>
      <c r="BK51" s="28"/>
      <c r="BL51" s="17"/>
      <c r="BM51" s="17"/>
      <c r="BN51" s="16"/>
      <c r="BO51" s="28"/>
      <c r="BP51" s="17"/>
      <c r="BQ51" s="17"/>
      <c r="BR51" s="16"/>
      <c r="BS51" s="28"/>
      <c r="BT51" s="17"/>
      <c r="BU51" s="17"/>
      <c r="BV51" s="16"/>
      <c r="BW51" s="28"/>
      <c r="BX51" s="17"/>
      <c r="BY51" s="17"/>
      <c r="BZ51" s="16"/>
      <c r="CA51" s="28"/>
      <c r="CB51" s="17"/>
      <c r="CC51" s="17"/>
      <c r="CD51" s="16"/>
      <c r="CE51" s="28"/>
      <c r="CF51" s="17"/>
      <c r="CG51" s="17"/>
      <c r="CH51" s="16"/>
      <c r="CI51" s="28"/>
      <c r="CJ51" s="17"/>
      <c r="CK51" s="17"/>
      <c r="CL51" s="16"/>
      <c r="CM51" s="28"/>
      <c r="CN51" s="17"/>
      <c r="CO51" s="17"/>
      <c r="CQ51" s="28"/>
    </row>
    <row r="52" spans="2:95" ht="16.5">
      <c r="B52" s="27">
        <v>14150</v>
      </c>
      <c r="C52" s="64" t="s">
        <v>44</v>
      </c>
      <c r="D52" s="29">
        <v>0</v>
      </c>
      <c r="E52" s="29">
        <v>0</v>
      </c>
      <c r="F52" s="27"/>
      <c r="G52" s="64"/>
      <c r="H52" s="29"/>
      <c r="I52" s="30"/>
      <c r="J52" s="27">
        <v>14350</v>
      </c>
      <c r="K52" s="64" t="s">
        <v>514</v>
      </c>
      <c r="L52" s="29">
        <v>0</v>
      </c>
      <c r="M52" s="30" t="s">
        <v>511</v>
      </c>
      <c r="N52" s="27">
        <v>14450</v>
      </c>
      <c r="O52" s="64" t="s">
        <v>183</v>
      </c>
      <c r="P52" s="29">
        <v>0</v>
      </c>
      <c r="Q52" s="29">
        <v>0</v>
      </c>
      <c r="R52" s="27">
        <v>14550</v>
      </c>
      <c r="S52" s="64" t="s">
        <v>231</v>
      </c>
      <c r="T52" s="29">
        <v>0</v>
      </c>
      <c r="U52" s="29" t="s">
        <v>511</v>
      </c>
      <c r="V52" s="27">
        <v>14650</v>
      </c>
      <c r="W52" s="64" t="s">
        <v>284</v>
      </c>
      <c r="X52" s="29">
        <v>0</v>
      </c>
      <c r="Y52" s="29">
        <v>0</v>
      </c>
      <c r="Z52" s="27">
        <v>14750</v>
      </c>
      <c r="AA52" s="64" t="s">
        <v>328</v>
      </c>
      <c r="AB52" s="29">
        <v>0</v>
      </c>
      <c r="AC52" s="29" t="s">
        <v>511</v>
      </c>
      <c r="AD52" s="27"/>
      <c r="AE52" s="64"/>
      <c r="AF52" s="29"/>
      <c r="AG52" s="29"/>
      <c r="AH52" s="27"/>
      <c r="AI52" s="64"/>
      <c r="AJ52" s="29"/>
      <c r="AK52" s="29"/>
      <c r="AL52" s="27"/>
      <c r="AM52" s="64"/>
      <c r="AN52" s="29"/>
      <c r="AO52" s="29"/>
      <c r="AP52" s="27"/>
      <c r="AQ52" s="64"/>
      <c r="AR52" s="29"/>
      <c r="AS52" s="29"/>
      <c r="AT52" s="27"/>
      <c r="AU52" s="64"/>
      <c r="AV52" s="29"/>
      <c r="AW52" s="29"/>
      <c r="AX52" s="27"/>
      <c r="AY52" s="64"/>
      <c r="AZ52" s="29"/>
      <c r="BA52" s="29"/>
      <c r="BB52" s="27"/>
      <c r="BC52" s="64"/>
      <c r="BD52" s="29"/>
      <c r="BE52" s="29"/>
      <c r="BF52" s="27"/>
      <c r="BG52" s="31"/>
      <c r="BH52" s="17"/>
      <c r="BI52" s="17"/>
      <c r="BJ52" s="16"/>
      <c r="BK52" s="28"/>
      <c r="BL52" s="17"/>
      <c r="BM52" s="17"/>
      <c r="BN52" s="16"/>
      <c r="BO52" s="28"/>
      <c r="BP52" s="17"/>
      <c r="BQ52" s="17"/>
      <c r="BR52" s="16"/>
      <c r="BS52" s="28"/>
      <c r="BT52" s="17"/>
      <c r="BU52" s="17"/>
      <c r="BV52" s="16"/>
      <c r="BW52" s="28"/>
      <c r="BX52" s="17"/>
      <c r="BY52" s="17"/>
      <c r="BZ52" s="16"/>
      <c r="CA52" s="28"/>
      <c r="CB52" s="17"/>
      <c r="CC52" s="17"/>
      <c r="CD52" s="16"/>
      <c r="CE52" s="28"/>
      <c r="CF52" s="17"/>
      <c r="CG52" s="17"/>
      <c r="CH52" s="16"/>
      <c r="CI52" s="28"/>
      <c r="CJ52" s="17"/>
      <c r="CK52" s="17"/>
      <c r="CL52" s="16"/>
      <c r="CM52" s="28"/>
      <c r="CN52" s="17"/>
      <c r="CO52" s="17"/>
      <c r="CQ52" s="28"/>
    </row>
    <row r="53" spans="2:95" ht="16.5">
      <c r="B53" s="27">
        <v>14151</v>
      </c>
      <c r="C53" s="64" t="s">
        <v>45</v>
      </c>
      <c r="D53" s="29">
        <v>0</v>
      </c>
      <c r="E53" s="29" t="s">
        <v>511</v>
      </c>
      <c r="F53" s="27"/>
      <c r="G53" s="64"/>
      <c r="H53" s="29"/>
      <c r="I53" s="30"/>
      <c r="J53" s="27"/>
      <c r="K53" s="64"/>
      <c r="L53" s="29"/>
      <c r="M53" s="29"/>
      <c r="N53" s="27">
        <v>14451</v>
      </c>
      <c r="O53" s="64" t="s">
        <v>184</v>
      </c>
      <c r="P53" s="29">
        <v>0</v>
      </c>
      <c r="Q53" s="29">
        <v>0</v>
      </c>
      <c r="R53" s="27">
        <v>14551</v>
      </c>
      <c r="S53" s="64" t="s">
        <v>232</v>
      </c>
      <c r="T53" s="29">
        <v>0</v>
      </c>
      <c r="U53" s="29" t="s">
        <v>511</v>
      </c>
      <c r="V53" s="27">
        <v>14651</v>
      </c>
      <c r="W53" s="64" t="s">
        <v>285</v>
      </c>
      <c r="X53" s="29">
        <v>0</v>
      </c>
      <c r="Y53" s="29">
        <v>0</v>
      </c>
      <c r="Z53" s="27">
        <v>14751</v>
      </c>
      <c r="AA53" s="64" t="s">
        <v>468</v>
      </c>
      <c r="AB53" s="29">
        <v>0</v>
      </c>
      <c r="AC53" s="29" t="s">
        <v>511</v>
      </c>
      <c r="AD53" s="27"/>
      <c r="AE53" s="64"/>
      <c r="AF53" s="29"/>
      <c r="AG53" s="29"/>
      <c r="AH53" s="27"/>
      <c r="AI53" s="64"/>
      <c r="AJ53" s="29"/>
      <c r="AK53" s="29"/>
      <c r="AL53" s="27"/>
      <c r="AM53" s="64"/>
      <c r="AN53" s="29"/>
      <c r="AO53" s="29"/>
      <c r="AP53" s="27"/>
      <c r="AQ53" s="64"/>
      <c r="AR53" s="29"/>
      <c r="AS53" s="29"/>
      <c r="AT53" s="27"/>
      <c r="AU53" s="64"/>
      <c r="AV53" s="29"/>
      <c r="AW53" s="29"/>
      <c r="AX53" s="27"/>
      <c r="AY53" s="64"/>
      <c r="AZ53" s="29"/>
      <c r="BA53" s="29"/>
      <c r="BB53" s="27"/>
      <c r="BC53" s="64"/>
      <c r="BD53" s="29"/>
      <c r="BE53" s="29"/>
      <c r="BF53" s="27"/>
      <c r="BG53" s="31"/>
      <c r="BH53" s="17"/>
      <c r="BI53" s="17"/>
      <c r="BJ53" s="16"/>
      <c r="BK53" s="28"/>
      <c r="BL53" s="17"/>
      <c r="BM53" s="17"/>
      <c r="BN53" s="16"/>
      <c r="BO53" s="28"/>
      <c r="BP53" s="17"/>
      <c r="BQ53" s="17"/>
      <c r="BR53" s="16"/>
      <c r="BS53" s="28"/>
      <c r="BT53" s="17"/>
      <c r="BU53" s="17"/>
      <c r="BV53" s="16"/>
      <c r="BW53" s="28"/>
      <c r="BX53" s="17"/>
      <c r="BY53" s="17"/>
      <c r="BZ53" s="16"/>
      <c r="CA53" s="28"/>
      <c r="CB53" s="17"/>
      <c r="CC53" s="17"/>
      <c r="CD53" s="16"/>
      <c r="CE53" s="28"/>
      <c r="CF53" s="17"/>
      <c r="CG53" s="17"/>
      <c r="CH53" s="16"/>
      <c r="CI53" s="28"/>
      <c r="CJ53" s="17"/>
      <c r="CK53" s="17"/>
      <c r="CL53" s="16"/>
      <c r="CM53" s="28"/>
      <c r="CN53" s="17"/>
      <c r="CO53" s="17"/>
      <c r="CQ53" s="28"/>
    </row>
    <row r="54" spans="2:95" ht="16.5">
      <c r="B54" s="27">
        <v>14152</v>
      </c>
      <c r="C54" s="64" t="s">
        <v>46</v>
      </c>
      <c r="D54" s="29">
        <v>0</v>
      </c>
      <c r="E54" s="29" t="s">
        <v>511</v>
      </c>
      <c r="F54" s="27"/>
      <c r="G54" s="64"/>
      <c r="H54" s="29"/>
      <c r="I54" s="30"/>
      <c r="J54" s="27"/>
      <c r="K54" s="64"/>
      <c r="L54" s="29"/>
      <c r="M54" s="30"/>
      <c r="N54" s="27">
        <v>14452</v>
      </c>
      <c r="O54" s="64" t="s">
        <v>576</v>
      </c>
      <c r="P54" s="29">
        <v>0</v>
      </c>
      <c r="Q54" s="29">
        <v>0</v>
      </c>
      <c r="R54" s="27">
        <v>14552</v>
      </c>
      <c r="S54" s="64" t="s">
        <v>233</v>
      </c>
      <c r="T54" s="29">
        <v>0</v>
      </c>
      <c r="U54" s="29" t="s">
        <v>511</v>
      </c>
      <c r="V54" s="27"/>
      <c r="W54" s="64"/>
      <c r="X54" s="29"/>
      <c r="Y54" s="29"/>
      <c r="Z54" s="27">
        <v>14752</v>
      </c>
      <c r="AA54" s="64" t="s">
        <v>329</v>
      </c>
      <c r="AB54" s="29">
        <v>0</v>
      </c>
      <c r="AC54" s="29">
        <v>0</v>
      </c>
      <c r="AD54" s="27"/>
      <c r="AE54" s="64"/>
      <c r="AF54" s="29"/>
      <c r="AG54" s="29"/>
      <c r="AH54" s="27"/>
      <c r="AI54" s="64"/>
      <c r="AJ54" s="29"/>
      <c r="AK54" s="29"/>
      <c r="AL54" s="27"/>
      <c r="AM54" s="64"/>
      <c r="AN54" s="29"/>
      <c r="AO54" s="29"/>
      <c r="AP54" s="27"/>
      <c r="AQ54" s="64"/>
      <c r="AR54" s="29"/>
      <c r="AS54" s="29"/>
      <c r="AT54" s="27"/>
      <c r="AU54" s="64"/>
      <c r="AV54" s="29"/>
      <c r="AW54" s="29"/>
      <c r="AX54" s="27"/>
      <c r="AY54" s="64"/>
      <c r="AZ54" s="29"/>
      <c r="BA54" s="29"/>
      <c r="BB54" s="27"/>
      <c r="BC54" s="64"/>
      <c r="BD54" s="29"/>
      <c r="BE54" s="29"/>
      <c r="BF54" s="27"/>
      <c r="BG54" s="31"/>
      <c r="BH54" s="17"/>
      <c r="BI54" s="17"/>
      <c r="BJ54" s="16"/>
      <c r="BK54" s="28"/>
      <c r="BL54" s="17"/>
      <c r="BM54" s="17"/>
      <c r="BN54" s="16"/>
      <c r="BO54" s="28"/>
      <c r="BP54" s="17"/>
      <c r="BQ54" s="17"/>
      <c r="BR54" s="16"/>
      <c r="BS54" s="28"/>
      <c r="BT54" s="17"/>
      <c r="BU54" s="17"/>
      <c r="BV54" s="16"/>
      <c r="BW54" s="28"/>
      <c r="BX54" s="17"/>
      <c r="BY54" s="17"/>
      <c r="BZ54" s="16"/>
      <c r="CA54" s="28"/>
      <c r="CB54" s="17"/>
      <c r="CC54" s="17"/>
      <c r="CD54" s="16"/>
      <c r="CE54" s="28"/>
      <c r="CF54" s="17"/>
      <c r="CG54" s="17"/>
      <c r="CH54" s="16"/>
      <c r="CI54" s="28"/>
      <c r="CJ54" s="17"/>
      <c r="CK54" s="17"/>
      <c r="CL54" s="16"/>
      <c r="CM54" s="28"/>
      <c r="CN54" s="17"/>
      <c r="CO54" s="17"/>
      <c r="CQ54" s="28"/>
    </row>
    <row r="55" spans="2:95" ht="16.5">
      <c r="B55" s="27">
        <v>14153</v>
      </c>
      <c r="C55" s="64" t="s">
        <v>47</v>
      </c>
      <c r="D55" s="29">
        <v>0</v>
      </c>
      <c r="E55" s="29">
        <v>0</v>
      </c>
      <c r="F55" s="27"/>
      <c r="G55" s="64"/>
      <c r="H55" s="29"/>
      <c r="I55" s="30"/>
      <c r="J55" s="27"/>
      <c r="K55" s="64"/>
      <c r="L55" s="29"/>
      <c r="M55" s="30"/>
      <c r="N55" s="27">
        <v>14453</v>
      </c>
      <c r="O55" s="64" t="s">
        <v>185</v>
      </c>
      <c r="P55" s="29">
        <v>0</v>
      </c>
      <c r="Q55" s="29">
        <v>0</v>
      </c>
      <c r="R55" s="27">
        <v>14553</v>
      </c>
      <c r="S55" s="64" t="s">
        <v>234</v>
      </c>
      <c r="T55" s="29">
        <v>0</v>
      </c>
      <c r="U55" s="29">
        <v>0</v>
      </c>
      <c r="V55" s="27"/>
      <c r="W55" s="64"/>
      <c r="X55" s="29"/>
      <c r="Y55" s="29"/>
      <c r="Z55" s="27">
        <v>14753</v>
      </c>
      <c r="AA55" s="64" t="s">
        <v>330</v>
      </c>
      <c r="AB55" s="29">
        <v>0</v>
      </c>
      <c r="AC55" s="29" t="s">
        <v>511</v>
      </c>
      <c r="AD55" s="27"/>
      <c r="AE55" s="64"/>
      <c r="AF55" s="29"/>
      <c r="AG55" s="29"/>
      <c r="AH55" s="27"/>
      <c r="AI55" s="64"/>
      <c r="AJ55" s="29"/>
      <c r="AK55" s="29"/>
      <c r="AL55" s="27"/>
      <c r="AM55" s="64"/>
      <c r="AN55" s="29"/>
      <c r="AO55" s="29"/>
      <c r="AP55" s="27"/>
      <c r="AQ55" s="64"/>
      <c r="AR55" s="29"/>
      <c r="AS55" s="29"/>
      <c r="AT55" s="27"/>
      <c r="AU55" s="64"/>
      <c r="AV55" s="29"/>
      <c r="AW55" s="29"/>
      <c r="AX55" s="27"/>
      <c r="AY55" s="64"/>
      <c r="AZ55" s="29"/>
      <c r="BA55" s="29"/>
      <c r="BB55" s="27"/>
      <c r="BC55" s="64"/>
      <c r="BD55" s="29"/>
      <c r="BE55" s="29"/>
      <c r="BF55" s="27"/>
      <c r="BG55" s="31"/>
      <c r="BH55" s="17"/>
      <c r="BI55" s="17"/>
      <c r="BJ55" s="16"/>
      <c r="BK55" s="28"/>
      <c r="BL55" s="17"/>
      <c r="BM55" s="17"/>
      <c r="BN55" s="16"/>
      <c r="BO55" s="28"/>
      <c r="BP55" s="17"/>
      <c r="BQ55" s="17"/>
      <c r="BR55" s="16"/>
      <c r="BS55" s="28"/>
      <c r="BT55" s="17"/>
      <c r="BU55" s="17"/>
      <c r="BV55" s="16"/>
      <c r="BW55" s="28"/>
      <c r="BX55" s="17"/>
      <c r="BY55" s="17"/>
      <c r="BZ55" s="16"/>
      <c r="CA55" s="28"/>
      <c r="CB55" s="17"/>
      <c r="CC55" s="17"/>
      <c r="CD55" s="16"/>
      <c r="CE55" s="28"/>
      <c r="CF55" s="17"/>
      <c r="CG55" s="17"/>
      <c r="CH55" s="16"/>
      <c r="CI55" s="28"/>
      <c r="CJ55" s="17"/>
      <c r="CK55" s="17"/>
      <c r="CL55" s="16"/>
      <c r="CM55" s="28"/>
      <c r="CN55" s="17"/>
      <c r="CO55" s="17"/>
      <c r="CQ55" s="28"/>
    </row>
    <row r="56" spans="2:95" ht="16.5">
      <c r="B56" s="27">
        <v>14154</v>
      </c>
      <c r="C56" s="64" t="s">
        <v>48</v>
      </c>
      <c r="D56" s="29">
        <v>0</v>
      </c>
      <c r="E56" s="29">
        <v>0</v>
      </c>
      <c r="F56" s="27"/>
      <c r="G56" s="64"/>
      <c r="H56" s="29"/>
      <c r="I56" s="30"/>
      <c r="J56" s="27"/>
      <c r="K56" s="64"/>
      <c r="L56" s="29"/>
      <c r="M56" s="30"/>
      <c r="N56" s="27">
        <v>14454</v>
      </c>
      <c r="O56" s="64" t="s">
        <v>186</v>
      </c>
      <c r="P56" s="29">
        <v>0</v>
      </c>
      <c r="Q56" s="29">
        <v>0</v>
      </c>
      <c r="R56" s="27">
        <v>14554</v>
      </c>
      <c r="S56" s="64" t="s">
        <v>235</v>
      </c>
      <c r="T56" s="29">
        <v>0</v>
      </c>
      <c r="U56" s="29" t="s">
        <v>511</v>
      </c>
      <c r="V56" s="27"/>
      <c r="W56" s="64"/>
      <c r="X56" s="29"/>
      <c r="Y56" s="29"/>
      <c r="Z56" s="27">
        <v>14754</v>
      </c>
      <c r="AA56" s="64" t="s">
        <v>331</v>
      </c>
      <c r="AB56" s="29">
        <v>0</v>
      </c>
      <c r="AC56" s="29" t="s">
        <v>511</v>
      </c>
      <c r="AD56" s="27"/>
      <c r="AE56" s="64"/>
      <c r="AF56" s="29"/>
      <c r="AG56" s="29"/>
      <c r="AH56" s="27"/>
      <c r="AI56" s="64"/>
      <c r="AJ56" s="29"/>
      <c r="AK56" s="29"/>
      <c r="AL56" s="27"/>
      <c r="AM56" s="64"/>
      <c r="AN56" s="29"/>
      <c r="AO56" s="29"/>
      <c r="AP56" s="27"/>
      <c r="AQ56" s="64"/>
      <c r="AR56" s="29"/>
      <c r="AS56" s="29"/>
      <c r="AT56" s="27"/>
      <c r="AU56" s="64"/>
      <c r="AV56" s="29"/>
      <c r="AW56" s="29"/>
      <c r="AX56" s="27"/>
      <c r="AY56" s="64"/>
      <c r="AZ56" s="29"/>
      <c r="BA56" s="29"/>
      <c r="BB56" s="27"/>
      <c r="BC56" s="64"/>
      <c r="BD56" s="29"/>
      <c r="BE56" s="29"/>
      <c r="BF56" s="27"/>
      <c r="BG56" s="31"/>
      <c r="BH56" s="17"/>
      <c r="BI56" s="17"/>
      <c r="BJ56" s="16"/>
      <c r="BK56" s="28"/>
      <c r="BL56" s="17"/>
      <c r="BM56" s="17"/>
      <c r="BN56" s="16"/>
      <c r="BO56" s="28"/>
      <c r="BP56" s="17"/>
      <c r="BQ56" s="17"/>
      <c r="BR56" s="16"/>
      <c r="BS56" s="28"/>
      <c r="BT56" s="17"/>
      <c r="BU56" s="17"/>
      <c r="BV56" s="16"/>
      <c r="BW56" s="28"/>
      <c r="BX56" s="17"/>
      <c r="BY56" s="17"/>
      <c r="BZ56" s="16"/>
      <c r="CA56" s="28"/>
      <c r="CB56" s="17"/>
      <c r="CC56" s="17"/>
      <c r="CD56" s="16"/>
      <c r="CE56" s="28"/>
      <c r="CF56" s="17"/>
      <c r="CG56" s="17"/>
      <c r="CH56" s="16"/>
      <c r="CI56" s="28"/>
      <c r="CJ56" s="17"/>
      <c r="CK56" s="17"/>
      <c r="CL56" s="16"/>
      <c r="CM56" s="28"/>
      <c r="CN56" s="17"/>
      <c r="CO56" s="17"/>
      <c r="CQ56" s="28"/>
    </row>
    <row r="57" spans="2:95" ht="16.5">
      <c r="B57" s="27">
        <v>14155</v>
      </c>
      <c r="C57" s="64" t="s">
        <v>49</v>
      </c>
      <c r="D57" s="29">
        <v>0</v>
      </c>
      <c r="E57" s="29">
        <v>0</v>
      </c>
      <c r="F57" s="27"/>
      <c r="G57" s="64"/>
      <c r="H57" s="29"/>
      <c r="I57" s="30"/>
      <c r="J57" s="27"/>
      <c r="K57" s="64"/>
      <c r="L57" s="29"/>
      <c r="M57" s="30"/>
      <c r="N57" s="27">
        <v>14455</v>
      </c>
      <c r="O57" s="64" t="s">
        <v>187</v>
      </c>
      <c r="P57" s="29">
        <v>0</v>
      </c>
      <c r="Q57" s="29">
        <v>0</v>
      </c>
      <c r="R57" s="27"/>
      <c r="S57" s="64"/>
      <c r="T57" s="29"/>
      <c r="U57" s="29"/>
      <c r="V57" s="27"/>
      <c r="W57" s="64"/>
      <c r="X57" s="29"/>
      <c r="Y57" s="29"/>
      <c r="Z57" s="27"/>
      <c r="AA57" s="64"/>
      <c r="AB57" s="29"/>
      <c r="AC57" s="29"/>
      <c r="AD57" s="27"/>
      <c r="AE57" s="64"/>
      <c r="AF57" s="29"/>
      <c r="AG57" s="29"/>
      <c r="AH57" s="27"/>
      <c r="AI57" s="64"/>
      <c r="AJ57" s="29"/>
      <c r="AK57" s="29"/>
      <c r="AL57" s="27"/>
      <c r="AM57" s="64"/>
      <c r="AN57" s="29"/>
      <c r="AO57" s="29"/>
      <c r="AP57" s="27"/>
      <c r="AQ57" s="64"/>
      <c r="AR57" s="29"/>
      <c r="AS57" s="29"/>
      <c r="AT57" s="27"/>
      <c r="AU57" s="64"/>
      <c r="AV57" s="29"/>
      <c r="AW57" s="29"/>
      <c r="AX57" s="27"/>
      <c r="AY57" s="64"/>
      <c r="AZ57" s="29"/>
      <c r="BA57" s="29"/>
      <c r="BB57" s="27"/>
      <c r="BC57" s="64"/>
      <c r="BD57" s="29"/>
      <c r="BE57" s="29"/>
      <c r="BF57" s="27"/>
      <c r="BG57" s="31"/>
      <c r="BH57" s="17"/>
      <c r="BI57" s="17"/>
      <c r="BJ57" s="16"/>
      <c r="BK57" s="28"/>
      <c r="BL57" s="17"/>
      <c r="BM57" s="17"/>
      <c r="BN57" s="16"/>
      <c r="BO57" s="28"/>
      <c r="BP57" s="17"/>
      <c r="BQ57" s="17"/>
      <c r="BR57" s="16"/>
      <c r="BS57" s="28"/>
      <c r="BT57" s="17"/>
      <c r="BU57" s="17"/>
      <c r="BV57" s="16"/>
      <c r="BW57" s="28"/>
      <c r="BX57" s="17"/>
      <c r="BY57" s="17"/>
      <c r="BZ57" s="16"/>
      <c r="CA57" s="28"/>
      <c r="CB57" s="17"/>
      <c r="CC57" s="17"/>
      <c r="CD57" s="16"/>
      <c r="CE57" s="28"/>
      <c r="CF57" s="17"/>
      <c r="CG57" s="17"/>
      <c r="CH57" s="16"/>
      <c r="CI57" s="28"/>
      <c r="CJ57" s="17"/>
      <c r="CK57" s="17"/>
      <c r="CL57" s="16"/>
      <c r="CM57" s="28"/>
      <c r="CN57" s="17"/>
      <c r="CO57" s="17"/>
      <c r="CQ57" s="28"/>
    </row>
    <row r="58" spans="2:95" ht="16.5">
      <c r="B58" s="27">
        <v>14156</v>
      </c>
      <c r="C58" s="64" t="s">
        <v>50</v>
      </c>
      <c r="D58" s="29">
        <v>0</v>
      </c>
      <c r="E58" s="29" t="s">
        <v>511</v>
      </c>
      <c r="F58" s="27"/>
      <c r="G58" s="64"/>
      <c r="H58" s="29"/>
      <c r="I58" s="30"/>
      <c r="J58" s="27"/>
      <c r="K58" s="64"/>
      <c r="L58" s="29"/>
      <c r="M58" s="29"/>
      <c r="N58" s="27"/>
      <c r="O58" s="64"/>
      <c r="P58" s="29"/>
      <c r="Q58" s="29"/>
      <c r="R58" s="27"/>
      <c r="S58" s="64"/>
      <c r="T58" s="29"/>
      <c r="U58" s="29"/>
      <c r="V58" s="27"/>
      <c r="W58" s="64"/>
      <c r="X58" s="29"/>
      <c r="Y58" s="29"/>
      <c r="Z58" s="27"/>
      <c r="AA58" s="64"/>
      <c r="AB58" s="29"/>
      <c r="AC58" s="29"/>
      <c r="AD58" s="27"/>
      <c r="AE58" s="64"/>
      <c r="AF58" s="29"/>
      <c r="AG58" s="29"/>
      <c r="AH58" s="27"/>
      <c r="AI58" s="64"/>
      <c r="AJ58" s="29"/>
      <c r="AK58" s="29"/>
      <c r="AL58" s="27"/>
      <c r="AM58" s="64"/>
      <c r="AN58" s="29"/>
      <c r="AO58" s="29"/>
      <c r="AP58" s="27"/>
      <c r="AQ58" s="64"/>
      <c r="AR58" s="29"/>
      <c r="AS58" s="29"/>
      <c r="AT58" s="27"/>
      <c r="AU58" s="64"/>
      <c r="AV58" s="29"/>
      <c r="AW58" s="29"/>
      <c r="AX58" s="27"/>
      <c r="AY58" s="64"/>
      <c r="AZ58" s="29"/>
      <c r="BA58" s="29"/>
      <c r="BB58" s="27"/>
      <c r="BC58" s="64"/>
      <c r="BD58" s="29"/>
      <c r="BE58" s="29"/>
      <c r="BF58" s="27"/>
      <c r="BG58" s="31"/>
      <c r="BH58" s="17"/>
      <c r="BI58" s="17"/>
      <c r="BJ58" s="16"/>
      <c r="BK58" s="28"/>
      <c r="BL58" s="17"/>
      <c r="BM58" s="17"/>
      <c r="BN58" s="16"/>
      <c r="BO58" s="28"/>
      <c r="BP58" s="17"/>
      <c r="BQ58" s="17"/>
      <c r="BR58" s="16"/>
      <c r="BS58" s="28"/>
      <c r="BT58" s="17"/>
      <c r="BU58" s="17"/>
      <c r="BV58" s="16"/>
      <c r="BW58" s="28"/>
      <c r="BX58" s="17"/>
      <c r="BY58" s="17"/>
      <c r="BZ58" s="16"/>
      <c r="CA58" s="28"/>
      <c r="CB58" s="17"/>
      <c r="CC58" s="17"/>
      <c r="CD58" s="16"/>
      <c r="CE58" s="28"/>
      <c r="CF58" s="17"/>
      <c r="CG58" s="17"/>
      <c r="CH58" s="16"/>
      <c r="CI58" s="28"/>
      <c r="CJ58" s="17"/>
      <c r="CK58" s="17"/>
      <c r="CL58" s="16"/>
      <c r="CM58" s="28"/>
      <c r="CN58" s="17"/>
      <c r="CO58" s="17"/>
      <c r="CQ58" s="28"/>
    </row>
    <row r="59" spans="2:95" ht="16.5">
      <c r="B59" s="27">
        <v>14157</v>
      </c>
      <c r="C59" s="64" t="s">
        <v>51</v>
      </c>
      <c r="D59" s="29">
        <v>0</v>
      </c>
      <c r="E59" s="29" t="s">
        <v>511</v>
      </c>
      <c r="F59" s="27"/>
      <c r="G59" s="64"/>
      <c r="H59" s="29"/>
      <c r="I59" s="30"/>
      <c r="J59" s="27"/>
      <c r="K59" s="64"/>
      <c r="L59" s="29"/>
      <c r="M59" s="30"/>
      <c r="N59" s="27"/>
      <c r="O59" s="64"/>
      <c r="P59" s="29"/>
      <c r="Q59" s="29"/>
      <c r="R59" s="27"/>
      <c r="S59" s="64"/>
      <c r="T59" s="29"/>
      <c r="U59" s="29"/>
      <c r="V59" s="27"/>
      <c r="W59" s="64"/>
      <c r="X59" s="29"/>
      <c r="Y59" s="29"/>
      <c r="Z59" s="27"/>
      <c r="AA59" s="64"/>
      <c r="AB59" s="29"/>
      <c r="AC59" s="29"/>
      <c r="AD59" s="27"/>
      <c r="AE59" s="64"/>
      <c r="AF59" s="29"/>
      <c r="AG59" s="29"/>
      <c r="AH59" s="27"/>
      <c r="AI59" s="64"/>
      <c r="AJ59" s="29"/>
      <c r="AK59" s="29"/>
      <c r="AL59" s="27"/>
      <c r="AM59" s="64"/>
      <c r="AN59" s="29"/>
      <c r="AO59" s="29"/>
      <c r="AP59" s="27"/>
      <c r="AQ59" s="64"/>
      <c r="AR59" s="29"/>
      <c r="AS59" s="29"/>
      <c r="AT59" s="27"/>
      <c r="AU59" s="64"/>
      <c r="AV59" s="29"/>
      <c r="AW59" s="29"/>
      <c r="AX59" s="27"/>
      <c r="AY59" s="64"/>
      <c r="AZ59" s="29"/>
      <c r="BA59" s="29"/>
      <c r="BB59" s="27"/>
      <c r="BC59" s="64"/>
      <c r="BD59" s="29"/>
      <c r="BE59" s="29"/>
      <c r="BF59" s="27"/>
      <c r="BG59" s="31"/>
      <c r="BH59" s="17"/>
      <c r="BI59" s="17"/>
      <c r="BJ59" s="16"/>
      <c r="BK59" s="28"/>
      <c r="BL59" s="17"/>
      <c r="BM59" s="17"/>
      <c r="BN59" s="16"/>
      <c r="BO59" s="28"/>
      <c r="BP59" s="17"/>
      <c r="BQ59" s="17"/>
      <c r="BR59" s="16"/>
      <c r="BS59" s="28"/>
      <c r="BT59" s="17"/>
      <c r="BU59" s="17"/>
      <c r="BV59" s="16"/>
      <c r="BW59" s="28"/>
      <c r="BX59" s="17"/>
      <c r="BY59" s="17"/>
      <c r="BZ59" s="16"/>
      <c r="CA59" s="28"/>
      <c r="CB59" s="17"/>
      <c r="CC59" s="17"/>
      <c r="CD59" s="16"/>
      <c r="CE59" s="28"/>
      <c r="CF59" s="17"/>
      <c r="CG59" s="17"/>
      <c r="CH59" s="16"/>
      <c r="CI59" s="28"/>
      <c r="CJ59" s="17"/>
      <c r="CK59" s="17"/>
      <c r="CL59" s="16"/>
      <c r="CM59" s="28"/>
      <c r="CN59" s="17"/>
      <c r="CO59" s="17"/>
      <c r="CQ59" s="28"/>
    </row>
    <row r="60" spans="2:95" ht="16.5">
      <c r="B60" s="27">
        <v>14158</v>
      </c>
      <c r="C60" s="64" t="s">
        <v>52</v>
      </c>
      <c r="D60" s="29">
        <v>0</v>
      </c>
      <c r="E60" s="29">
        <v>0</v>
      </c>
      <c r="F60" s="27"/>
      <c r="G60" s="64"/>
      <c r="H60" s="29"/>
      <c r="I60" s="30"/>
      <c r="J60" s="27"/>
      <c r="K60" s="64"/>
      <c r="L60" s="29"/>
      <c r="M60" s="30"/>
      <c r="N60" s="27"/>
      <c r="O60" s="64"/>
      <c r="P60" s="29"/>
      <c r="Q60" s="29"/>
      <c r="R60" s="27"/>
      <c r="S60" s="64"/>
      <c r="T60" s="29"/>
      <c r="U60" s="29"/>
      <c r="V60" s="27"/>
      <c r="W60" s="64"/>
      <c r="X60" s="29"/>
      <c r="Y60" s="29"/>
      <c r="Z60" s="27"/>
      <c r="AA60" s="64"/>
      <c r="AB60" s="29"/>
      <c r="AC60" s="29"/>
      <c r="AD60" s="27"/>
      <c r="AE60" s="64"/>
      <c r="AF60" s="29"/>
      <c r="AG60" s="29"/>
      <c r="AH60" s="27"/>
      <c r="AI60" s="64"/>
      <c r="AJ60" s="29"/>
      <c r="AK60" s="29"/>
      <c r="AL60" s="27"/>
      <c r="AM60" s="64"/>
      <c r="AN60" s="29"/>
      <c r="AO60" s="29"/>
      <c r="AP60" s="27"/>
      <c r="AQ60" s="64"/>
      <c r="AR60" s="29"/>
      <c r="AS60" s="29"/>
      <c r="AT60" s="27"/>
      <c r="AU60" s="64"/>
      <c r="AV60" s="29"/>
      <c r="AW60" s="29"/>
      <c r="AX60" s="27"/>
      <c r="AY60" s="64"/>
      <c r="AZ60" s="29"/>
      <c r="BA60" s="29"/>
      <c r="BB60" s="27"/>
      <c r="BC60" s="64"/>
      <c r="BD60" s="29"/>
      <c r="BE60" s="29"/>
      <c r="BF60" s="27"/>
      <c r="BG60" s="31"/>
      <c r="BH60" s="17"/>
      <c r="BI60" s="17"/>
      <c r="BJ60" s="16"/>
      <c r="BK60" s="28"/>
      <c r="BL60" s="17"/>
      <c r="BM60" s="17"/>
      <c r="BN60" s="16"/>
      <c r="BO60" s="28"/>
      <c r="BP60" s="17"/>
      <c r="BQ60" s="17"/>
      <c r="BR60" s="16"/>
      <c r="BS60" s="28"/>
      <c r="BT60" s="17"/>
      <c r="BU60" s="17"/>
      <c r="BV60" s="16"/>
      <c r="BW60" s="28"/>
      <c r="BX60" s="17"/>
      <c r="BY60" s="17"/>
      <c r="BZ60" s="16"/>
      <c r="CA60" s="28"/>
      <c r="CB60" s="17"/>
      <c r="CC60" s="17"/>
      <c r="CD60" s="16"/>
      <c r="CE60" s="28"/>
      <c r="CF60" s="17"/>
      <c r="CG60" s="17"/>
      <c r="CH60" s="16"/>
      <c r="CI60" s="28"/>
      <c r="CJ60" s="17"/>
      <c r="CK60" s="17"/>
      <c r="CL60" s="16"/>
      <c r="CM60" s="28"/>
      <c r="CN60" s="17"/>
      <c r="CO60" s="17"/>
      <c r="CQ60" s="28"/>
    </row>
    <row r="61" spans="2:95" ht="16.5">
      <c r="B61" s="27"/>
      <c r="C61" s="64"/>
      <c r="D61" s="29"/>
      <c r="E61" s="29"/>
      <c r="F61" s="27"/>
      <c r="G61" s="64"/>
      <c r="H61" s="29"/>
      <c r="I61" s="30"/>
      <c r="J61" s="27"/>
      <c r="K61" s="64"/>
      <c r="L61" s="29"/>
      <c r="M61" s="30"/>
      <c r="N61" s="27"/>
      <c r="O61" s="64"/>
      <c r="P61" s="29"/>
      <c r="Q61" s="29"/>
      <c r="R61" s="27"/>
      <c r="S61" s="64"/>
      <c r="T61" s="29"/>
      <c r="U61" s="29"/>
      <c r="V61" s="27"/>
      <c r="W61" s="64"/>
      <c r="X61" s="29"/>
      <c r="Y61" s="29"/>
      <c r="Z61" s="27"/>
      <c r="AA61" s="64"/>
      <c r="AB61" s="29"/>
      <c r="AC61" s="29"/>
      <c r="AD61" s="27"/>
      <c r="AE61" s="64"/>
      <c r="AF61" s="29"/>
      <c r="AG61" s="29"/>
      <c r="AH61" s="27"/>
      <c r="AI61" s="64"/>
      <c r="AJ61" s="29"/>
      <c r="AK61" s="29"/>
      <c r="AL61" s="27"/>
      <c r="AM61" s="64"/>
      <c r="AN61" s="29"/>
      <c r="AO61" s="29"/>
      <c r="AP61" s="27"/>
      <c r="AQ61" s="64"/>
      <c r="AR61" s="29"/>
      <c r="AS61" s="29"/>
      <c r="AT61" s="27"/>
      <c r="AU61" s="64"/>
      <c r="AV61" s="29"/>
      <c r="AW61" s="29"/>
      <c r="AX61" s="27"/>
      <c r="AY61" s="64"/>
      <c r="AZ61" s="29"/>
      <c r="BA61" s="29"/>
      <c r="BB61" s="27"/>
      <c r="BC61" s="64"/>
      <c r="BD61" s="29"/>
      <c r="BE61" s="29"/>
      <c r="BF61" s="27"/>
      <c r="BG61" s="31"/>
      <c r="BH61" s="17"/>
      <c r="BI61" s="17"/>
      <c r="BJ61" s="16"/>
      <c r="BK61" s="28"/>
      <c r="BL61" s="17"/>
      <c r="BM61" s="17"/>
      <c r="BN61" s="16"/>
      <c r="BO61" s="28"/>
      <c r="BP61" s="17"/>
      <c r="BQ61" s="17"/>
      <c r="BR61" s="16"/>
      <c r="BS61" s="28"/>
      <c r="BT61" s="17"/>
      <c r="BU61" s="17"/>
      <c r="BV61" s="16"/>
      <c r="BW61" s="28"/>
      <c r="BX61" s="17"/>
      <c r="BY61" s="17"/>
      <c r="BZ61" s="16"/>
      <c r="CA61" s="28"/>
      <c r="CB61" s="17"/>
      <c r="CC61" s="17"/>
      <c r="CD61" s="16"/>
      <c r="CE61" s="28"/>
      <c r="CF61" s="17"/>
      <c r="CG61" s="17"/>
      <c r="CH61" s="16"/>
      <c r="CI61" s="28"/>
      <c r="CJ61" s="17"/>
      <c r="CK61" s="17"/>
      <c r="CL61" s="16"/>
      <c r="CM61" s="28"/>
      <c r="CN61" s="17"/>
      <c r="CO61" s="17"/>
      <c r="CQ61" s="28"/>
    </row>
    <row r="62" spans="2:95" ht="16.5">
      <c r="B62" s="27"/>
      <c r="C62" s="64"/>
      <c r="D62" s="29"/>
      <c r="E62" s="29"/>
      <c r="F62" s="27"/>
      <c r="G62" s="64"/>
      <c r="H62" s="29"/>
      <c r="I62" s="30"/>
      <c r="J62" s="27"/>
      <c r="K62" s="64"/>
      <c r="L62" s="29"/>
      <c r="M62" s="30"/>
      <c r="N62" s="27"/>
      <c r="O62" s="64"/>
      <c r="P62" s="29"/>
      <c r="Q62" s="29"/>
      <c r="R62" s="27"/>
      <c r="S62" s="64"/>
      <c r="T62" s="29"/>
      <c r="U62" s="29"/>
      <c r="V62" s="27"/>
      <c r="W62" s="64"/>
      <c r="X62" s="29"/>
      <c r="Y62" s="29"/>
      <c r="Z62" s="27"/>
      <c r="AA62" s="64"/>
      <c r="AB62" s="29"/>
      <c r="AC62" s="29"/>
      <c r="AD62" s="27"/>
      <c r="AE62" s="64"/>
      <c r="AF62" s="29"/>
      <c r="AG62" s="29"/>
      <c r="AH62" s="27"/>
      <c r="AI62" s="64"/>
      <c r="AJ62" s="29"/>
      <c r="AK62" s="29"/>
      <c r="AL62" s="27"/>
      <c r="AM62" s="64"/>
      <c r="AN62" s="29"/>
      <c r="AO62" s="29"/>
      <c r="AP62" s="27"/>
      <c r="AQ62" s="64"/>
      <c r="AR62" s="29"/>
      <c r="AS62" s="29"/>
      <c r="AT62" s="27"/>
      <c r="AU62" s="64"/>
      <c r="AV62" s="29"/>
      <c r="AW62" s="29"/>
      <c r="AX62" s="27"/>
      <c r="AY62" s="64"/>
      <c r="AZ62" s="29"/>
      <c r="BA62" s="29"/>
      <c r="BB62" s="27"/>
      <c r="BC62" s="64"/>
      <c r="BD62" s="29"/>
      <c r="BE62" s="29"/>
      <c r="BF62" s="27"/>
      <c r="BG62" s="31"/>
      <c r="BH62" s="17"/>
      <c r="BI62" s="17"/>
      <c r="BJ62" s="16"/>
      <c r="BK62" s="28"/>
      <c r="BL62" s="17"/>
      <c r="BM62" s="17"/>
      <c r="BN62" s="16"/>
      <c r="BO62" s="28"/>
      <c r="BP62" s="17"/>
      <c r="BQ62" s="17"/>
      <c r="BR62" s="16"/>
      <c r="BS62" s="28"/>
      <c r="BT62" s="17"/>
      <c r="BU62" s="17"/>
      <c r="BV62" s="16"/>
      <c r="BW62" s="28"/>
      <c r="BX62" s="17"/>
      <c r="BY62" s="17"/>
      <c r="BZ62" s="16"/>
      <c r="CA62" s="28"/>
      <c r="CB62" s="17"/>
      <c r="CC62" s="17"/>
      <c r="CD62" s="16"/>
      <c r="CE62" s="28"/>
      <c r="CF62" s="17"/>
      <c r="CG62" s="17"/>
      <c r="CH62" s="16"/>
      <c r="CI62" s="28"/>
      <c r="CJ62" s="17"/>
      <c r="CK62" s="17"/>
      <c r="CL62" s="16"/>
      <c r="CM62" s="28"/>
      <c r="CN62" s="17"/>
      <c r="CO62" s="17"/>
      <c r="CQ62" s="28"/>
    </row>
    <row r="63" spans="2:95" ht="16.5">
      <c r="B63" s="27"/>
      <c r="C63" s="64"/>
      <c r="D63" s="29"/>
      <c r="E63" s="29"/>
      <c r="F63" s="27"/>
      <c r="G63" s="64"/>
      <c r="H63" s="29"/>
      <c r="I63" s="30"/>
      <c r="J63" s="27"/>
      <c r="K63" s="64"/>
      <c r="L63" s="29"/>
      <c r="M63" s="30"/>
      <c r="N63" s="27"/>
      <c r="O63" s="64"/>
      <c r="P63" s="29"/>
      <c r="Q63" s="29"/>
      <c r="R63" s="27"/>
      <c r="S63" s="64"/>
      <c r="T63" s="29"/>
      <c r="U63" s="29"/>
      <c r="V63" s="27"/>
      <c r="W63" s="64"/>
      <c r="X63" s="29"/>
      <c r="Y63" s="29"/>
      <c r="Z63" s="27"/>
      <c r="AA63" s="64"/>
      <c r="AB63" s="29"/>
      <c r="AC63" s="29"/>
      <c r="AD63" s="27"/>
      <c r="AE63" s="64"/>
      <c r="AF63" s="29"/>
      <c r="AG63" s="29"/>
      <c r="AH63" s="27"/>
      <c r="AI63" s="64"/>
      <c r="AJ63" s="29"/>
      <c r="AK63" s="29"/>
      <c r="AL63" s="27"/>
      <c r="AM63" s="64"/>
      <c r="AN63" s="29"/>
      <c r="AO63" s="29"/>
      <c r="AP63" s="27"/>
      <c r="AQ63" s="64"/>
      <c r="AR63" s="29"/>
      <c r="AS63" s="29"/>
      <c r="AT63" s="27"/>
      <c r="AU63" s="64"/>
      <c r="AV63" s="29"/>
      <c r="AW63" s="29"/>
      <c r="AX63" s="27"/>
      <c r="AY63" s="64"/>
      <c r="AZ63" s="29"/>
      <c r="BA63" s="29"/>
      <c r="BB63" s="27"/>
      <c r="BC63" s="64"/>
      <c r="BD63" s="29"/>
      <c r="BE63" s="29"/>
      <c r="BF63" s="27"/>
      <c r="BG63" s="31"/>
      <c r="BH63" s="17"/>
      <c r="BI63" s="17"/>
      <c r="BJ63" s="16"/>
      <c r="BK63" s="28"/>
      <c r="BL63" s="17"/>
      <c r="BM63" s="17"/>
      <c r="BN63" s="16"/>
      <c r="BO63" s="28"/>
      <c r="BP63" s="17"/>
      <c r="BQ63" s="17"/>
      <c r="BR63" s="16"/>
      <c r="BS63" s="28"/>
      <c r="BT63" s="17"/>
      <c r="BU63" s="17"/>
      <c r="BV63" s="16"/>
      <c r="BW63" s="28"/>
      <c r="BX63" s="17"/>
      <c r="BY63" s="17"/>
      <c r="BZ63" s="16"/>
      <c r="CA63" s="28"/>
      <c r="CB63" s="17"/>
      <c r="CC63" s="17"/>
      <c r="CD63" s="16"/>
      <c r="CE63" s="28"/>
      <c r="CF63" s="17"/>
      <c r="CG63" s="17"/>
      <c r="CH63" s="16"/>
      <c r="CI63" s="28"/>
      <c r="CJ63" s="17"/>
      <c r="CK63" s="17"/>
      <c r="CL63" s="16"/>
      <c r="CM63" s="28"/>
      <c r="CN63" s="17"/>
      <c r="CO63" s="17"/>
      <c r="CQ63" s="28"/>
    </row>
    <row r="64" spans="2:95" ht="16.5">
      <c r="B64" s="27"/>
      <c r="C64" s="64"/>
      <c r="D64" s="29"/>
      <c r="E64" s="29"/>
      <c r="F64" s="27"/>
      <c r="G64" s="64"/>
      <c r="H64" s="29"/>
      <c r="I64" s="30"/>
      <c r="J64" s="27"/>
      <c r="K64" s="64"/>
      <c r="L64" s="29"/>
      <c r="M64" s="30"/>
      <c r="N64" s="27"/>
      <c r="O64" s="64"/>
      <c r="P64" s="29"/>
      <c r="Q64" s="29"/>
      <c r="R64" s="27"/>
      <c r="S64" s="64"/>
      <c r="T64" s="29"/>
      <c r="U64" s="29"/>
      <c r="V64" s="27"/>
      <c r="W64" s="64"/>
      <c r="X64" s="29"/>
      <c r="Y64" s="29"/>
      <c r="Z64" s="27"/>
      <c r="AA64" s="64"/>
      <c r="AB64" s="29"/>
      <c r="AC64" s="29"/>
      <c r="AD64" s="27"/>
      <c r="AE64" s="64"/>
      <c r="AF64" s="29"/>
      <c r="AG64" s="29"/>
      <c r="AH64" s="27"/>
      <c r="AI64" s="64"/>
      <c r="AJ64" s="29"/>
      <c r="AK64" s="29"/>
      <c r="AL64" s="27"/>
      <c r="AM64" s="64"/>
      <c r="AN64" s="29"/>
      <c r="AO64" s="29"/>
      <c r="AP64" s="27"/>
      <c r="AQ64" s="64"/>
      <c r="AR64" s="29"/>
      <c r="AS64" s="29"/>
      <c r="AT64" s="27"/>
      <c r="AU64" s="64"/>
      <c r="AV64" s="29"/>
      <c r="AW64" s="29"/>
      <c r="AX64" s="27"/>
      <c r="AY64" s="64"/>
      <c r="AZ64" s="29"/>
      <c r="BA64" s="29"/>
      <c r="BB64" s="27"/>
      <c r="BC64" s="64"/>
      <c r="BD64" s="29"/>
      <c r="BE64" s="29"/>
      <c r="BF64" s="27"/>
      <c r="BG64" s="31"/>
      <c r="BH64" s="17"/>
      <c r="BI64" s="17"/>
      <c r="BJ64" s="16"/>
      <c r="BK64" s="28"/>
      <c r="BL64" s="17"/>
      <c r="BM64" s="17"/>
      <c r="BN64" s="16"/>
      <c r="BO64" s="28"/>
      <c r="BP64" s="17"/>
      <c r="BQ64" s="17"/>
      <c r="BR64" s="16"/>
      <c r="BS64" s="28"/>
      <c r="BT64" s="17"/>
      <c r="BU64" s="17"/>
      <c r="BV64" s="16"/>
      <c r="BW64" s="28"/>
      <c r="BX64" s="17"/>
      <c r="BY64" s="17"/>
      <c r="BZ64" s="16"/>
      <c r="CA64" s="28"/>
      <c r="CB64" s="17"/>
      <c r="CC64" s="17"/>
      <c r="CD64" s="16"/>
      <c r="CE64" s="28"/>
      <c r="CF64" s="17"/>
      <c r="CG64" s="17"/>
      <c r="CH64" s="16"/>
      <c r="CI64" s="28"/>
      <c r="CJ64" s="17"/>
      <c r="CK64" s="17"/>
      <c r="CL64" s="16"/>
      <c r="CM64" s="28"/>
      <c r="CN64" s="17"/>
      <c r="CO64" s="17"/>
      <c r="CQ64" s="28"/>
    </row>
    <row r="65" spans="2:95" ht="16.5">
      <c r="B65" s="27"/>
      <c r="C65" s="64"/>
      <c r="D65" s="29"/>
      <c r="E65" s="29"/>
      <c r="F65" s="27"/>
      <c r="G65" s="64"/>
      <c r="H65" s="29"/>
      <c r="I65" s="30"/>
      <c r="J65" s="27"/>
      <c r="K65" s="64"/>
      <c r="L65" s="29"/>
      <c r="M65" s="30"/>
      <c r="N65" s="27"/>
      <c r="O65" s="64"/>
      <c r="P65" s="29"/>
      <c r="Q65" s="29"/>
      <c r="R65" s="27"/>
      <c r="S65" s="64"/>
      <c r="T65" s="29"/>
      <c r="U65" s="29"/>
      <c r="V65" s="27"/>
      <c r="W65" s="64"/>
      <c r="X65" s="29"/>
      <c r="Y65" s="29"/>
      <c r="Z65" s="27"/>
      <c r="AA65" s="64"/>
      <c r="AB65" s="29"/>
      <c r="AC65" s="29"/>
      <c r="AD65" s="27"/>
      <c r="AE65" s="64"/>
      <c r="AF65" s="29"/>
      <c r="AG65" s="29"/>
      <c r="AH65" s="27"/>
      <c r="AI65" s="64"/>
      <c r="AJ65" s="29"/>
      <c r="AK65" s="29"/>
      <c r="AL65" s="27"/>
      <c r="AM65" s="64"/>
      <c r="AN65" s="29"/>
      <c r="AO65" s="29"/>
      <c r="AP65" s="27"/>
      <c r="AQ65" s="64"/>
      <c r="AR65" s="29"/>
      <c r="AS65" s="29"/>
      <c r="AT65" s="27"/>
      <c r="AU65" s="64"/>
      <c r="AV65" s="29"/>
      <c r="AW65" s="29"/>
      <c r="AX65" s="27"/>
      <c r="AY65" s="64"/>
      <c r="AZ65" s="29"/>
      <c r="BA65" s="29"/>
      <c r="BB65" s="27"/>
      <c r="BC65" s="64"/>
      <c r="BD65" s="29"/>
      <c r="BE65" s="29"/>
      <c r="BF65" s="27"/>
      <c r="BG65" s="31"/>
      <c r="BH65" s="17"/>
      <c r="BI65" s="17"/>
      <c r="BJ65" s="16"/>
      <c r="BK65" s="28"/>
      <c r="BL65" s="17"/>
      <c r="BM65" s="17"/>
      <c r="BN65" s="16"/>
      <c r="BO65" s="28"/>
      <c r="BP65" s="17"/>
      <c r="BQ65" s="17"/>
      <c r="BR65" s="16"/>
      <c r="BS65" s="28"/>
      <c r="BT65" s="17"/>
      <c r="BU65" s="17"/>
      <c r="BV65" s="16"/>
      <c r="BW65" s="28"/>
      <c r="BX65" s="17"/>
      <c r="BY65" s="17"/>
      <c r="BZ65" s="16"/>
      <c r="CA65" s="28"/>
      <c r="CB65" s="17"/>
      <c r="CC65" s="17"/>
      <c r="CD65" s="16"/>
      <c r="CE65" s="28"/>
      <c r="CF65" s="17"/>
      <c r="CG65" s="17"/>
      <c r="CH65" s="16"/>
      <c r="CI65" s="28"/>
      <c r="CJ65" s="17"/>
      <c r="CK65" s="17"/>
      <c r="CL65" s="16"/>
      <c r="CM65" s="28"/>
      <c r="CN65" s="17"/>
      <c r="CO65" s="17"/>
      <c r="CQ65" s="28"/>
    </row>
    <row r="66" spans="2:95" ht="16.5">
      <c r="B66" s="27"/>
      <c r="C66" s="64"/>
      <c r="D66" s="29"/>
      <c r="E66" s="29"/>
      <c r="F66" s="27"/>
      <c r="G66" s="64"/>
      <c r="H66" s="29"/>
      <c r="I66" s="30"/>
      <c r="J66" s="27"/>
      <c r="K66" s="64"/>
      <c r="L66" s="29"/>
      <c r="M66" s="30"/>
      <c r="N66" s="27"/>
      <c r="O66" s="64"/>
      <c r="P66" s="29"/>
      <c r="Q66" s="29"/>
      <c r="R66" s="27"/>
      <c r="S66" s="64"/>
      <c r="T66" s="29"/>
      <c r="U66" s="29"/>
      <c r="V66" s="27"/>
      <c r="W66" s="64"/>
      <c r="X66" s="29"/>
      <c r="Y66" s="29"/>
      <c r="Z66" s="27"/>
      <c r="AA66" s="64"/>
      <c r="AB66" s="29"/>
      <c r="AC66" s="29"/>
      <c r="AD66" s="27"/>
      <c r="AE66" s="64"/>
      <c r="AF66" s="29"/>
      <c r="AG66" s="29"/>
      <c r="AH66" s="27"/>
      <c r="AI66" s="64"/>
      <c r="AJ66" s="29"/>
      <c r="AK66" s="29"/>
      <c r="AL66" s="27"/>
      <c r="AM66" s="64"/>
      <c r="AN66" s="29"/>
      <c r="AO66" s="29"/>
      <c r="AP66" s="27"/>
      <c r="AQ66" s="64"/>
      <c r="AR66" s="29"/>
      <c r="AS66" s="29"/>
      <c r="AT66" s="27"/>
      <c r="AU66" s="64"/>
      <c r="AV66" s="29"/>
      <c r="AW66" s="29"/>
      <c r="AX66" s="27"/>
      <c r="AY66" s="64"/>
      <c r="AZ66" s="29"/>
      <c r="BA66" s="29"/>
      <c r="BB66" s="27"/>
      <c r="BC66" s="64"/>
      <c r="BD66" s="29"/>
      <c r="BE66" s="29"/>
      <c r="BF66" s="27"/>
      <c r="BG66" s="31"/>
      <c r="BH66" s="17"/>
      <c r="BI66" s="17"/>
      <c r="BJ66" s="16"/>
      <c r="BK66" s="28"/>
      <c r="BL66" s="17"/>
      <c r="BM66" s="17"/>
      <c r="BN66" s="16"/>
      <c r="BO66" s="28"/>
      <c r="BP66" s="17"/>
      <c r="BQ66" s="17"/>
      <c r="BR66" s="16"/>
      <c r="BS66" s="28"/>
      <c r="BT66" s="17"/>
      <c r="BU66" s="17"/>
      <c r="BV66" s="16"/>
      <c r="BW66" s="28"/>
      <c r="BX66" s="17"/>
      <c r="BY66" s="17"/>
      <c r="BZ66" s="16"/>
      <c r="CA66" s="28"/>
      <c r="CB66" s="17"/>
      <c r="CC66" s="17"/>
      <c r="CD66" s="16"/>
      <c r="CE66" s="28"/>
      <c r="CF66" s="17"/>
      <c r="CG66" s="17"/>
      <c r="CH66" s="16"/>
      <c r="CI66" s="28"/>
      <c r="CJ66" s="17"/>
      <c r="CK66" s="17"/>
      <c r="CL66" s="16"/>
      <c r="CM66" s="28"/>
      <c r="CN66" s="17"/>
      <c r="CO66" s="17"/>
      <c r="CQ66" s="28"/>
    </row>
    <row r="67" spans="2:95" ht="16.5">
      <c r="B67" s="27"/>
      <c r="C67" s="64"/>
      <c r="D67" s="29"/>
      <c r="E67" s="29"/>
      <c r="F67" s="27"/>
      <c r="G67" s="64"/>
      <c r="H67" s="29"/>
      <c r="I67" s="30"/>
      <c r="J67" s="27"/>
      <c r="K67" s="64"/>
      <c r="L67" s="29"/>
      <c r="M67" s="30"/>
      <c r="N67" s="27"/>
      <c r="O67" s="64"/>
      <c r="P67" s="29"/>
      <c r="Q67" s="29"/>
      <c r="R67" s="27"/>
      <c r="S67" s="64"/>
      <c r="T67" s="29"/>
      <c r="U67" s="29"/>
      <c r="V67" s="27"/>
      <c r="W67" s="64"/>
      <c r="X67" s="29"/>
      <c r="Y67" s="29"/>
      <c r="Z67" s="27"/>
      <c r="AA67" s="64"/>
      <c r="AB67" s="29"/>
      <c r="AC67" s="29"/>
      <c r="AD67" s="27"/>
      <c r="AE67" s="64"/>
      <c r="AF67" s="29"/>
      <c r="AG67" s="29"/>
      <c r="AH67" s="27"/>
      <c r="AI67" s="64"/>
      <c r="AJ67" s="29"/>
      <c r="AK67" s="29"/>
      <c r="AL67" s="27"/>
      <c r="AM67" s="64"/>
      <c r="AN67" s="29"/>
      <c r="AO67" s="29"/>
      <c r="AP67" s="27"/>
      <c r="AQ67" s="64"/>
      <c r="AR67" s="29"/>
      <c r="AS67" s="29"/>
      <c r="AT67" s="27"/>
      <c r="AU67" s="64"/>
      <c r="AV67" s="29"/>
      <c r="AW67" s="29"/>
      <c r="AX67" s="27"/>
      <c r="AY67" s="64"/>
      <c r="AZ67" s="29"/>
      <c r="BA67" s="29"/>
      <c r="BB67" s="27"/>
      <c r="BC67" s="64"/>
      <c r="BD67" s="29"/>
      <c r="BE67" s="29"/>
      <c r="BF67" s="27"/>
      <c r="BG67" s="31"/>
      <c r="BH67" s="17"/>
      <c r="BI67" s="17"/>
      <c r="BJ67" s="16"/>
      <c r="BK67" s="28"/>
      <c r="BL67" s="17"/>
      <c r="BM67" s="17"/>
      <c r="BN67" s="16"/>
      <c r="BO67" s="28"/>
      <c r="BP67" s="17"/>
      <c r="BQ67" s="17"/>
      <c r="BR67" s="16"/>
      <c r="BS67" s="28"/>
      <c r="BT67" s="17"/>
      <c r="BU67" s="17"/>
      <c r="BV67" s="16"/>
      <c r="BW67" s="28"/>
      <c r="BX67" s="17"/>
      <c r="BY67" s="17"/>
      <c r="BZ67" s="16"/>
      <c r="CA67" s="28"/>
      <c r="CB67" s="17"/>
      <c r="CC67" s="17"/>
      <c r="CD67" s="16"/>
      <c r="CE67" s="28"/>
      <c r="CF67" s="17"/>
      <c r="CG67" s="17"/>
      <c r="CH67" s="16"/>
      <c r="CI67" s="28"/>
      <c r="CJ67" s="17"/>
      <c r="CK67" s="17"/>
      <c r="CL67" s="16"/>
      <c r="CM67" s="28"/>
      <c r="CN67" s="17"/>
      <c r="CO67" s="17"/>
      <c r="CQ67" s="28"/>
    </row>
    <row r="68" spans="2:93" ht="16.5">
      <c r="B68" s="27"/>
      <c r="C68" s="64"/>
      <c r="D68" s="29"/>
      <c r="E68" s="29"/>
      <c r="F68" s="27"/>
      <c r="G68" s="64"/>
      <c r="H68" s="29"/>
      <c r="I68" s="30"/>
      <c r="J68" s="27"/>
      <c r="K68" s="64"/>
      <c r="L68" s="29"/>
      <c r="M68" s="30"/>
      <c r="N68" s="27"/>
      <c r="O68" s="64"/>
      <c r="P68" s="29"/>
      <c r="Q68" s="29"/>
      <c r="R68" s="27"/>
      <c r="S68" s="64"/>
      <c r="T68" s="29"/>
      <c r="U68" s="29"/>
      <c r="V68" s="27"/>
      <c r="W68" s="64"/>
      <c r="X68" s="29"/>
      <c r="Y68" s="29"/>
      <c r="Z68" s="27"/>
      <c r="AA68" s="64"/>
      <c r="AB68" s="29"/>
      <c r="AC68" s="29"/>
      <c r="AD68" s="27"/>
      <c r="AE68" s="64"/>
      <c r="AF68" s="29"/>
      <c r="AG68" s="29"/>
      <c r="AH68" s="27"/>
      <c r="AI68" s="64"/>
      <c r="AJ68" s="29"/>
      <c r="AK68" s="29"/>
      <c r="AL68" s="27"/>
      <c r="AM68" s="64"/>
      <c r="AN68" s="29"/>
      <c r="AO68" s="29"/>
      <c r="AP68" s="27"/>
      <c r="AQ68" s="64"/>
      <c r="AR68" s="29"/>
      <c r="AS68" s="29"/>
      <c r="AT68" s="27"/>
      <c r="AU68" s="64"/>
      <c r="AV68" s="29"/>
      <c r="AW68" s="29"/>
      <c r="AX68" s="27"/>
      <c r="AY68" s="64"/>
      <c r="AZ68" s="29"/>
      <c r="BA68" s="29"/>
      <c r="BB68" s="27"/>
      <c r="BC68" s="64"/>
      <c r="BD68" s="29"/>
      <c r="BE68" s="29"/>
      <c r="BF68" s="27"/>
      <c r="BG68" s="16"/>
      <c r="BH68" s="17"/>
      <c r="BI68" s="17"/>
      <c r="BJ68" s="16"/>
      <c r="BK68" s="16"/>
      <c r="BL68" s="17"/>
      <c r="BM68" s="17"/>
      <c r="BN68" s="16"/>
      <c r="BO68" s="16"/>
      <c r="BP68" s="17"/>
      <c r="BQ68" s="17"/>
      <c r="BR68" s="16"/>
      <c r="BS68" s="16"/>
      <c r="BT68" s="17"/>
      <c r="BU68" s="17"/>
      <c r="BV68" s="16"/>
      <c r="BW68" s="16"/>
      <c r="BX68" s="17"/>
      <c r="BY68" s="17"/>
      <c r="BZ68" s="16"/>
      <c r="CA68" s="16"/>
      <c r="CB68" s="17"/>
      <c r="CC68" s="17"/>
      <c r="CD68" s="16"/>
      <c r="CE68" s="16"/>
      <c r="CF68" s="17"/>
      <c r="CG68" s="17"/>
      <c r="CH68" s="16"/>
      <c r="CI68" s="16"/>
      <c r="CJ68" s="17"/>
      <c r="CK68" s="17"/>
      <c r="CL68" s="16"/>
      <c r="CM68" s="16"/>
      <c r="CN68" s="17"/>
      <c r="CO68" s="17"/>
    </row>
    <row r="69" spans="2:93" ht="16.5">
      <c r="B69" s="27"/>
      <c r="C69" s="64"/>
      <c r="D69" s="29"/>
      <c r="E69" s="29"/>
      <c r="F69" s="27"/>
      <c r="G69" s="64"/>
      <c r="H69" s="29"/>
      <c r="I69" s="30"/>
      <c r="J69" s="27"/>
      <c r="K69" s="64"/>
      <c r="L69" s="29"/>
      <c r="M69" s="30"/>
      <c r="N69" s="27"/>
      <c r="O69" s="64"/>
      <c r="P69" s="29"/>
      <c r="Q69" s="29"/>
      <c r="R69" s="27"/>
      <c r="S69" s="64"/>
      <c r="T69" s="29"/>
      <c r="U69" s="29"/>
      <c r="V69" s="27"/>
      <c r="W69" s="64"/>
      <c r="X69" s="29"/>
      <c r="Y69" s="29"/>
      <c r="Z69" s="27"/>
      <c r="AA69" s="64"/>
      <c r="AB69" s="29"/>
      <c r="AC69" s="29"/>
      <c r="AD69" s="27"/>
      <c r="AE69" s="64"/>
      <c r="AF69" s="29"/>
      <c r="AG69" s="29"/>
      <c r="AH69" s="27"/>
      <c r="AI69" s="64"/>
      <c r="AJ69" s="29"/>
      <c r="AK69" s="29"/>
      <c r="AL69" s="27"/>
      <c r="AM69" s="64"/>
      <c r="AN69" s="29"/>
      <c r="AO69" s="29"/>
      <c r="AP69" s="27"/>
      <c r="AQ69" s="64"/>
      <c r="AR69" s="29"/>
      <c r="AS69" s="29"/>
      <c r="AT69" s="27"/>
      <c r="AU69" s="64"/>
      <c r="AV69" s="29"/>
      <c r="AW69" s="29"/>
      <c r="AX69" s="27"/>
      <c r="AY69" s="64"/>
      <c r="AZ69" s="29"/>
      <c r="BA69" s="29"/>
      <c r="BB69" s="27"/>
      <c r="BC69" s="64"/>
      <c r="BD69" s="29"/>
      <c r="BE69" s="29"/>
      <c r="BF69" s="27"/>
      <c r="BG69" s="16"/>
      <c r="BH69" s="17"/>
      <c r="BI69" s="17"/>
      <c r="BJ69" s="16"/>
      <c r="BK69" s="16"/>
      <c r="BL69" s="17"/>
      <c r="BM69" s="17"/>
      <c r="BN69" s="16"/>
      <c r="BO69" s="16"/>
      <c r="BP69" s="17"/>
      <c r="BQ69" s="17"/>
      <c r="BR69" s="16"/>
      <c r="BS69" s="16"/>
      <c r="BT69" s="17"/>
      <c r="BU69" s="17"/>
      <c r="BV69" s="16"/>
      <c r="BW69" s="16"/>
      <c r="BX69" s="17"/>
      <c r="BY69" s="17"/>
      <c r="BZ69" s="16"/>
      <c r="CA69" s="16"/>
      <c r="CB69" s="17"/>
      <c r="CC69" s="17"/>
      <c r="CD69" s="16"/>
      <c r="CE69" s="16"/>
      <c r="CF69" s="17"/>
      <c r="CG69" s="17"/>
      <c r="CH69" s="16"/>
      <c r="CI69" s="16"/>
      <c r="CJ69" s="17"/>
      <c r="CK69" s="17"/>
      <c r="CL69" s="16"/>
      <c r="CM69" s="16"/>
      <c r="CN69" s="17"/>
      <c r="CO69" s="17"/>
    </row>
    <row r="70" spans="2:93" ht="16.5">
      <c r="B70" s="27"/>
      <c r="C70" s="64"/>
      <c r="D70" s="29"/>
      <c r="E70" s="29"/>
      <c r="F70" s="27"/>
      <c r="G70" s="64"/>
      <c r="H70" s="29"/>
      <c r="I70" s="30"/>
      <c r="J70" s="27"/>
      <c r="K70" s="64"/>
      <c r="L70" s="29"/>
      <c r="M70" s="30"/>
      <c r="N70" s="27"/>
      <c r="O70" s="64"/>
      <c r="P70" s="29"/>
      <c r="Q70" s="29"/>
      <c r="R70" s="27"/>
      <c r="S70" s="64"/>
      <c r="T70" s="29"/>
      <c r="U70" s="29"/>
      <c r="V70" s="27"/>
      <c r="W70" s="64"/>
      <c r="X70" s="29"/>
      <c r="Y70" s="29"/>
      <c r="Z70" s="27"/>
      <c r="AA70" s="64"/>
      <c r="AB70" s="29"/>
      <c r="AC70" s="29"/>
      <c r="AD70" s="27"/>
      <c r="AE70" s="64"/>
      <c r="AF70" s="29"/>
      <c r="AG70" s="29"/>
      <c r="AH70" s="27"/>
      <c r="AI70" s="64"/>
      <c r="AJ70" s="29"/>
      <c r="AK70" s="29"/>
      <c r="AL70" s="27"/>
      <c r="AM70" s="64"/>
      <c r="AN70" s="29"/>
      <c r="AO70" s="29"/>
      <c r="AP70" s="27"/>
      <c r="AQ70" s="64"/>
      <c r="AR70" s="29"/>
      <c r="AS70" s="29"/>
      <c r="AT70" s="27"/>
      <c r="AU70" s="64"/>
      <c r="AV70" s="29"/>
      <c r="AW70" s="29"/>
      <c r="AX70" s="27"/>
      <c r="AY70" s="64"/>
      <c r="AZ70" s="29"/>
      <c r="BA70" s="29"/>
      <c r="BB70" s="27"/>
      <c r="BC70" s="64"/>
      <c r="BD70" s="29"/>
      <c r="BE70" s="29"/>
      <c r="BF70" s="27"/>
      <c r="BG70" s="16"/>
      <c r="BH70" s="17"/>
      <c r="BI70" s="17"/>
      <c r="BJ70" s="16"/>
      <c r="BK70" s="16"/>
      <c r="BL70" s="17"/>
      <c r="BM70" s="17"/>
      <c r="BN70" s="16"/>
      <c r="BO70" s="16"/>
      <c r="BP70" s="17"/>
      <c r="BQ70" s="17"/>
      <c r="BR70" s="16"/>
      <c r="BS70" s="16"/>
      <c r="BT70" s="17"/>
      <c r="BU70" s="17"/>
      <c r="BV70" s="16"/>
      <c r="BW70" s="16"/>
      <c r="BX70" s="17"/>
      <c r="BY70" s="17"/>
      <c r="BZ70" s="16"/>
      <c r="CA70" s="16"/>
      <c r="CB70" s="17"/>
      <c r="CC70" s="17"/>
      <c r="CD70" s="16"/>
      <c r="CE70" s="16"/>
      <c r="CF70" s="17"/>
      <c r="CG70" s="17"/>
      <c r="CH70" s="16"/>
      <c r="CI70" s="16"/>
      <c r="CJ70" s="17"/>
      <c r="CK70" s="17"/>
      <c r="CL70" s="16"/>
      <c r="CM70" s="16"/>
      <c r="CN70" s="17"/>
      <c r="CO70" s="17"/>
    </row>
    <row r="71" spans="2:93" ht="16.5">
      <c r="B71" s="27"/>
      <c r="C71" s="64"/>
      <c r="D71" s="29"/>
      <c r="E71" s="29"/>
      <c r="F71" s="27"/>
      <c r="G71" s="64"/>
      <c r="H71" s="29"/>
      <c r="I71" s="30"/>
      <c r="J71" s="27"/>
      <c r="K71" s="64"/>
      <c r="L71" s="29"/>
      <c r="M71" s="30"/>
      <c r="N71" s="27"/>
      <c r="O71" s="64"/>
      <c r="P71" s="29"/>
      <c r="Q71" s="29"/>
      <c r="R71" s="27"/>
      <c r="S71" s="64"/>
      <c r="T71" s="29"/>
      <c r="U71" s="29"/>
      <c r="V71" s="27"/>
      <c r="W71" s="64"/>
      <c r="X71" s="29"/>
      <c r="Y71" s="29"/>
      <c r="Z71" s="27"/>
      <c r="AA71" s="64"/>
      <c r="AB71" s="29"/>
      <c r="AC71" s="29"/>
      <c r="AD71" s="27"/>
      <c r="AE71" s="64"/>
      <c r="AF71" s="29"/>
      <c r="AG71" s="29"/>
      <c r="AH71" s="27"/>
      <c r="AI71" s="64"/>
      <c r="AJ71" s="29"/>
      <c r="AK71" s="29"/>
      <c r="AL71" s="27"/>
      <c r="AM71" s="64"/>
      <c r="AN71" s="29"/>
      <c r="AO71" s="29"/>
      <c r="AP71" s="27"/>
      <c r="AQ71" s="64"/>
      <c r="AR71" s="29"/>
      <c r="AS71" s="29"/>
      <c r="AT71" s="27"/>
      <c r="AU71" s="64"/>
      <c r="AV71" s="29"/>
      <c r="AW71" s="29"/>
      <c r="AX71" s="27"/>
      <c r="AY71" s="64"/>
      <c r="AZ71" s="29"/>
      <c r="BA71" s="29"/>
      <c r="BB71" s="27"/>
      <c r="BC71" s="64"/>
      <c r="BD71" s="29"/>
      <c r="BE71" s="29"/>
      <c r="BF71" s="27"/>
      <c r="BG71" s="16"/>
      <c r="BH71" s="17"/>
      <c r="BI71" s="17"/>
      <c r="BJ71" s="16"/>
      <c r="BK71" s="16"/>
      <c r="BL71" s="17"/>
      <c r="BM71" s="17"/>
      <c r="BN71" s="16"/>
      <c r="BO71" s="16"/>
      <c r="BP71" s="17"/>
      <c r="BQ71" s="17"/>
      <c r="BR71" s="16"/>
      <c r="BS71" s="16"/>
      <c r="BT71" s="17"/>
      <c r="BU71" s="17"/>
      <c r="BV71" s="16"/>
      <c r="BW71" s="16"/>
      <c r="BX71" s="17"/>
      <c r="BY71" s="17"/>
      <c r="BZ71" s="16"/>
      <c r="CA71" s="16"/>
      <c r="CB71" s="17"/>
      <c r="CC71" s="17"/>
      <c r="CD71" s="16"/>
      <c r="CE71" s="16"/>
      <c r="CF71" s="17"/>
      <c r="CG71" s="17"/>
      <c r="CH71" s="16"/>
      <c r="CI71" s="16"/>
      <c r="CJ71" s="17"/>
      <c r="CK71" s="17"/>
      <c r="CL71" s="16"/>
      <c r="CM71" s="16"/>
      <c r="CN71" s="17"/>
      <c r="CO71" s="17"/>
    </row>
    <row r="72" spans="2:93" ht="16.5">
      <c r="B72" s="27"/>
      <c r="C72" s="64"/>
      <c r="D72" s="29"/>
      <c r="E72" s="29"/>
      <c r="F72" s="27"/>
      <c r="G72" s="64"/>
      <c r="H72" s="29"/>
      <c r="I72" s="30"/>
      <c r="J72" s="27"/>
      <c r="K72" s="64"/>
      <c r="L72" s="29"/>
      <c r="M72" s="30"/>
      <c r="N72" s="27"/>
      <c r="O72" s="64"/>
      <c r="P72" s="29"/>
      <c r="Q72" s="29"/>
      <c r="R72" s="27"/>
      <c r="S72" s="64"/>
      <c r="T72" s="29"/>
      <c r="U72" s="29"/>
      <c r="V72" s="27"/>
      <c r="W72" s="64"/>
      <c r="X72" s="29"/>
      <c r="Y72" s="29"/>
      <c r="Z72" s="27"/>
      <c r="AA72" s="64"/>
      <c r="AB72" s="29"/>
      <c r="AC72" s="29"/>
      <c r="AD72" s="27"/>
      <c r="AE72" s="64"/>
      <c r="AF72" s="29"/>
      <c r="AG72" s="29"/>
      <c r="AH72" s="27"/>
      <c r="AI72" s="64"/>
      <c r="AJ72" s="29"/>
      <c r="AK72" s="29"/>
      <c r="AL72" s="27"/>
      <c r="AM72" s="64"/>
      <c r="AN72" s="29"/>
      <c r="AO72" s="29"/>
      <c r="AP72" s="27"/>
      <c r="AQ72" s="64"/>
      <c r="AR72" s="29"/>
      <c r="AS72" s="29"/>
      <c r="AT72" s="27"/>
      <c r="AU72" s="64"/>
      <c r="AV72" s="29"/>
      <c r="AW72" s="29"/>
      <c r="AX72" s="27"/>
      <c r="AY72" s="64"/>
      <c r="AZ72" s="29"/>
      <c r="BA72" s="29"/>
      <c r="BB72" s="27"/>
      <c r="BC72" s="64"/>
      <c r="BD72" s="29"/>
      <c r="BE72" s="29"/>
      <c r="BF72" s="27"/>
      <c r="BG72" s="16"/>
      <c r="BH72" s="17"/>
      <c r="BI72" s="17"/>
      <c r="BJ72" s="16"/>
      <c r="BK72" s="16"/>
      <c r="BL72" s="17"/>
      <c r="BM72" s="17"/>
      <c r="BN72" s="16"/>
      <c r="BO72" s="16"/>
      <c r="BP72" s="17"/>
      <c r="BQ72" s="17"/>
      <c r="BR72" s="16"/>
      <c r="BS72" s="16"/>
      <c r="BT72" s="17"/>
      <c r="BU72" s="17"/>
      <c r="BV72" s="16"/>
      <c r="BW72" s="16"/>
      <c r="BX72" s="17"/>
      <c r="BY72" s="17"/>
      <c r="BZ72" s="16"/>
      <c r="CA72" s="16"/>
      <c r="CB72" s="17"/>
      <c r="CC72" s="17"/>
      <c r="CD72" s="16"/>
      <c r="CE72" s="16"/>
      <c r="CF72" s="17"/>
      <c r="CG72" s="17"/>
      <c r="CH72" s="16"/>
      <c r="CI72" s="16"/>
      <c r="CJ72" s="17"/>
      <c r="CK72" s="17"/>
      <c r="CL72" s="16"/>
      <c r="CM72" s="16"/>
      <c r="CN72" s="17"/>
      <c r="CO72" s="17"/>
    </row>
    <row r="73" spans="2:93" ht="16.5">
      <c r="B73" s="27"/>
      <c r="C73" s="64"/>
      <c r="D73" s="29"/>
      <c r="E73" s="29"/>
      <c r="F73" s="27"/>
      <c r="G73" s="64"/>
      <c r="H73" s="29"/>
      <c r="I73" s="30"/>
      <c r="J73" s="27"/>
      <c r="K73" s="64"/>
      <c r="L73" s="29"/>
      <c r="M73" s="30"/>
      <c r="N73" s="27"/>
      <c r="O73" s="64"/>
      <c r="P73" s="29"/>
      <c r="Q73" s="29"/>
      <c r="R73" s="27"/>
      <c r="S73" s="64"/>
      <c r="T73" s="29"/>
      <c r="U73" s="29"/>
      <c r="V73" s="27"/>
      <c r="W73" s="64"/>
      <c r="X73" s="29"/>
      <c r="Y73" s="29"/>
      <c r="Z73" s="27"/>
      <c r="AA73" s="64"/>
      <c r="AB73" s="29"/>
      <c r="AC73" s="29"/>
      <c r="AD73" s="27"/>
      <c r="AE73" s="64"/>
      <c r="AF73" s="29"/>
      <c r="AG73" s="29"/>
      <c r="AH73" s="27"/>
      <c r="AI73" s="64"/>
      <c r="AJ73" s="29"/>
      <c r="AK73" s="29"/>
      <c r="AL73" s="27"/>
      <c r="AM73" s="64"/>
      <c r="AN73" s="29"/>
      <c r="AO73" s="29"/>
      <c r="AP73" s="27"/>
      <c r="AQ73" s="64"/>
      <c r="AR73" s="29"/>
      <c r="AS73" s="29"/>
      <c r="AT73" s="27"/>
      <c r="AU73" s="64"/>
      <c r="AV73" s="29"/>
      <c r="AW73" s="29"/>
      <c r="AX73" s="27"/>
      <c r="AY73" s="64"/>
      <c r="AZ73" s="29"/>
      <c r="BA73" s="29"/>
      <c r="BB73" s="27"/>
      <c r="BC73" s="64"/>
      <c r="BD73" s="29"/>
      <c r="BE73" s="29"/>
      <c r="BF73" s="27"/>
      <c r="BG73" s="16"/>
      <c r="BH73" s="17"/>
      <c r="BI73" s="17"/>
      <c r="BJ73" s="16"/>
      <c r="BK73" s="16"/>
      <c r="BL73" s="17"/>
      <c r="BM73" s="17"/>
      <c r="BN73" s="16"/>
      <c r="BO73" s="16"/>
      <c r="BP73" s="17"/>
      <c r="BQ73" s="17"/>
      <c r="BR73" s="16"/>
      <c r="BS73" s="16"/>
      <c r="BT73" s="17"/>
      <c r="BU73" s="17"/>
      <c r="BV73" s="16"/>
      <c r="BW73" s="16"/>
      <c r="BX73" s="17"/>
      <c r="BY73" s="17"/>
      <c r="BZ73" s="16"/>
      <c r="CA73" s="16"/>
      <c r="CB73" s="17"/>
      <c r="CC73" s="17"/>
      <c r="CD73" s="16"/>
      <c r="CE73" s="16"/>
      <c r="CF73" s="17"/>
      <c r="CG73" s="17"/>
      <c r="CH73" s="16"/>
      <c r="CI73" s="16"/>
      <c r="CJ73" s="17"/>
      <c r="CK73" s="17"/>
      <c r="CL73" s="16"/>
      <c r="CM73" s="16"/>
      <c r="CN73" s="17"/>
      <c r="CO73" s="17"/>
    </row>
    <row r="74" spans="2:93" ht="16.5">
      <c r="B74" s="27"/>
      <c r="C74" s="64"/>
      <c r="D74" s="29"/>
      <c r="E74" s="29"/>
      <c r="F74" s="27"/>
      <c r="G74" s="64"/>
      <c r="H74" s="29"/>
      <c r="I74" s="30"/>
      <c r="J74" s="27"/>
      <c r="K74" s="64"/>
      <c r="L74" s="29"/>
      <c r="M74" s="30"/>
      <c r="N74" s="27"/>
      <c r="O74" s="64"/>
      <c r="P74" s="29"/>
      <c r="Q74" s="29"/>
      <c r="R74" s="27"/>
      <c r="S74" s="64"/>
      <c r="T74" s="29"/>
      <c r="U74" s="29"/>
      <c r="V74" s="27"/>
      <c r="W74" s="64"/>
      <c r="X74" s="29"/>
      <c r="Y74" s="29"/>
      <c r="Z74" s="27"/>
      <c r="AA74" s="64"/>
      <c r="AB74" s="29"/>
      <c r="AC74" s="29"/>
      <c r="AD74" s="27"/>
      <c r="AE74" s="64"/>
      <c r="AF74" s="29"/>
      <c r="AG74" s="29"/>
      <c r="AH74" s="27"/>
      <c r="AI74" s="64"/>
      <c r="AJ74" s="29"/>
      <c r="AK74" s="29"/>
      <c r="AL74" s="27"/>
      <c r="AM74" s="64"/>
      <c r="AN74" s="29"/>
      <c r="AO74" s="29"/>
      <c r="AP74" s="27"/>
      <c r="AQ74" s="64"/>
      <c r="AR74" s="29"/>
      <c r="AS74" s="29"/>
      <c r="AT74" s="27"/>
      <c r="AU74" s="64"/>
      <c r="AV74" s="29"/>
      <c r="AW74" s="29"/>
      <c r="AX74" s="27"/>
      <c r="AY74" s="64"/>
      <c r="AZ74" s="29"/>
      <c r="BA74" s="29"/>
      <c r="BB74" s="27"/>
      <c r="BC74" s="64"/>
      <c r="BD74" s="29"/>
      <c r="BE74" s="29"/>
      <c r="BF74" s="27"/>
      <c r="BG74" s="16"/>
      <c r="BH74" s="17"/>
      <c r="BI74" s="17"/>
      <c r="BJ74" s="16"/>
      <c r="BK74" s="16"/>
      <c r="BL74" s="17"/>
      <c r="BM74" s="17"/>
      <c r="BN74" s="16"/>
      <c r="BO74" s="16"/>
      <c r="BP74" s="17"/>
      <c r="BQ74" s="17"/>
      <c r="BR74" s="16"/>
      <c r="BS74" s="16"/>
      <c r="BT74" s="17"/>
      <c r="BU74" s="17"/>
      <c r="BV74" s="16"/>
      <c r="BW74" s="16"/>
      <c r="BX74" s="17"/>
      <c r="BY74" s="17"/>
      <c r="BZ74" s="16"/>
      <c r="CA74" s="16"/>
      <c r="CB74" s="17"/>
      <c r="CC74" s="17"/>
      <c r="CD74" s="16"/>
      <c r="CE74" s="16"/>
      <c r="CF74" s="17"/>
      <c r="CG74" s="17"/>
      <c r="CH74" s="16"/>
      <c r="CI74" s="16"/>
      <c r="CJ74" s="17"/>
      <c r="CK74" s="17"/>
      <c r="CL74" s="16"/>
      <c r="CM74" s="16"/>
      <c r="CN74" s="17"/>
      <c r="CO74" s="17"/>
    </row>
    <row r="75" spans="2:93" ht="16.5">
      <c r="B75" s="27"/>
      <c r="C75" s="64"/>
      <c r="D75" s="29"/>
      <c r="E75" s="29"/>
      <c r="F75" s="27"/>
      <c r="G75" s="64"/>
      <c r="H75" s="29"/>
      <c r="I75" s="30"/>
      <c r="J75" s="27"/>
      <c r="K75" s="64"/>
      <c r="L75" s="29"/>
      <c r="M75" s="30"/>
      <c r="N75" s="27"/>
      <c r="O75" s="64"/>
      <c r="P75" s="29"/>
      <c r="Q75" s="29"/>
      <c r="R75" s="27"/>
      <c r="S75" s="64"/>
      <c r="T75" s="29"/>
      <c r="U75" s="29"/>
      <c r="V75" s="27"/>
      <c r="W75" s="64"/>
      <c r="X75" s="29"/>
      <c r="Y75" s="29"/>
      <c r="Z75" s="27"/>
      <c r="AA75" s="64"/>
      <c r="AB75" s="29"/>
      <c r="AC75" s="29"/>
      <c r="AD75" s="27"/>
      <c r="AE75" s="64"/>
      <c r="AF75" s="29"/>
      <c r="AG75" s="29"/>
      <c r="AH75" s="27"/>
      <c r="AI75" s="64"/>
      <c r="AJ75" s="29"/>
      <c r="AK75" s="29"/>
      <c r="AL75" s="27"/>
      <c r="AM75" s="64"/>
      <c r="AN75" s="29"/>
      <c r="AO75" s="29"/>
      <c r="AP75" s="27"/>
      <c r="AQ75" s="64"/>
      <c r="AR75" s="29"/>
      <c r="AS75" s="29"/>
      <c r="AT75" s="27"/>
      <c r="AU75" s="64"/>
      <c r="AV75" s="29"/>
      <c r="AW75" s="29"/>
      <c r="AX75" s="27"/>
      <c r="AY75" s="64"/>
      <c r="AZ75" s="29"/>
      <c r="BA75" s="29"/>
      <c r="BB75" s="27"/>
      <c r="BC75" s="64"/>
      <c r="BD75" s="29"/>
      <c r="BE75" s="29"/>
      <c r="BF75" s="27"/>
      <c r="BG75" s="16"/>
      <c r="BH75" s="17"/>
      <c r="BI75" s="17"/>
      <c r="BJ75" s="16"/>
      <c r="BK75" s="16"/>
      <c r="BL75" s="17"/>
      <c r="BM75" s="17"/>
      <c r="BN75" s="16"/>
      <c r="BO75" s="16"/>
      <c r="BP75" s="17"/>
      <c r="BQ75" s="17"/>
      <c r="BR75" s="16"/>
      <c r="BS75" s="16"/>
      <c r="BT75" s="17"/>
      <c r="BU75" s="17"/>
      <c r="BV75" s="16"/>
      <c r="BW75" s="16"/>
      <c r="BX75" s="17"/>
      <c r="BY75" s="17"/>
      <c r="BZ75" s="16"/>
      <c r="CA75" s="16"/>
      <c r="CB75" s="17"/>
      <c r="CC75" s="17"/>
      <c r="CD75" s="16"/>
      <c r="CE75" s="16"/>
      <c r="CF75" s="17"/>
      <c r="CG75" s="17"/>
      <c r="CH75" s="16"/>
      <c r="CI75" s="16"/>
      <c r="CJ75" s="17"/>
      <c r="CK75" s="17"/>
      <c r="CL75" s="16"/>
      <c r="CM75" s="16"/>
      <c r="CN75" s="17"/>
      <c r="CO75" s="17"/>
    </row>
    <row r="76" spans="2:93" ht="16.5">
      <c r="B76" s="27"/>
      <c r="C76" s="64"/>
      <c r="D76" s="29"/>
      <c r="E76" s="29"/>
      <c r="F76" s="27"/>
      <c r="G76" s="64"/>
      <c r="H76" s="29"/>
      <c r="I76" s="30"/>
      <c r="J76" s="27"/>
      <c r="K76" s="64"/>
      <c r="L76" s="29"/>
      <c r="M76" s="30"/>
      <c r="N76" s="27"/>
      <c r="O76" s="64"/>
      <c r="P76" s="29"/>
      <c r="Q76" s="29"/>
      <c r="R76" s="27"/>
      <c r="S76" s="64"/>
      <c r="T76" s="29"/>
      <c r="U76" s="29"/>
      <c r="V76" s="27"/>
      <c r="W76" s="64"/>
      <c r="X76" s="29"/>
      <c r="Y76" s="29"/>
      <c r="Z76" s="27"/>
      <c r="AA76" s="64"/>
      <c r="AB76" s="29"/>
      <c r="AC76" s="29"/>
      <c r="AD76" s="27"/>
      <c r="AE76" s="64"/>
      <c r="AF76" s="29"/>
      <c r="AG76" s="29"/>
      <c r="AH76" s="27"/>
      <c r="AI76" s="64"/>
      <c r="AJ76" s="29"/>
      <c r="AK76" s="29"/>
      <c r="AL76" s="27"/>
      <c r="AM76" s="64"/>
      <c r="AN76" s="29"/>
      <c r="AO76" s="29"/>
      <c r="AP76" s="27"/>
      <c r="AQ76" s="64"/>
      <c r="AR76" s="29"/>
      <c r="AS76" s="29"/>
      <c r="AT76" s="27"/>
      <c r="AU76" s="64"/>
      <c r="AV76" s="29"/>
      <c r="AW76" s="29"/>
      <c r="AX76" s="27"/>
      <c r="AY76" s="64"/>
      <c r="AZ76" s="29"/>
      <c r="BA76" s="29"/>
      <c r="BB76" s="27"/>
      <c r="BC76" s="64"/>
      <c r="BD76" s="29"/>
      <c r="BE76" s="29"/>
      <c r="BF76" s="27"/>
      <c r="BG76" s="16"/>
      <c r="BH76" s="17"/>
      <c r="BI76" s="17"/>
      <c r="BJ76" s="16"/>
      <c r="BK76" s="16"/>
      <c r="BL76" s="17"/>
      <c r="BM76" s="17"/>
      <c r="BN76" s="16"/>
      <c r="BO76" s="16"/>
      <c r="BP76" s="17"/>
      <c r="BQ76" s="17"/>
      <c r="BR76" s="16"/>
      <c r="BS76" s="16"/>
      <c r="BT76" s="17"/>
      <c r="BU76" s="17"/>
      <c r="BV76" s="16"/>
      <c r="BW76" s="16"/>
      <c r="BX76" s="17"/>
      <c r="BY76" s="17"/>
      <c r="BZ76" s="16"/>
      <c r="CA76" s="16"/>
      <c r="CB76" s="17"/>
      <c r="CC76" s="17"/>
      <c r="CD76" s="16"/>
      <c r="CE76" s="16"/>
      <c r="CF76" s="17"/>
      <c r="CG76" s="17"/>
      <c r="CH76" s="16"/>
      <c r="CI76" s="16"/>
      <c r="CJ76" s="17"/>
      <c r="CK76" s="17"/>
      <c r="CL76" s="16"/>
      <c r="CM76" s="16"/>
      <c r="CN76" s="17"/>
      <c r="CO76" s="17"/>
    </row>
    <row r="77" spans="2:93" ht="16.5">
      <c r="B77" s="27"/>
      <c r="C77" s="64"/>
      <c r="D77" s="29"/>
      <c r="E77" s="29"/>
      <c r="F77" s="27"/>
      <c r="G77" s="64"/>
      <c r="H77" s="29"/>
      <c r="I77" s="30"/>
      <c r="J77" s="27"/>
      <c r="K77" s="64"/>
      <c r="L77" s="29"/>
      <c r="M77" s="30"/>
      <c r="N77" s="27"/>
      <c r="O77" s="64"/>
      <c r="P77" s="29"/>
      <c r="Q77" s="29"/>
      <c r="R77" s="27"/>
      <c r="S77" s="64"/>
      <c r="T77" s="29"/>
      <c r="U77" s="29"/>
      <c r="V77" s="27"/>
      <c r="W77" s="64"/>
      <c r="X77" s="29"/>
      <c r="Y77" s="29"/>
      <c r="Z77" s="27"/>
      <c r="AA77" s="64"/>
      <c r="AB77" s="29"/>
      <c r="AC77" s="29"/>
      <c r="AD77" s="27"/>
      <c r="AE77" s="64"/>
      <c r="AF77" s="29"/>
      <c r="AG77" s="29"/>
      <c r="AH77" s="27"/>
      <c r="AI77" s="64"/>
      <c r="AJ77" s="29"/>
      <c r="AK77" s="29"/>
      <c r="AL77" s="27"/>
      <c r="AM77" s="64"/>
      <c r="AN77" s="29"/>
      <c r="AO77" s="29"/>
      <c r="AP77" s="27"/>
      <c r="AQ77" s="64"/>
      <c r="AR77" s="29"/>
      <c r="AS77" s="29"/>
      <c r="AT77" s="27"/>
      <c r="AU77" s="64"/>
      <c r="AV77" s="29"/>
      <c r="AW77" s="29"/>
      <c r="AX77" s="27"/>
      <c r="AY77" s="64"/>
      <c r="AZ77" s="29"/>
      <c r="BA77" s="29"/>
      <c r="BB77" s="27"/>
      <c r="BC77" s="64"/>
      <c r="BD77" s="29"/>
      <c r="BE77" s="29"/>
      <c r="BF77" s="27"/>
      <c r="BG77" s="16"/>
      <c r="BH77" s="17"/>
      <c r="BI77" s="17"/>
      <c r="BJ77" s="16"/>
      <c r="BK77" s="16"/>
      <c r="BL77" s="17"/>
      <c r="BM77" s="17"/>
      <c r="BN77" s="16"/>
      <c r="BO77" s="16"/>
      <c r="BP77" s="17"/>
      <c r="BQ77" s="17"/>
      <c r="BR77" s="16"/>
      <c r="BS77" s="16"/>
      <c r="BT77" s="17"/>
      <c r="BU77" s="17"/>
      <c r="BV77" s="16"/>
      <c r="BW77" s="16"/>
      <c r="BX77" s="17"/>
      <c r="BY77" s="17"/>
      <c r="BZ77" s="16"/>
      <c r="CA77" s="16"/>
      <c r="CB77" s="17"/>
      <c r="CC77" s="17"/>
      <c r="CD77" s="16"/>
      <c r="CE77" s="16"/>
      <c r="CF77" s="17"/>
      <c r="CG77" s="17"/>
      <c r="CH77" s="16"/>
      <c r="CI77" s="16"/>
      <c r="CJ77" s="17"/>
      <c r="CK77" s="17"/>
      <c r="CL77" s="16"/>
      <c r="CM77" s="16"/>
      <c r="CN77" s="17"/>
      <c r="CO77" s="17"/>
    </row>
    <row r="78" spans="2:93" ht="17.25" thickBot="1">
      <c r="B78" s="32"/>
      <c r="C78" s="33"/>
      <c r="D78" s="34"/>
      <c r="E78" s="34"/>
      <c r="F78" s="32"/>
      <c r="G78" s="33"/>
      <c r="H78" s="34"/>
      <c r="I78" s="35"/>
      <c r="J78" s="32"/>
      <c r="K78" s="33"/>
      <c r="L78" s="34"/>
      <c r="M78" s="35"/>
      <c r="N78" s="32"/>
      <c r="O78" s="33"/>
      <c r="P78" s="34"/>
      <c r="Q78" s="34"/>
      <c r="R78" s="32"/>
      <c r="S78" s="33"/>
      <c r="T78" s="34"/>
      <c r="U78" s="34"/>
      <c r="V78" s="32"/>
      <c r="W78" s="33"/>
      <c r="X78" s="34"/>
      <c r="Y78" s="34"/>
      <c r="Z78" s="32"/>
      <c r="AA78" s="33"/>
      <c r="AB78" s="34"/>
      <c r="AC78" s="34"/>
      <c r="AD78" s="32"/>
      <c r="AE78" s="33"/>
      <c r="AF78" s="34"/>
      <c r="AG78" s="34"/>
      <c r="AH78" s="32"/>
      <c r="AI78" s="33"/>
      <c r="AJ78" s="34"/>
      <c r="AK78" s="34"/>
      <c r="AL78" s="32"/>
      <c r="AM78" s="33"/>
      <c r="AN78" s="34"/>
      <c r="AO78" s="34"/>
      <c r="AP78" s="32"/>
      <c r="AQ78" s="33"/>
      <c r="AR78" s="34"/>
      <c r="AS78" s="34"/>
      <c r="AT78" s="32"/>
      <c r="AU78" s="33"/>
      <c r="AV78" s="34"/>
      <c r="AW78" s="34"/>
      <c r="AX78" s="32"/>
      <c r="AY78" s="33"/>
      <c r="AZ78" s="34"/>
      <c r="BA78" s="34"/>
      <c r="BB78" s="32"/>
      <c r="BC78" s="33"/>
      <c r="BD78" s="34"/>
      <c r="BE78" s="34"/>
      <c r="BF78" s="32"/>
      <c r="BG78" s="33"/>
      <c r="BH78" s="17"/>
      <c r="BI78" s="17"/>
      <c r="BJ78" s="16"/>
      <c r="BK78" s="16"/>
      <c r="BL78" s="17"/>
      <c r="BM78" s="17"/>
      <c r="BN78" s="16"/>
      <c r="BO78" s="16"/>
      <c r="BP78" s="17"/>
      <c r="BQ78" s="17"/>
      <c r="BR78" s="16"/>
      <c r="BS78" s="16"/>
      <c r="BT78" s="17"/>
      <c r="BU78" s="17"/>
      <c r="BV78" s="16"/>
      <c r="BW78" s="16"/>
      <c r="BX78" s="17"/>
      <c r="BY78" s="17"/>
      <c r="BZ78" s="16"/>
      <c r="CA78" s="16"/>
      <c r="CB78" s="17"/>
      <c r="CC78" s="17"/>
      <c r="CD78" s="16"/>
      <c r="CE78" s="16"/>
      <c r="CF78" s="17"/>
      <c r="CG78" s="17"/>
      <c r="CH78" s="16"/>
      <c r="CI78" s="16"/>
      <c r="CJ78" s="17"/>
      <c r="CK78" s="17"/>
      <c r="CL78" s="16"/>
      <c r="CM78" s="16"/>
      <c r="CN78" s="17"/>
      <c r="CO78" s="17"/>
    </row>
    <row r="79" spans="1:93" ht="16.5">
      <c r="A79" s="36"/>
      <c r="B79" s="37" t="s">
        <v>515</v>
      </c>
      <c r="C79" s="38" t="s">
        <v>516</v>
      </c>
      <c r="D79" s="39" t="s">
        <v>517</v>
      </c>
      <c r="E79" s="17"/>
      <c r="F79" s="16"/>
      <c r="G79" s="16"/>
      <c r="H79" s="17"/>
      <c r="I79" s="17"/>
      <c r="J79" s="16"/>
      <c r="K79" s="16"/>
      <c r="L79" s="17"/>
      <c r="M79" s="17"/>
      <c r="N79" s="16"/>
      <c r="O79" s="16"/>
      <c r="P79" s="17"/>
      <c r="Q79" s="17"/>
      <c r="R79" s="16"/>
      <c r="S79" s="16"/>
      <c r="T79" s="17"/>
      <c r="U79" s="17"/>
      <c r="V79" s="16"/>
      <c r="W79" s="16"/>
      <c r="X79" s="17"/>
      <c r="Y79" s="17"/>
      <c r="Z79" s="16"/>
      <c r="AA79" s="16"/>
      <c r="AB79" s="17"/>
      <c r="AC79" s="17"/>
      <c r="AD79" s="16"/>
      <c r="AE79" s="16"/>
      <c r="AF79" s="17"/>
      <c r="AG79" s="17"/>
      <c r="AH79" s="16"/>
      <c r="AI79" s="16"/>
      <c r="AJ79" s="17"/>
      <c r="AK79" s="17"/>
      <c r="AL79" s="16"/>
      <c r="AM79" s="16"/>
      <c r="AN79" s="17"/>
      <c r="AO79" s="17"/>
      <c r="AP79" s="16"/>
      <c r="AQ79" s="16"/>
      <c r="AR79" s="17"/>
      <c r="AS79" s="17"/>
      <c r="AT79" s="16"/>
      <c r="AU79" s="16"/>
      <c r="AV79" s="17"/>
      <c r="AW79" s="17"/>
      <c r="AX79" s="16"/>
      <c r="AY79" s="16"/>
      <c r="AZ79" s="17"/>
      <c r="BA79" s="17"/>
      <c r="BB79" s="16"/>
      <c r="BC79" s="16"/>
      <c r="BD79" s="17"/>
      <c r="BE79" s="17"/>
      <c r="BF79" s="16"/>
      <c r="BG79" s="16"/>
      <c r="BH79" s="17"/>
      <c r="BI79" s="17"/>
      <c r="BJ79" s="16"/>
      <c r="BK79" s="16"/>
      <c r="BL79" s="17"/>
      <c r="BM79" s="17"/>
      <c r="BN79" s="16"/>
      <c r="BO79" s="16"/>
      <c r="BP79" s="17"/>
      <c r="BQ79" s="17"/>
      <c r="BR79" s="16"/>
      <c r="BS79" s="16"/>
      <c r="BT79" s="17"/>
      <c r="BU79" s="17"/>
      <c r="BV79" s="16"/>
      <c r="BW79" s="16"/>
      <c r="BX79" s="17"/>
      <c r="BY79" s="17"/>
      <c r="BZ79" s="16"/>
      <c r="CA79" s="16"/>
      <c r="CB79" s="17"/>
      <c r="CC79" s="17"/>
      <c r="CD79" s="16"/>
      <c r="CE79" s="16"/>
      <c r="CF79" s="17"/>
      <c r="CG79" s="17"/>
      <c r="CH79" s="16"/>
      <c r="CI79" s="16"/>
      <c r="CJ79" s="17"/>
      <c r="CK79" s="17"/>
      <c r="CL79" s="16"/>
      <c r="CM79" s="16"/>
      <c r="CN79" s="17"/>
      <c r="CO79" s="17"/>
    </row>
    <row r="80" spans="1:93" ht="16.5">
      <c r="A80" s="36"/>
      <c r="B80" s="16"/>
      <c r="C80" s="16"/>
      <c r="D80" s="17"/>
      <c r="E80" s="17"/>
      <c r="F80" s="16"/>
      <c r="G80" s="16"/>
      <c r="H80" s="17"/>
      <c r="I80" s="17"/>
      <c r="J80" s="16"/>
      <c r="K80" s="16"/>
      <c r="L80" s="17"/>
      <c r="M80" s="17"/>
      <c r="N80" s="16"/>
      <c r="O80" s="16"/>
      <c r="P80" s="17"/>
      <c r="Q80" s="17"/>
      <c r="R80" s="16"/>
      <c r="S80" s="16"/>
      <c r="T80" s="17"/>
      <c r="U80" s="17"/>
      <c r="V80" s="16"/>
      <c r="W80" s="16"/>
      <c r="X80" s="17"/>
      <c r="Y80" s="17"/>
      <c r="Z80" s="16"/>
      <c r="AA80" s="16"/>
      <c r="AB80" s="17"/>
      <c r="AC80" s="17"/>
      <c r="AD80" s="16"/>
      <c r="AE80" s="16"/>
      <c r="AF80" s="17"/>
      <c r="AG80" s="17"/>
      <c r="AH80" s="16"/>
      <c r="AI80" s="16"/>
      <c r="AJ80" s="17"/>
      <c r="AK80" s="17"/>
      <c r="AL80" s="16"/>
      <c r="AM80" s="16"/>
      <c r="AN80" s="17"/>
      <c r="AO80" s="17"/>
      <c r="AP80" s="16"/>
      <c r="AQ80" s="16"/>
      <c r="AR80" s="17"/>
      <c r="AS80" s="17"/>
      <c r="AT80" s="16"/>
      <c r="AU80" s="16"/>
      <c r="AV80" s="17"/>
      <c r="AW80" s="17"/>
      <c r="AX80" s="16"/>
      <c r="AY80" s="16"/>
      <c r="AZ80" s="17"/>
      <c r="BA80" s="17"/>
      <c r="BB80" s="16"/>
      <c r="BC80" s="16"/>
      <c r="BD80" s="17"/>
      <c r="BE80" s="17"/>
      <c r="BF80" s="16"/>
      <c r="BG80" s="16"/>
      <c r="BH80" s="17"/>
      <c r="BI80" s="17"/>
      <c r="BJ80" s="16"/>
      <c r="BK80" s="16"/>
      <c r="BL80" s="17"/>
      <c r="BM80" s="17"/>
      <c r="BN80" s="16"/>
      <c r="BO80" s="16"/>
      <c r="BP80" s="17"/>
      <c r="BQ80" s="17"/>
      <c r="BR80" s="16"/>
      <c r="BS80" s="16"/>
      <c r="BT80" s="17"/>
      <c r="BU80" s="17"/>
      <c r="BV80" s="16"/>
      <c r="BW80" s="16"/>
      <c r="BX80" s="17"/>
      <c r="BY80" s="17"/>
      <c r="BZ80" s="16"/>
      <c r="CA80" s="16"/>
      <c r="CB80" s="17"/>
      <c r="CC80" s="17"/>
      <c r="CD80" s="16"/>
      <c r="CE80" s="16"/>
      <c r="CF80" s="17"/>
      <c r="CG80" s="17"/>
      <c r="CH80" s="16"/>
      <c r="CI80" s="16"/>
      <c r="CJ80" s="17"/>
      <c r="CK80" s="17"/>
      <c r="CL80" s="16"/>
      <c r="CM80" s="16"/>
      <c r="CN80" s="17"/>
      <c r="CO80" s="17"/>
    </row>
    <row r="81" spans="1:93" ht="17.25" thickBot="1">
      <c r="A81" s="36" t="s">
        <v>518</v>
      </c>
      <c r="B81" s="16"/>
      <c r="C81" s="16"/>
      <c r="D81" s="17"/>
      <c r="E81" s="17"/>
      <c r="F81" s="16"/>
      <c r="G81" s="16"/>
      <c r="H81" s="17"/>
      <c r="I81" s="17"/>
      <c r="J81" s="16"/>
      <c r="K81" s="16"/>
      <c r="L81" s="17"/>
      <c r="M81" s="17"/>
      <c r="N81" s="16"/>
      <c r="O81" s="16"/>
      <c r="P81" s="17"/>
      <c r="Q81" s="17"/>
      <c r="R81" s="16"/>
      <c r="S81" s="16"/>
      <c r="T81" s="17"/>
      <c r="U81" s="17"/>
      <c r="V81" s="16"/>
      <c r="W81" s="16"/>
      <c r="X81" s="17"/>
      <c r="Y81" s="17"/>
      <c r="Z81" s="16"/>
      <c r="AA81" s="16"/>
      <c r="AB81" s="17"/>
      <c r="AC81" s="17"/>
      <c r="AD81" s="16"/>
      <c r="AE81" s="16"/>
      <c r="AF81" s="17"/>
      <c r="AG81" s="17"/>
      <c r="AH81" s="16"/>
      <c r="AI81" s="16"/>
      <c r="AJ81" s="17"/>
      <c r="AK81" s="17"/>
      <c r="AL81" s="16"/>
      <c r="AM81" s="16"/>
      <c r="AN81" s="17"/>
      <c r="AO81" s="17"/>
      <c r="AP81" s="16"/>
      <c r="AQ81" s="16"/>
      <c r="AR81" s="17"/>
      <c r="AS81" s="17"/>
      <c r="AT81" s="16"/>
      <c r="AU81" s="16"/>
      <c r="AV81" s="17"/>
      <c r="AW81" s="17"/>
      <c r="AX81" s="16"/>
      <c r="AY81" s="16"/>
      <c r="AZ81" s="17"/>
      <c r="BA81" s="17"/>
      <c r="BB81" s="16"/>
      <c r="BC81" s="16"/>
      <c r="BD81" s="17"/>
      <c r="BE81" s="17"/>
      <c r="BF81" s="16"/>
      <c r="BG81" s="16"/>
      <c r="BH81" s="17"/>
      <c r="BI81" s="17"/>
      <c r="BJ81" s="16"/>
      <c r="BK81" s="16"/>
      <c r="BL81" s="17"/>
      <c r="BM81" s="17"/>
      <c r="BN81" s="16"/>
      <c r="BO81" s="16"/>
      <c r="BP81" s="17"/>
      <c r="BQ81" s="17"/>
      <c r="BR81" s="16"/>
      <c r="BS81" s="16"/>
      <c r="BT81" s="17"/>
      <c r="BU81" s="17"/>
      <c r="BV81" s="16"/>
      <c r="BW81" s="16"/>
      <c r="BX81" s="17"/>
      <c r="BY81" s="17"/>
      <c r="BZ81" s="16"/>
      <c r="CA81" s="16"/>
      <c r="CB81" s="17"/>
      <c r="CC81" s="17"/>
      <c r="CD81" s="16"/>
      <c r="CE81" s="16"/>
      <c r="CF81" s="17"/>
      <c r="CG81" s="17"/>
      <c r="CH81" s="16"/>
      <c r="CI81" s="16"/>
      <c r="CJ81" s="17"/>
      <c r="CK81" s="17"/>
      <c r="CL81" s="16"/>
      <c r="CM81" s="16"/>
      <c r="CN81" s="17"/>
      <c r="CO81" s="17"/>
    </row>
    <row r="82" spans="1:97" s="36" customFormat="1" ht="15.75" customHeight="1">
      <c r="A82" s="77" t="s">
        <v>519</v>
      </c>
      <c r="B82" s="78"/>
      <c r="C82" s="78"/>
      <c r="D82" s="40">
        <f>COUNTIF(D3:D78,"R")</f>
        <v>0</v>
      </c>
      <c r="H82" s="41">
        <f>COUNTIF(H3:H68,"R")</f>
        <v>0</v>
      </c>
      <c r="L82" s="41">
        <f>COUNTIF(L3:L68,"R")</f>
        <v>0</v>
      </c>
      <c r="P82" s="41">
        <f>COUNTIF(P3:P68,"R")</f>
        <v>0</v>
      </c>
      <c r="Q82" s="41"/>
      <c r="T82" s="41">
        <f>COUNTIF(T3:T68,"R")</f>
        <v>0</v>
      </c>
      <c r="U82" s="41"/>
      <c r="X82" s="41">
        <f>COUNTIF(X3:X68,"R")</f>
        <v>0</v>
      </c>
      <c r="Y82" s="41"/>
      <c r="AB82" s="41">
        <f>COUNTIF(AB3:AB68,"R")</f>
        <v>0</v>
      </c>
      <c r="AC82" s="41"/>
      <c r="AF82" s="41">
        <f>COUNTIF(AF3:AF68,"R")</f>
        <v>0</v>
      </c>
      <c r="AG82" s="41"/>
      <c r="AJ82" s="41">
        <f>COUNTIF(AJ3:AJ68,"R")</f>
        <v>0</v>
      </c>
      <c r="AK82" s="41"/>
      <c r="AN82" s="41">
        <f>COUNTIF(AN3:AN68,"R")</f>
        <v>0</v>
      </c>
      <c r="AO82" s="41"/>
      <c r="AR82" s="41">
        <f>COUNTIF(AR3:AR68,"R")</f>
        <v>0</v>
      </c>
      <c r="AS82" s="41"/>
      <c r="AV82" s="41">
        <f>COUNTIF(AV3:AV68,"R")</f>
        <v>0</v>
      </c>
      <c r="AW82" s="41"/>
      <c r="AZ82" s="41">
        <f>COUNTIF(AZ3:AZ68,"R")</f>
        <v>0</v>
      </c>
      <c r="BA82" s="41"/>
      <c r="BD82" s="41">
        <f>COUNTIF(BD3:BD68,"R")</f>
        <v>0</v>
      </c>
      <c r="BE82" s="41"/>
      <c r="BH82" s="42"/>
      <c r="BI82" s="42"/>
      <c r="BJ82" s="43"/>
      <c r="BK82" s="43"/>
      <c r="BL82" s="42"/>
      <c r="BM82" s="42"/>
      <c r="BN82" s="43"/>
      <c r="BO82" s="43"/>
      <c r="BP82" s="42"/>
      <c r="BQ82" s="42"/>
      <c r="BR82" s="43"/>
      <c r="BS82" s="43"/>
      <c r="BT82" s="42"/>
      <c r="BU82" s="42"/>
      <c r="BV82" s="43"/>
      <c r="BW82" s="43"/>
      <c r="BX82" s="42"/>
      <c r="BY82" s="42"/>
      <c r="BZ82" s="43"/>
      <c r="CA82" s="43"/>
      <c r="CB82" s="42"/>
      <c r="CC82" s="42"/>
      <c r="CD82" s="43"/>
      <c r="CE82" s="43"/>
      <c r="CF82" s="42"/>
      <c r="CG82" s="42"/>
      <c r="CH82" s="43"/>
      <c r="CI82" s="43"/>
      <c r="CJ82" s="42"/>
      <c r="CK82" s="42"/>
      <c r="CL82" s="43"/>
      <c r="CM82" s="43"/>
      <c r="CN82" s="42"/>
      <c r="CO82" s="42"/>
      <c r="CP82" s="43"/>
      <c r="CQ82" s="43"/>
      <c r="CR82" s="42"/>
      <c r="CS82" s="42"/>
    </row>
    <row r="83" spans="1:97" s="36" customFormat="1" ht="15.75" customHeight="1">
      <c r="A83" s="69" t="s">
        <v>520</v>
      </c>
      <c r="B83" s="70"/>
      <c r="C83" s="70"/>
      <c r="D83" s="44">
        <f>COUNTIF(D3:D78,"Y")</f>
        <v>0</v>
      </c>
      <c r="E83" s="17"/>
      <c r="H83" s="41">
        <f>COUNTIF(H3:H68,"Y")</f>
        <v>0</v>
      </c>
      <c r="I83" s="17"/>
      <c r="L83" s="41">
        <f>COUNTIF(L3:L68,"Y")</f>
        <v>0</v>
      </c>
      <c r="M83" s="17"/>
      <c r="P83" s="41">
        <f>COUNTIF(P3:P68,"Y")</f>
        <v>0</v>
      </c>
      <c r="Q83" s="41"/>
      <c r="T83" s="41">
        <f>COUNTIF(T3:T68,"Y")</f>
        <v>0</v>
      </c>
      <c r="U83" s="41"/>
      <c r="X83" s="41">
        <f>COUNTIF(X3:X68,"Y")</f>
        <v>0</v>
      </c>
      <c r="Y83" s="41"/>
      <c r="AB83" s="41">
        <f>COUNTIF(AB3:AB68,"Y")</f>
        <v>0</v>
      </c>
      <c r="AC83" s="41"/>
      <c r="AF83" s="41">
        <f>COUNTIF(AF3:AF68,"Y")</f>
        <v>0</v>
      </c>
      <c r="AG83" s="41"/>
      <c r="AJ83" s="41">
        <f>COUNTIF(AJ3:AJ68,"Y")</f>
        <v>0</v>
      </c>
      <c r="AK83" s="41"/>
      <c r="AN83" s="41">
        <f>COUNTIF(AN3:AN68,"Y")</f>
        <v>0</v>
      </c>
      <c r="AO83" s="41"/>
      <c r="AR83" s="41">
        <f>COUNTIF(AR3:AR68,"Y")</f>
        <v>0</v>
      </c>
      <c r="AS83" s="41"/>
      <c r="AV83" s="41">
        <f>COUNTIF(AV3:AV68,"Y")</f>
        <v>0</v>
      </c>
      <c r="AW83" s="41"/>
      <c r="AZ83" s="41">
        <f>COUNTIF(AZ3:AZ68,"Y")</f>
        <v>0</v>
      </c>
      <c r="BA83" s="41"/>
      <c r="BD83" s="41">
        <f>COUNTIF(BD3:BD68,"Y")</f>
        <v>0</v>
      </c>
      <c r="BE83" s="41"/>
      <c r="BH83" s="42"/>
      <c r="BI83" s="42"/>
      <c r="BJ83" s="43"/>
      <c r="BK83" s="43"/>
      <c r="BL83" s="42"/>
      <c r="BM83" s="42"/>
      <c r="BN83" s="43"/>
      <c r="BO83" s="43"/>
      <c r="BP83" s="42"/>
      <c r="BQ83" s="42"/>
      <c r="BR83" s="43"/>
      <c r="BS83" s="43"/>
      <c r="BT83" s="42"/>
      <c r="BU83" s="42"/>
      <c r="BV83" s="43"/>
      <c r="BW83" s="43"/>
      <c r="BX83" s="42"/>
      <c r="BY83" s="42"/>
      <c r="BZ83" s="43"/>
      <c r="CA83" s="43"/>
      <c r="CB83" s="42"/>
      <c r="CC83" s="42"/>
      <c r="CD83" s="43"/>
      <c r="CE83" s="43"/>
      <c r="CF83" s="42"/>
      <c r="CG83" s="42"/>
      <c r="CH83" s="43"/>
      <c r="CI83" s="43"/>
      <c r="CJ83" s="42"/>
      <c r="CK83" s="42"/>
      <c r="CL83" s="43"/>
      <c r="CM83" s="43"/>
      <c r="CN83" s="42"/>
      <c r="CO83" s="42"/>
      <c r="CP83" s="43"/>
      <c r="CQ83" s="43"/>
      <c r="CR83" s="42"/>
      <c r="CS83" s="42"/>
    </row>
    <row r="84" spans="1:97" s="36" customFormat="1" ht="15.75" customHeight="1">
      <c r="A84" s="71" t="s">
        <v>521</v>
      </c>
      <c r="B84" s="72"/>
      <c r="C84" s="72"/>
      <c r="D84" s="45">
        <f>COUNTIF(D3:D78,"M")</f>
        <v>0</v>
      </c>
      <c r="H84" s="41">
        <f>COUNTIF(H3:H68,"M")</f>
        <v>0</v>
      </c>
      <c r="L84" s="41">
        <f>COUNTIF(L3:L68,"M")</f>
        <v>0</v>
      </c>
      <c r="P84" s="41">
        <f>COUNTIF(P3:P68,"M")</f>
        <v>0</v>
      </c>
      <c r="Q84" s="41"/>
      <c r="T84" s="41">
        <f>COUNTIF(T3:T68,"M")</f>
        <v>0</v>
      </c>
      <c r="U84" s="41"/>
      <c r="X84" s="41">
        <f>COUNTIF(X3:X68,"M")</f>
        <v>0</v>
      </c>
      <c r="Y84" s="41"/>
      <c r="AB84" s="41">
        <f>COUNTIF(AB3:AB68,"M")</f>
        <v>0</v>
      </c>
      <c r="AC84" s="41"/>
      <c r="AF84" s="41">
        <f>COUNTIF(AF3:AF68,"M")</f>
        <v>0</v>
      </c>
      <c r="AG84" s="41"/>
      <c r="AJ84" s="41">
        <f>COUNTIF(AJ3:AJ68,"M")</f>
        <v>0</v>
      </c>
      <c r="AK84" s="41"/>
      <c r="AN84" s="41">
        <f>COUNTIF(AN3:AN68,"M")</f>
        <v>0</v>
      </c>
      <c r="AO84" s="41"/>
      <c r="AR84" s="41">
        <f>COUNTIF(AR3:AR68,"M")</f>
        <v>0</v>
      </c>
      <c r="AS84" s="41"/>
      <c r="AV84" s="41">
        <f>COUNTIF(AV3:AV68,"M")</f>
        <v>0</v>
      </c>
      <c r="AW84" s="41"/>
      <c r="AZ84" s="41">
        <f>COUNTIF(AZ3:AZ68,"M")</f>
        <v>0</v>
      </c>
      <c r="BA84" s="41"/>
      <c r="BD84" s="41">
        <f>COUNTIF(BD3:BD68,"M")</f>
        <v>0</v>
      </c>
      <c r="BE84" s="41"/>
      <c r="BH84" s="42"/>
      <c r="BI84" s="42"/>
      <c r="BJ84" s="43"/>
      <c r="BK84" s="43"/>
      <c r="BL84" s="42"/>
      <c r="BM84" s="42"/>
      <c r="BN84" s="43"/>
      <c r="BO84" s="43"/>
      <c r="BP84" s="42"/>
      <c r="BQ84" s="42"/>
      <c r="BR84" s="43"/>
      <c r="BS84" s="43"/>
      <c r="BT84" s="42"/>
      <c r="BU84" s="42"/>
      <c r="BV84" s="43"/>
      <c r="BW84" s="43"/>
      <c r="BX84" s="42"/>
      <c r="BY84" s="42"/>
      <c r="BZ84" s="43"/>
      <c r="CA84" s="43"/>
      <c r="CB84" s="42"/>
      <c r="CC84" s="42"/>
      <c r="CD84" s="43"/>
      <c r="CE84" s="43"/>
      <c r="CF84" s="42"/>
      <c r="CG84" s="42"/>
      <c r="CH84" s="43"/>
      <c r="CI84" s="43"/>
      <c r="CJ84" s="42"/>
      <c r="CK84" s="42"/>
      <c r="CL84" s="43"/>
      <c r="CM84" s="43"/>
      <c r="CN84" s="42"/>
      <c r="CO84" s="42"/>
      <c r="CP84" s="43"/>
      <c r="CQ84" s="43"/>
      <c r="CR84" s="42"/>
      <c r="CS84" s="42"/>
    </row>
    <row r="85" spans="1:97" s="36" customFormat="1" ht="15.75" thickBot="1">
      <c r="A85" s="46"/>
      <c r="B85" s="47"/>
      <c r="C85" s="48" t="s">
        <v>522</v>
      </c>
      <c r="D85" s="49">
        <f>SUM(D82:D84)</f>
        <v>0</v>
      </c>
      <c r="H85" s="50">
        <f>SUM(H82:H84)</f>
        <v>0</v>
      </c>
      <c r="L85" s="50">
        <f>SUM(L82:L84)</f>
        <v>0</v>
      </c>
      <c r="P85" s="50">
        <f>SUM(P82:P84)</f>
        <v>0</v>
      </c>
      <c r="Q85" s="42"/>
      <c r="T85" s="50">
        <f>SUM(T82:T84)</f>
        <v>0</v>
      </c>
      <c r="U85" s="42"/>
      <c r="X85" s="50">
        <f>SUM(X82:X84)</f>
        <v>0</v>
      </c>
      <c r="Y85" s="42"/>
      <c r="AB85" s="50">
        <f>SUM(AB82:AB84)</f>
        <v>0</v>
      </c>
      <c r="AC85" s="42"/>
      <c r="AF85" s="50">
        <f>SUM(AF82:AF84)</f>
        <v>0</v>
      </c>
      <c r="AG85" s="42"/>
      <c r="AJ85" s="50">
        <f>SUM(AJ82:AJ84)</f>
        <v>0</v>
      </c>
      <c r="AK85" s="42"/>
      <c r="AN85" s="50">
        <f>SUM(AN82:AN84)</f>
        <v>0</v>
      </c>
      <c r="AO85" s="42"/>
      <c r="AR85" s="50">
        <f>SUM(AR82:AR84)</f>
        <v>0</v>
      </c>
      <c r="AS85" s="42"/>
      <c r="AV85" s="50">
        <f>SUM(AV82:AV84)</f>
        <v>0</v>
      </c>
      <c r="AW85" s="42"/>
      <c r="AZ85" s="50">
        <f>SUM(AZ82:AZ84)</f>
        <v>0</v>
      </c>
      <c r="BA85" s="42"/>
      <c r="BD85" s="50">
        <f>SUM(BD82:BD84)</f>
        <v>0</v>
      </c>
      <c r="BE85" s="42"/>
      <c r="BH85" s="42"/>
      <c r="BI85" s="42"/>
      <c r="BJ85" s="43"/>
      <c r="BK85" s="43"/>
      <c r="BL85" s="42"/>
      <c r="BM85" s="42"/>
      <c r="BN85" s="43"/>
      <c r="BO85" s="43"/>
      <c r="BP85" s="42"/>
      <c r="BQ85" s="42"/>
      <c r="BR85" s="43"/>
      <c r="BS85" s="43"/>
      <c r="BT85" s="42"/>
      <c r="BU85" s="42"/>
      <c r="BV85" s="43"/>
      <c r="BW85" s="43"/>
      <c r="BX85" s="42"/>
      <c r="BY85" s="42"/>
      <c r="BZ85" s="43"/>
      <c r="CA85" s="43"/>
      <c r="CB85" s="42"/>
      <c r="CC85" s="42"/>
      <c r="CD85" s="43"/>
      <c r="CE85" s="43"/>
      <c r="CF85" s="42"/>
      <c r="CG85" s="42"/>
      <c r="CH85" s="43"/>
      <c r="CI85" s="43"/>
      <c r="CJ85" s="42"/>
      <c r="CK85" s="42"/>
      <c r="CL85" s="43"/>
      <c r="CM85" s="43"/>
      <c r="CN85" s="42"/>
      <c r="CO85" s="42"/>
      <c r="CP85" s="43"/>
      <c r="CQ85" s="43"/>
      <c r="CR85" s="42"/>
      <c r="CS85" s="42"/>
    </row>
    <row r="86" spans="1:97" s="36" customFormat="1" ht="16.5">
      <c r="A86" s="51"/>
      <c r="B86" s="52"/>
      <c r="C86" s="53"/>
      <c r="D86" s="54"/>
      <c r="E86" s="42"/>
      <c r="F86" s="53"/>
      <c r="H86" s="42"/>
      <c r="J86" s="53"/>
      <c r="L86" s="42"/>
      <c r="N86" s="53"/>
      <c r="P86" s="42"/>
      <c r="Q86" s="42"/>
      <c r="R86" s="53"/>
      <c r="T86" s="42"/>
      <c r="U86" s="42"/>
      <c r="V86" s="53"/>
      <c r="X86" s="54"/>
      <c r="Y86" s="42"/>
      <c r="Z86" s="53"/>
      <c r="AB86" s="54"/>
      <c r="AC86" s="42"/>
      <c r="AD86" s="53"/>
      <c r="AF86" s="54"/>
      <c r="AG86" s="42"/>
      <c r="AH86" s="53"/>
      <c r="AJ86" s="54"/>
      <c r="AK86" s="42"/>
      <c r="AL86" s="53"/>
      <c r="AN86" s="54"/>
      <c r="AO86" s="42"/>
      <c r="AP86" s="53"/>
      <c r="AR86" s="54"/>
      <c r="AS86" s="42"/>
      <c r="AT86" s="53"/>
      <c r="AV86" s="54"/>
      <c r="AW86" s="42"/>
      <c r="AX86" s="53"/>
      <c r="AZ86" s="54"/>
      <c r="BA86" s="42"/>
      <c r="BB86" s="53"/>
      <c r="BD86" s="54"/>
      <c r="BE86" s="42"/>
      <c r="BF86" s="53"/>
      <c r="BH86" s="42"/>
      <c r="BI86" s="42"/>
      <c r="BJ86" s="43"/>
      <c r="BK86" s="43"/>
      <c r="BL86" s="42"/>
      <c r="BM86" s="42"/>
      <c r="BN86" s="43"/>
      <c r="BO86" s="43"/>
      <c r="BP86" s="42"/>
      <c r="BQ86" s="42"/>
      <c r="BR86" s="43"/>
      <c r="BS86" s="43"/>
      <c r="BT86" s="42"/>
      <c r="BU86" s="42"/>
      <c r="BV86" s="43"/>
      <c r="BW86" s="43"/>
      <c r="BX86" s="42"/>
      <c r="BY86" s="42"/>
      <c r="BZ86" s="43"/>
      <c r="CA86" s="43"/>
      <c r="CB86" s="42"/>
      <c r="CC86" s="42"/>
      <c r="CD86" s="43"/>
      <c r="CE86" s="43"/>
      <c r="CF86" s="42"/>
      <c r="CG86" s="42"/>
      <c r="CH86" s="43"/>
      <c r="CI86" s="43"/>
      <c r="CJ86" s="42"/>
      <c r="CK86" s="42"/>
      <c r="CL86" s="43"/>
      <c r="CM86" s="43"/>
      <c r="CN86" s="42"/>
      <c r="CO86" s="42"/>
      <c r="CP86" s="43"/>
      <c r="CQ86" s="43"/>
      <c r="CR86" s="42"/>
      <c r="CS86" s="42"/>
    </row>
    <row r="87" spans="1:97" s="36" customFormat="1" ht="15.75" thickBot="1">
      <c r="A87" s="36" t="s">
        <v>523</v>
      </c>
      <c r="C87" s="55"/>
      <c r="D87" s="41"/>
      <c r="H87" s="41"/>
      <c r="L87" s="41"/>
      <c r="P87" s="41"/>
      <c r="Q87" s="41"/>
      <c r="T87" s="41"/>
      <c r="U87" s="41"/>
      <c r="X87" s="41"/>
      <c r="Y87" s="41"/>
      <c r="AB87" s="41"/>
      <c r="AC87" s="41"/>
      <c r="AF87" s="41"/>
      <c r="AG87" s="41"/>
      <c r="AJ87" s="41"/>
      <c r="AK87" s="41"/>
      <c r="AN87" s="41"/>
      <c r="AO87" s="41"/>
      <c r="AR87" s="41"/>
      <c r="AS87" s="41"/>
      <c r="AV87" s="41"/>
      <c r="AW87" s="41"/>
      <c r="AZ87" s="41"/>
      <c r="BA87" s="41"/>
      <c r="BD87" s="41"/>
      <c r="BE87" s="41"/>
      <c r="BH87" s="42"/>
      <c r="BI87" s="42"/>
      <c r="BJ87" s="43"/>
      <c r="BK87" s="43"/>
      <c r="BL87" s="42"/>
      <c r="BM87" s="42"/>
      <c r="BN87" s="43"/>
      <c r="BO87" s="43"/>
      <c r="BP87" s="42"/>
      <c r="BQ87" s="42"/>
      <c r="BR87" s="43"/>
      <c r="BS87" s="43"/>
      <c r="BT87" s="42"/>
      <c r="BU87" s="42"/>
      <c r="BV87" s="43"/>
      <c r="BW87" s="43"/>
      <c r="BX87" s="42"/>
      <c r="BY87" s="42"/>
      <c r="BZ87" s="43"/>
      <c r="CA87" s="43"/>
      <c r="CB87" s="42"/>
      <c r="CC87" s="42"/>
      <c r="CD87" s="43"/>
      <c r="CE87" s="43"/>
      <c r="CF87" s="42"/>
      <c r="CG87" s="42"/>
      <c r="CH87" s="43"/>
      <c r="CI87" s="43"/>
      <c r="CJ87" s="42"/>
      <c r="CK87" s="42"/>
      <c r="CL87" s="43"/>
      <c r="CM87" s="43"/>
      <c r="CN87" s="42"/>
      <c r="CO87" s="42"/>
      <c r="CP87" s="43"/>
      <c r="CQ87" s="43"/>
      <c r="CR87" s="42"/>
      <c r="CS87" s="42"/>
    </row>
    <row r="88" spans="1:97" ht="16.5">
      <c r="A88" s="77" t="s">
        <v>519</v>
      </c>
      <c r="B88" s="78"/>
      <c r="C88" s="78"/>
      <c r="D88" s="40">
        <f>SUM(D82:BG82)</f>
        <v>0</v>
      </c>
      <c r="E88" s="36"/>
      <c r="G88" s="56" t="s">
        <v>524</v>
      </c>
      <c r="H88" s="57" t="s">
        <v>525</v>
      </c>
      <c r="I88" s="36"/>
      <c r="L88" s="11"/>
      <c r="M88" s="36"/>
      <c r="P88" s="41"/>
      <c r="Q88" s="41"/>
      <c r="T88" s="41"/>
      <c r="U88" s="41"/>
      <c r="X88" s="41"/>
      <c r="Y88" s="41"/>
      <c r="AB88" s="41"/>
      <c r="AC88" s="41"/>
      <c r="AF88" s="41"/>
      <c r="AG88" s="41"/>
      <c r="AJ88" s="41"/>
      <c r="AK88" s="41"/>
      <c r="AN88" s="41"/>
      <c r="AO88" s="41"/>
      <c r="AR88" s="41"/>
      <c r="AS88" s="41"/>
      <c r="AV88" s="41"/>
      <c r="AW88" s="41"/>
      <c r="AZ88" s="41"/>
      <c r="BA88" s="41"/>
      <c r="BD88" s="41"/>
      <c r="BE88" s="41"/>
      <c r="BH88" s="42"/>
      <c r="BI88" s="42"/>
      <c r="BJ88" s="16"/>
      <c r="BK88" s="16"/>
      <c r="BL88" s="42"/>
      <c r="BM88" s="42"/>
      <c r="BN88" s="16"/>
      <c r="BO88" s="16"/>
      <c r="BP88" s="42"/>
      <c r="BQ88" s="42"/>
      <c r="BR88" s="16"/>
      <c r="BS88" s="16"/>
      <c r="BT88" s="42"/>
      <c r="BU88" s="42"/>
      <c r="BV88" s="16"/>
      <c r="BW88" s="16"/>
      <c r="BX88" s="42"/>
      <c r="BY88" s="42"/>
      <c r="BZ88" s="16"/>
      <c r="CA88" s="16"/>
      <c r="CB88" s="42"/>
      <c r="CC88" s="42"/>
      <c r="CD88" s="16"/>
      <c r="CE88" s="16"/>
      <c r="CF88" s="42"/>
      <c r="CG88" s="42"/>
      <c r="CH88" s="16"/>
      <c r="CI88" s="16"/>
      <c r="CJ88" s="42"/>
      <c r="CK88" s="42"/>
      <c r="CL88" s="16"/>
      <c r="CM88" s="16"/>
      <c r="CN88" s="42"/>
      <c r="CO88" s="42"/>
      <c r="CR88" s="42"/>
      <c r="CS88" s="42"/>
    </row>
    <row r="89" spans="1:93" ht="16.5">
      <c r="A89" s="69" t="s">
        <v>520</v>
      </c>
      <c r="B89" s="70"/>
      <c r="C89" s="70"/>
      <c r="D89" s="44">
        <f>SUM(D83:BG83)</f>
        <v>0</v>
      </c>
      <c r="E89" s="36"/>
      <c r="H89" s="57" t="s">
        <v>591</v>
      </c>
      <c r="I89" s="36"/>
      <c r="L89" s="11"/>
      <c r="M89" s="36"/>
      <c r="BH89" s="17"/>
      <c r="BI89" s="17"/>
      <c r="BJ89" s="16"/>
      <c r="BK89" s="16"/>
      <c r="BL89" s="17"/>
      <c r="BM89" s="17"/>
      <c r="BN89" s="16"/>
      <c r="BO89" s="16"/>
      <c r="BP89" s="17"/>
      <c r="BQ89" s="17"/>
      <c r="BR89" s="16"/>
      <c r="BS89" s="16"/>
      <c r="BT89" s="17"/>
      <c r="BU89" s="17"/>
      <c r="BV89" s="16"/>
      <c r="BW89" s="16"/>
      <c r="BX89" s="17"/>
      <c r="BY89" s="17"/>
      <c r="BZ89" s="16"/>
      <c r="CA89" s="16"/>
      <c r="CB89" s="17"/>
      <c r="CC89" s="17"/>
      <c r="CD89" s="16"/>
      <c r="CE89" s="16"/>
      <c r="CF89" s="17"/>
      <c r="CG89" s="17"/>
      <c r="CH89" s="16"/>
      <c r="CI89" s="16"/>
      <c r="CJ89" s="17"/>
      <c r="CK89" s="17"/>
      <c r="CL89" s="16"/>
      <c r="CM89" s="16"/>
      <c r="CN89" s="17"/>
      <c r="CO89" s="17"/>
    </row>
    <row r="90" spans="1:93" ht="16.5">
      <c r="A90" s="71" t="s">
        <v>521</v>
      </c>
      <c r="B90" s="72"/>
      <c r="C90" s="72"/>
      <c r="D90" s="45">
        <f>SUM(D84:BG84)</f>
        <v>0</v>
      </c>
      <c r="E90" s="36"/>
      <c r="H90" s="57"/>
      <c r="I90" s="36"/>
      <c r="L90" s="55"/>
      <c r="M90" s="36"/>
      <c r="BH90" s="17"/>
      <c r="BI90" s="17"/>
      <c r="BJ90" s="16"/>
      <c r="BK90" s="16"/>
      <c r="BL90" s="17"/>
      <c r="BM90" s="17"/>
      <c r="BN90" s="16"/>
      <c r="BO90" s="16"/>
      <c r="BP90" s="17"/>
      <c r="BQ90" s="17"/>
      <c r="BR90" s="16"/>
      <c r="BS90" s="16"/>
      <c r="BT90" s="17"/>
      <c r="BU90" s="17"/>
      <c r="BV90" s="16"/>
      <c r="BW90" s="16"/>
      <c r="BX90" s="17"/>
      <c r="BY90" s="17"/>
      <c r="BZ90" s="16"/>
      <c r="CA90" s="16"/>
      <c r="CB90" s="17"/>
      <c r="CC90" s="17"/>
      <c r="CD90" s="16"/>
      <c r="CE90" s="16"/>
      <c r="CF90" s="17"/>
      <c r="CG90" s="17"/>
      <c r="CH90" s="16"/>
      <c r="CI90" s="16"/>
      <c r="CJ90" s="17"/>
      <c r="CK90" s="17"/>
      <c r="CL90" s="16"/>
      <c r="CM90" s="16"/>
      <c r="CN90" s="17"/>
      <c r="CO90" s="17"/>
    </row>
    <row r="91" spans="1:93" ht="17.25" thickBot="1">
      <c r="A91" s="46"/>
      <c r="B91" s="47"/>
      <c r="C91" s="48" t="s">
        <v>522</v>
      </c>
      <c r="D91" s="49">
        <f>SUM(D88:D90)</f>
        <v>0</v>
      </c>
      <c r="E91" s="36"/>
      <c r="H91" s="57"/>
      <c r="I91" s="36"/>
      <c r="M91" s="36"/>
      <c r="BH91" s="17"/>
      <c r="BI91" s="17"/>
      <c r="BJ91" s="16"/>
      <c r="BK91" s="16"/>
      <c r="BL91" s="17"/>
      <c r="BM91" s="17"/>
      <c r="BN91" s="16"/>
      <c r="BO91" s="16"/>
      <c r="BP91" s="17"/>
      <c r="BQ91" s="17"/>
      <c r="BR91" s="16"/>
      <c r="BS91" s="16"/>
      <c r="BT91" s="17"/>
      <c r="BU91" s="17"/>
      <c r="BV91" s="16"/>
      <c r="BW91" s="16"/>
      <c r="BX91" s="17"/>
      <c r="BY91" s="17"/>
      <c r="BZ91" s="16"/>
      <c r="CA91" s="16"/>
      <c r="CB91" s="17"/>
      <c r="CC91" s="17"/>
      <c r="CD91" s="16"/>
      <c r="CE91" s="16"/>
      <c r="CF91" s="17"/>
      <c r="CG91" s="17"/>
      <c r="CH91" s="16"/>
      <c r="CI91" s="16"/>
      <c r="CJ91" s="17"/>
      <c r="CK91" s="17"/>
      <c r="CL91" s="16"/>
      <c r="CM91" s="16"/>
      <c r="CN91" s="17"/>
      <c r="CO91" s="17"/>
    </row>
    <row r="92" spans="5:93" ht="16.5">
      <c r="E92" s="36"/>
      <c r="I92" s="36"/>
      <c r="M92" s="36"/>
      <c r="BH92" s="17"/>
      <c r="BI92" s="17"/>
      <c r="BJ92" s="16"/>
      <c r="BK92" s="16"/>
      <c r="BL92" s="17"/>
      <c r="BM92" s="17"/>
      <c r="BN92" s="16"/>
      <c r="BO92" s="16"/>
      <c r="BP92" s="17"/>
      <c r="BQ92" s="17"/>
      <c r="BR92" s="16"/>
      <c r="BS92" s="16"/>
      <c r="BT92" s="17"/>
      <c r="BU92" s="17"/>
      <c r="BV92" s="16"/>
      <c r="BW92" s="16"/>
      <c r="BX92" s="17"/>
      <c r="BY92" s="17"/>
      <c r="BZ92" s="16"/>
      <c r="CA92" s="16"/>
      <c r="CB92" s="17"/>
      <c r="CC92" s="17"/>
      <c r="CD92" s="16"/>
      <c r="CE92" s="16"/>
      <c r="CF92" s="17"/>
      <c r="CG92" s="17"/>
      <c r="CH92" s="16"/>
      <c r="CI92" s="16"/>
      <c r="CJ92" s="17"/>
      <c r="CK92" s="17"/>
      <c r="CL92" s="16"/>
      <c r="CM92" s="16"/>
      <c r="CN92" s="17"/>
      <c r="CO92" s="17"/>
    </row>
    <row r="93" spans="3:93" ht="16.5">
      <c r="C93" s="11"/>
      <c r="E93" s="36"/>
      <c r="I93" s="36"/>
      <c r="M93" s="36"/>
      <c r="BH93" s="17"/>
      <c r="BI93" s="17"/>
      <c r="BJ93" s="16"/>
      <c r="BK93" s="16"/>
      <c r="BL93" s="17"/>
      <c r="BM93" s="17"/>
      <c r="BN93" s="16"/>
      <c r="BO93" s="16"/>
      <c r="BP93" s="17"/>
      <c r="BQ93" s="17"/>
      <c r="BR93" s="16"/>
      <c r="BS93" s="16"/>
      <c r="BT93" s="17"/>
      <c r="BU93" s="17"/>
      <c r="BV93" s="16"/>
      <c r="BW93" s="16"/>
      <c r="BX93" s="17"/>
      <c r="BY93" s="17"/>
      <c r="BZ93" s="16"/>
      <c r="CA93" s="16"/>
      <c r="CB93" s="17"/>
      <c r="CC93" s="17"/>
      <c r="CD93" s="16"/>
      <c r="CE93" s="16"/>
      <c r="CF93" s="17"/>
      <c r="CG93" s="17"/>
      <c r="CH93" s="16"/>
      <c r="CI93" s="16"/>
      <c r="CJ93" s="17"/>
      <c r="CK93" s="17"/>
      <c r="CL93" s="16"/>
      <c r="CM93" s="16"/>
      <c r="CN93" s="17"/>
      <c r="CO93" s="17"/>
    </row>
    <row r="94" spans="1:93" ht="16.5">
      <c r="A94" s="36" t="s">
        <v>526</v>
      </c>
      <c r="BH94" s="17"/>
      <c r="BI94" s="17"/>
      <c r="BJ94" s="16"/>
      <c r="BK94" s="16"/>
      <c r="BL94" s="17"/>
      <c r="BM94" s="17"/>
      <c r="BN94" s="16"/>
      <c r="BO94" s="16"/>
      <c r="BP94" s="17"/>
      <c r="BQ94" s="17"/>
      <c r="BR94" s="16"/>
      <c r="BS94" s="16"/>
      <c r="BT94" s="17"/>
      <c r="BU94" s="17"/>
      <c r="BV94" s="16"/>
      <c r="BW94" s="16"/>
      <c r="BX94" s="17"/>
      <c r="BY94" s="17"/>
      <c r="BZ94" s="16"/>
      <c r="CA94" s="16"/>
      <c r="CB94" s="17"/>
      <c r="CC94" s="17"/>
      <c r="CD94" s="16"/>
      <c r="CE94" s="16"/>
      <c r="CF94" s="17"/>
      <c r="CG94" s="17"/>
      <c r="CH94" s="16"/>
      <c r="CI94" s="16"/>
      <c r="CJ94" s="17"/>
      <c r="CK94" s="17"/>
      <c r="CL94" s="16"/>
      <c r="CM94" s="16"/>
      <c r="CN94" s="17"/>
      <c r="CO94" s="17"/>
    </row>
    <row r="95" spans="2:96" ht="16.5">
      <c r="B95" s="73" t="s">
        <v>527</v>
      </c>
      <c r="C95" s="74"/>
      <c r="D95" s="41">
        <f>COUNTIF(E3:E78,"Y")</f>
        <v>21</v>
      </c>
      <c r="E95" s="41"/>
      <c r="H95" s="41">
        <f>COUNTIF(I3:I78,"Y")</f>
        <v>24</v>
      </c>
      <c r="I95" s="41"/>
      <c r="L95" s="41">
        <f>COUNTIF(M3:M78,"Y")</f>
        <v>21</v>
      </c>
      <c r="M95" s="41"/>
      <c r="P95" s="41">
        <f>COUNTIF(Q3:Q78,"Y")</f>
        <v>18</v>
      </c>
      <c r="Q95" s="41"/>
      <c r="T95" s="41">
        <f>COUNTIF(U3:U78,"Y")</f>
        <v>23</v>
      </c>
      <c r="U95" s="41"/>
      <c r="X95" s="41">
        <f>COUNTIF(Y3:Y78,"Y")</f>
        <v>19</v>
      </c>
      <c r="AB95" s="41">
        <f>COUNTIF(AC3:AC78,"Y")</f>
        <v>25</v>
      </c>
      <c r="AF95" s="41">
        <f>COUNTIF(AG3:AG78,"Y")</f>
        <v>15</v>
      </c>
      <c r="AJ95" s="41">
        <f>COUNTIF(AK3:AK78,"Y")</f>
        <v>13</v>
      </c>
      <c r="AN95" s="41">
        <f>COUNTIF(AO3:AO78,"Y")</f>
        <v>20</v>
      </c>
      <c r="AR95" s="41">
        <f>COUNTIF(AS3:AS78,"Y")</f>
        <v>19</v>
      </c>
      <c r="AV95" s="41">
        <f>COUNTIF(AW3:AW78,"Y")</f>
        <v>19</v>
      </c>
      <c r="AZ95" s="41">
        <f>COUNTIF(BA3:BA78,"Y")</f>
        <v>16</v>
      </c>
      <c r="BD95" s="41">
        <f>COUNTIF(BE3:BE78,"Y")</f>
        <v>37</v>
      </c>
      <c r="BH95" s="42"/>
      <c r="BI95" s="17"/>
      <c r="BJ95" s="16"/>
      <c r="BK95" s="16"/>
      <c r="BL95" s="42"/>
      <c r="BM95" s="17"/>
      <c r="BN95" s="16"/>
      <c r="BO95" s="16"/>
      <c r="BP95" s="42"/>
      <c r="BQ95" s="17"/>
      <c r="BR95" s="16"/>
      <c r="BS95" s="16"/>
      <c r="BT95" s="42"/>
      <c r="BU95" s="17"/>
      <c r="BV95" s="16"/>
      <c r="BW95" s="16"/>
      <c r="BX95" s="42"/>
      <c r="BY95" s="17"/>
      <c r="BZ95" s="16"/>
      <c r="CA95" s="16"/>
      <c r="CB95" s="42"/>
      <c r="CC95" s="17"/>
      <c r="CD95" s="16"/>
      <c r="CE95" s="16"/>
      <c r="CF95" s="42"/>
      <c r="CG95" s="17"/>
      <c r="CH95" s="16"/>
      <c r="CI95" s="16"/>
      <c r="CJ95" s="42"/>
      <c r="CK95" s="17"/>
      <c r="CL95" s="16"/>
      <c r="CM95" s="16"/>
      <c r="CN95" s="42"/>
      <c r="CO95" s="17"/>
      <c r="CR95" s="42"/>
    </row>
    <row r="96" spans="2:97" s="16" customFormat="1" ht="16.5">
      <c r="B96" s="75" t="s">
        <v>517</v>
      </c>
      <c r="C96" s="76"/>
      <c r="D96" s="58">
        <f>COUNTIF(E3:E78,"D")</f>
        <v>0</v>
      </c>
      <c r="E96" s="17"/>
      <c r="H96" s="42">
        <f>COUNTIF(I3:I78,"D")</f>
        <v>0</v>
      </c>
      <c r="I96" s="17"/>
      <c r="L96" s="42">
        <f>COUNTIF(M3:M78,"D")</f>
        <v>0</v>
      </c>
      <c r="M96" s="17"/>
      <c r="P96" s="42">
        <f>COUNTIF(Q3:Q78,"D")</f>
        <v>0</v>
      </c>
      <c r="Q96" s="17"/>
      <c r="T96" s="42">
        <f>COUNTIF(U3:U78,"D")</f>
        <v>0</v>
      </c>
      <c r="U96" s="17"/>
      <c r="X96" s="42">
        <f>COUNTIF(Y3:Y78,"D")</f>
        <v>0</v>
      </c>
      <c r="Y96" s="17"/>
      <c r="AB96" s="42">
        <f>COUNTIF(AC3:AC78,"D")</f>
        <v>0</v>
      </c>
      <c r="AC96" s="17"/>
      <c r="AF96" s="42">
        <f>COUNTIF(AG3:AG78,"D")</f>
        <v>1</v>
      </c>
      <c r="AG96" s="17"/>
      <c r="AJ96" s="42">
        <f>COUNTIF(AK3:AK78,"D")</f>
        <v>0</v>
      </c>
      <c r="AK96" s="17"/>
      <c r="AN96" s="42">
        <f>COUNTIF(AO3:AO78,"D")</f>
        <v>0</v>
      </c>
      <c r="AO96" s="17"/>
      <c r="AR96" s="42">
        <f>COUNTIF(AS3:AS78,"D")</f>
        <v>0</v>
      </c>
      <c r="AS96" s="17"/>
      <c r="AV96" s="42">
        <f>COUNTIF(AW3:AW78,"D")</f>
        <v>0</v>
      </c>
      <c r="AW96" s="17"/>
      <c r="AZ96" s="42">
        <f>COUNTIF(BA3:BA78,"D")</f>
        <v>2</v>
      </c>
      <c r="BA96" s="17"/>
      <c r="BD96" s="42">
        <f>COUNTIF(BE3:BE78,"D")</f>
        <v>0</v>
      </c>
      <c r="BE96" s="17"/>
      <c r="BH96" s="42"/>
      <c r="BI96" s="17"/>
      <c r="BL96" s="42"/>
      <c r="BM96" s="17"/>
      <c r="BP96" s="42"/>
      <c r="BQ96" s="17"/>
      <c r="BT96" s="42"/>
      <c r="BU96" s="17"/>
      <c r="BX96" s="42"/>
      <c r="BY96" s="17"/>
      <c r="CB96" s="42"/>
      <c r="CC96" s="17"/>
      <c r="CF96" s="42"/>
      <c r="CG96" s="17"/>
      <c r="CJ96" s="42"/>
      <c r="CK96" s="17"/>
      <c r="CN96" s="42"/>
      <c r="CO96" s="17"/>
      <c r="CR96" s="42"/>
      <c r="CS96" s="17"/>
    </row>
    <row r="97" spans="2:97" s="16" customFormat="1" ht="16.5">
      <c r="B97" s="79" t="s">
        <v>528</v>
      </c>
      <c r="C97" s="80"/>
      <c r="D97" s="42">
        <f>SUM(D95:D96)</f>
        <v>21</v>
      </c>
      <c r="E97" s="17"/>
      <c r="H97" s="42">
        <f>SUM(H95:H96)</f>
        <v>24</v>
      </c>
      <c r="I97" s="17"/>
      <c r="L97" s="42">
        <f>SUM(L95:L96)</f>
        <v>21</v>
      </c>
      <c r="M97" s="17"/>
      <c r="P97" s="42">
        <f>SUM(P95:P96)</f>
        <v>18</v>
      </c>
      <c r="Q97" s="17"/>
      <c r="T97" s="42">
        <f>SUM(T95:T96)</f>
        <v>23</v>
      </c>
      <c r="U97" s="17"/>
      <c r="X97" s="42">
        <f>SUM(X95:X96)</f>
        <v>19</v>
      </c>
      <c r="Y97" s="17"/>
      <c r="AB97" s="42">
        <f>SUM(AB95:AB96)</f>
        <v>25</v>
      </c>
      <c r="AC97" s="17"/>
      <c r="AF97" s="42">
        <f>SUM(AF95:AF96)</f>
        <v>16</v>
      </c>
      <c r="AG97" s="17"/>
      <c r="AJ97" s="42">
        <f>SUM(AJ95:AJ96)</f>
        <v>13</v>
      </c>
      <c r="AK97" s="17"/>
      <c r="AN97" s="42">
        <f>SUM(AN95:AN96)</f>
        <v>20</v>
      </c>
      <c r="AO97" s="17"/>
      <c r="AR97" s="42">
        <f>SUM(AR95:AR96)</f>
        <v>19</v>
      </c>
      <c r="AS97" s="17"/>
      <c r="AV97" s="42">
        <f>SUM(AV95:AV96)</f>
        <v>19</v>
      </c>
      <c r="AW97" s="17"/>
      <c r="AZ97" s="42">
        <f>SUM(AZ95:AZ96)</f>
        <v>18</v>
      </c>
      <c r="BA97" s="17"/>
      <c r="BD97" s="42">
        <f>SUM(BD95:BD96)</f>
        <v>37</v>
      </c>
      <c r="BE97" s="17"/>
      <c r="BH97" s="42"/>
      <c r="BI97" s="17"/>
      <c r="BL97" s="42"/>
      <c r="BM97" s="17"/>
      <c r="BP97" s="42"/>
      <c r="BQ97" s="17"/>
      <c r="BT97" s="42"/>
      <c r="BU97" s="17"/>
      <c r="BX97" s="42"/>
      <c r="BY97" s="17"/>
      <c r="CB97" s="42"/>
      <c r="CC97" s="17"/>
      <c r="CF97" s="42"/>
      <c r="CG97" s="17"/>
      <c r="CJ97" s="42"/>
      <c r="CK97" s="17"/>
      <c r="CN97" s="42"/>
      <c r="CO97" s="17"/>
      <c r="CR97" s="42"/>
      <c r="CS97" s="17"/>
    </row>
    <row r="98" spans="2:96" ht="16.5">
      <c r="B98" s="79" t="s">
        <v>529</v>
      </c>
      <c r="C98" s="80"/>
      <c r="D98" s="41">
        <f>COUNTA(C3:C78)</f>
        <v>58</v>
      </c>
      <c r="H98" s="41">
        <f>COUNTA(G3:G78)</f>
        <v>49</v>
      </c>
      <c r="L98" s="41">
        <f>COUNTA(K3:K78)</f>
        <v>50</v>
      </c>
      <c r="P98" s="41">
        <f>COUNTA(O3:O78)</f>
        <v>55</v>
      </c>
      <c r="T98" s="41">
        <f>COUNTA(S3:S78)</f>
        <v>54</v>
      </c>
      <c r="X98" s="41">
        <f>COUNTA(W3:W78)</f>
        <v>51</v>
      </c>
      <c r="AB98" s="41">
        <f>COUNTA(AA3:AA78)</f>
        <v>54</v>
      </c>
      <c r="AF98" s="41">
        <f>COUNTA(AE3:AE78)</f>
        <v>48</v>
      </c>
      <c r="AJ98" s="41">
        <f>COUNTA(AI3:AI78)</f>
        <v>45</v>
      </c>
      <c r="AN98" s="41">
        <f>COUNTA(AM3:AM78)</f>
        <v>46</v>
      </c>
      <c r="AR98" s="41">
        <f>COUNTA(AQ3:AQ78)</f>
        <v>41</v>
      </c>
      <c r="AV98" s="41">
        <f>COUNTA(AU3:AU78)</f>
        <v>47</v>
      </c>
      <c r="AZ98" s="41">
        <f>COUNTA(AY3:AY78)</f>
        <v>44</v>
      </c>
      <c r="BD98" s="41">
        <f>COUNTA(BC3:BC78)</f>
        <v>47</v>
      </c>
      <c r="BH98" s="41"/>
      <c r="BL98" s="41"/>
      <c r="BM98" s="17"/>
      <c r="BN98" s="16"/>
      <c r="BO98" s="16"/>
      <c r="BP98" s="42"/>
      <c r="BQ98" s="17"/>
      <c r="BR98" s="16"/>
      <c r="BS98" s="16"/>
      <c r="BT98" s="42"/>
      <c r="BU98" s="17"/>
      <c r="BV98" s="16"/>
      <c r="BW98" s="16"/>
      <c r="BX98" s="42"/>
      <c r="BY98" s="17"/>
      <c r="BZ98" s="16"/>
      <c r="CA98" s="16"/>
      <c r="CB98" s="42"/>
      <c r="CC98" s="17"/>
      <c r="CD98" s="16"/>
      <c r="CE98" s="16"/>
      <c r="CF98" s="42"/>
      <c r="CG98" s="17"/>
      <c r="CH98" s="16"/>
      <c r="CI98" s="16"/>
      <c r="CJ98" s="42"/>
      <c r="CK98" s="17"/>
      <c r="CL98" s="16"/>
      <c r="CM98" s="16"/>
      <c r="CN98" s="42"/>
      <c r="CO98" s="17"/>
      <c r="CR98" s="42"/>
    </row>
    <row r="99" spans="2:96" ht="16.5">
      <c r="B99" s="81" t="s">
        <v>530</v>
      </c>
      <c r="C99" s="82"/>
      <c r="D99" s="59">
        <f>IF(D98=0,0,D97/D98)</f>
        <v>0.3620689655172414</v>
      </c>
      <c r="H99" s="59">
        <f>IF(H98=0,0,H97/H98)</f>
        <v>0.4897959183673469</v>
      </c>
      <c r="L99" s="59">
        <f>IF(L98=0,0,L97/L98)</f>
        <v>0.42</v>
      </c>
      <c r="P99" s="59">
        <f>IF(P98=0,0,P97/P98)</f>
        <v>0.32727272727272727</v>
      </c>
      <c r="T99" s="59">
        <f>IF(T98=0,0,T97/T98)</f>
        <v>0.42592592592592593</v>
      </c>
      <c r="X99" s="59">
        <f>IF(X98=0,0,X97/X98)</f>
        <v>0.37254901960784315</v>
      </c>
      <c r="AB99" s="59">
        <f>IF(AB98=0,0,AB97/AB98)</f>
        <v>0.46296296296296297</v>
      </c>
      <c r="AF99" s="59">
        <f>IF(AF98=0,0,AF97/AF98)</f>
        <v>0.3333333333333333</v>
      </c>
      <c r="AJ99" s="59">
        <f>IF(AJ98=0,0,AJ97/AJ98)</f>
        <v>0.28888888888888886</v>
      </c>
      <c r="AN99" s="59">
        <f>IF(AN98=0,0,AN97/AN98)</f>
        <v>0.43478260869565216</v>
      </c>
      <c r="AR99" s="59">
        <f>IF(AR98=0,0,AR97/AR98)</f>
        <v>0.4634146341463415</v>
      </c>
      <c r="AV99" s="59">
        <f>IF(AV98=0,0,AV97/AV98)</f>
        <v>0.40425531914893614</v>
      </c>
      <c r="AZ99" s="59">
        <f>IF(AZ98=0,0,AZ97/AZ98)</f>
        <v>0.4090909090909091</v>
      </c>
      <c r="BD99" s="59">
        <f>IF(BD98=0,0,BD97/BD98)</f>
        <v>0.7872340425531915</v>
      </c>
      <c r="BH99" s="59"/>
      <c r="BL99" s="59"/>
      <c r="BM99" s="17"/>
      <c r="BN99" s="16"/>
      <c r="BO99" s="16"/>
      <c r="BP99" s="60"/>
      <c r="BQ99" s="17"/>
      <c r="BR99" s="16"/>
      <c r="BS99" s="16"/>
      <c r="BT99" s="60"/>
      <c r="BU99" s="17"/>
      <c r="BV99" s="16"/>
      <c r="BW99" s="16"/>
      <c r="BX99" s="60"/>
      <c r="BY99" s="17"/>
      <c r="BZ99" s="16"/>
      <c r="CA99" s="16"/>
      <c r="CB99" s="60"/>
      <c r="CC99" s="17"/>
      <c r="CD99" s="16"/>
      <c r="CE99" s="16"/>
      <c r="CF99" s="60"/>
      <c r="CG99" s="17"/>
      <c r="CH99" s="16"/>
      <c r="CI99" s="16"/>
      <c r="CJ99" s="60"/>
      <c r="CK99" s="17"/>
      <c r="CL99" s="16"/>
      <c r="CM99" s="16"/>
      <c r="CN99" s="60"/>
      <c r="CO99" s="17"/>
      <c r="CR99" s="60"/>
    </row>
    <row r="100" spans="2:96" ht="16.5">
      <c r="B100" s="79" t="s">
        <v>531</v>
      </c>
      <c r="C100" s="80"/>
      <c r="D100" s="59">
        <f>IF(D98=0,1,(D98-D97)/D98)</f>
        <v>0.6379310344827587</v>
      </c>
      <c r="H100" s="59">
        <f>IF(H98=0,1,(H98-H97)/H98)</f>
        <v>0.5102040816326531</v>
      </c>
      <c r="L100" s="59">
        <f>IF(L98=0,1,(L98-L97)/L98)</f>
        <v>0.58</v>
      </c>
      <c r="P100" s="59">
        <f>IF(P98=0,1,(P98-P97)/P98)</f>
        <v>0.6727272727272727</v>
      </c>
      <c r="T100" s="59">
        <f>IF(T98=0,1,(T98-T97)/T98)</f>
        <v>0.5740740740740741</v>
      </c>
      <c r="X100" s="59">
        <f>IF(X98=0,1,(X98-X97)/X98)</f>
        <v>0.6274509803921569</v>
      </c>
      <c r="AB100" s="59">
        <f>IF(AB98=0,1,(AB98-AB97)/AB98)</f>
        <v>0.5370370370370371</v>
      </c>
      <c r="AF100" s="59">
        <f>IF(AF98=0,1,(AF98-AF97)/AF98)</f>
        <v>0.6666666666666666</v>
      </c>
      <c r="AJ100" s="59">
        <f>IF(AJ98=0,1,(AJ98-AJ97)/AJ98)</f>
        <v>0.7111111111111111</v>
      </c>
      <c r="AN100" s="59">
        <f>IF(AN98=0,1,(AN98-AN97)/AN98)</f>
        <v>0.5652173913043478</v>
      </c>
      <c r="AR100" s="59">
        <f>IF(AR98=0,1,(AR98-AR97)/AR98)</f>
        <v>0.5365853658536586</v>
      </c>
      <c r="AV100" s="59">
        <f>IF(AV98=0,1,(AV98-AV97)/AV98)</f>
        <v>0.5957446808510638</v>
      </c>
      <c r="AZ100" s="59">
        <f>IF(AZ98=0,1,(AZ98-AZ97)/AZ98)</f>
        <v>0.5909090909090909</v>
      </c>
      <c r="BD100" s="59">
        <f>IF(BD98=0,1,(BD98-BD97)/BD98)</f>
        <v>0.2127659574468085</v>
      </c>
      <c r="BH100" s="59"/>
      <c r="BL100" s="59"/>
      <c r="BM100" s="17"/>
      <c r="BN100" s="16"/>
      <c r="BO100" s="16"/>
      <c r="BP100" s="60"/>
      <c r="BQ100" s="17"/>
      <c r="BR100" s="16"/>
      <c r="BS100" s="16"/>
      <c r="BT100" s="60"/>
      <c r="BU100" s="17"/>
      <c r="BV100" s="16"/>
      <c r="BW100" s="16"/>
      <c r="BX100" s="60"/>
      <c r="BY100" s="17"/>
      <c r="BZ100" s="16"/>
      <c r="CA100" s="16"/>
      <c r="CB100" s="60"/>
      <c r="CC100" s="17"/>
      <c r="CD100" s="16"/>
      <c r="CE100" s="16"/>
      <c r="CF100" s="60"/>
      <c r="CG100" s="17"/>
      <c r="CH100" s="16"/>
      <c r="CI100" s="16"/>
      <c r="CJ100" s="60"/>
      <c r="CK100" s="17"/>
      <c r="CL100" s="16"/>
      <c r="CM100" s="16"/>
      <c r="CN100" s="60"/>
      <c r="CO100" s="17"/>
      <c r="CR100" s="60"/>
    </row>
    <row r="101" spans="1:93" ht="16.5">
      <c r="A101" s="36" t="s">
        <v>523</v>
      </c>
      <c r="B101" s="36"/>
      <c r="C101" s="55"/>
      <c r="D101" s="41"/>
      <c r="BH101" s="17"/>
      <c r="BI101" s="17"/>
      <c r="BJ101" s="16"/>
      <c r="BK101" s="16"/>
      <c r="BL101" s="17"/>
      <c r="BM101" s="17"/>
      <c r="BN101" s="16"/>
      <c r="BO101" s="16"/>
      <c r="BP101" s="17"/>
      <c r="BQ101" s="17"/>
      <c r="BR101" s="16"/>
      <c r="BS101" s="16"/>
      <c r="BT101" s="17"/>
      <c r="BU101" s="17"/>
      <c r="BV101" s="16"/>
      <c r="BW101" s="16"/>
      <c r="BX101" s="17"/>
      <c r="BY101" s="17"/>
      <c r="BZ101" s="16"/>
      <c r="CA101" s="16"/>
      <c r="CB101" s="17"/>
      <c r="CC101" s="17"/>
      <c r="CD101" s="16"/>
      <c r="CE101" s="16"/>
      <c r="CF101" s="17"/>
      <c r="CG101" s="17"/>
      <c r="CH101" s="16"/>
      <c r="CI101" s="16"/>
      <c r="CJ101" s="17"/>
      <c r="CK101" s="17"/>
      <c r="CL101" s="16"/>
      <c r="CM101" s="16"/>
      <c r="CN101" s="17"/>
      <c r="CO101" s="17"/>
    </row>
    <row r="102" spans="2:93" ht="16.5">
      <c r="B102" s="73" t="s">
        <v>532</v>
      </c>
      <c r="C102" s="74"/>
      <c r="D102" s="42">
        <f>SUM(D95:AC95)</f>
        <v>151</v>
      </c>
      <c r="E102" s="73" t="s">
        <v>533</v>
      </c>
      <c r="F102" s="74"/>
      <c r="G102" s="42">
        <f>SUM(AE95:BC95)</f>
        <v>102</v>
      </c>
      <c r="J102" s="14"/>
      <c r="K102" s="14"/>
      <c r="N102" s="14"/>
      <c r="O102" s="14"/>
      <c r="R102" s="14"/>
      <c r="S102" s="14"/>
      <c r="V102" s="14"/>
      <c r="W102" s="14"/>
      <c r="Z102" s="14"/>
      <c r="AA102" s="14"/>
      <c r="AD102" s="14"/>
      <c r="AE102" s="14"/>
      <c r="AH102" s="14"/>
      <c r="AI102" s="14"/>
      <c r="AL102" s="14"/>
      <c r="AM102" s="14"/>
      <c r="AP102" s="14"/>
      <c r="AQ102" s="14"/>
      <c r="AT102" s="14"/>
      <c r="AU102" s="14"/>
      <c r="AX102" s="14"/>
      <c r="AY102" s="14"/>
      <c r="BB102" s="14"/>
      <c r="BC102" s="14"/>
      <c r="BF102" s="14"/>
      <c r="BG102" s="14"/>
      <c r="BJ102" s="14"/>
      <c r="BK102" s="14"/>
      <c r="CD102" s="16"/>
      <c r="CE102" s="16"/>
      <c r="CF102" s="17"/>
      <c r="CG102" s="17"/>
      <c r="CH102" s="16"/>
      <c r="CI102" s="16"/>
      <c r="CJ102" s="17"/>
      <c r="CK102" s="17"/>
      <c r="CL102" s="16"/>
      <c r="CM102" s="16"/>
      <c r="CN102" s="17"/>
      <c r="CO102" s="17"/>
    </row>
    <row r="103" spans="2:93" ht="16.5">
      <c r="B103" s="75" t="s">
        <v>517</v>
      </c>
      <c r="C103" s="76"/>
      <c r="D103" s="42">
        <f>SUM(D96:AC96)</f>
        <v>0</v>
      </c>
      <c r="E103" s="75" t="s">
        <v>517</v>
      </c>
      <c r="F103" s="76"/>
      <c r="G103" s="42">
        <f>SUM(AE96:BC96)</f>
        <v>3</v>
      </c>
      <c r="J103" s="14"/>
      <c r="K103" s="14"/>
      <c r="N103" s="14"/>
      <c r="O103" s="14"/>
      <c r="R103" s="14"/>
      <c r="S103" s="14"/>
      <c r="V103" s="14"/>
      <c r="W103" s="14"/>
      <c r="Z103" s="14"/>
      <c r="AA103" s="14"/>
      <c r="AD103" s="14"/>
      <c r="AE103" s="14"/>
      <c r="AH103" s="14"/>
      <c r="AI103" s="14"/>
      <c r="AL103" s="14"/>
      <c r="AM103" s="14"/>
      <c r="AP103" s="14"/>
      <c r="AQ103" s="14"/>
      <c r="AT103" s="14"/>
      <c r="AU103" s="14"/>
      <c r="AX103" s="14"/>
      <c r="AY103" s="14"/>
      <c r="BB103" s="14"/>
      <c r="BC103" s="14"/>
      <c r="BF103" s="14"/>
      <c r="BG103" s="14"/>
      <c r="BJ103" s="14"/>
      <c r="BK103" s="14"/>
      <c r="CD103" s="16"/>
      <c r="CE103" s="16"/>
      <c r="CF103" s="17"/>
      <c r="CG103" s="17"/>
      <c r="CH103" s="16"/>
      <c r="CI103" s="16"/>
      <c r="CJ103" s="17"/>
      <c r="CK103" s="17"/>
      <c r="CL103" s="16"/>
      <c r="CM103" s="16"/>
      <c r="CN103" s="17"/>
      <c r="CO103" s="17"/>
    </row>
    <row r="104" spans="2:93" ht="16.5">
      <c r="B104" s="79" t="s">
        <v>528</v>
      </c>
      <c r="C104" s="80"/>
      <c r="D104" s="42">
        <f>SUM(D97:AC97)</f>
        <v>151</v>
      </c>
      <c r="E104" s="79" t="s">
        <v>528</v>
      </c>
      <c r="F104" s="80"/>
      <c r="G104" s="42">
        <f>SUM(AE97:BC97)</f>
        <v>105</v>
      </c>
      <c r="J104" s="14"/>
      <c r="K104" s="14"/>
      <c r="N104" s="14"/>
      <c r="O104" s="14"/>
      <c r="R104" s="14"/>
      <c r="S104" s="14"/>
      <c r="V104" s="14"/>
      <c r="W104" s="14"/>
      <c r="Z104" s="14"/>
      <c r="AA104" s="14"/>
      <c r="AD104" s="14"/>
      <c r="AE104" s="14"/>
      <c r="AH104" s="14"/>
      <c r="AI104" s="14"/>
      <c r="AL104" s="14"/>
      <c r="AM104" s="14"/>
      <c r="AP104" s="14"/>
      <c r="AQ104" s="14"/>
      <c r="AT104" s="14"/>
      <c r="AU104" s="14"/>
      <c r="AX104" s="14"/>
      <c r="AY104" s="14"/>
      <c r="BB104" s="14"/>
      <c r="BC104" s="14"/>
      <c r="BF104" s="14"/>
      <c r="BG104" s="14"/>
      <c r="BJ104" s="14"/>
      <c r="BK104" s="14"/>
      <c r="CD104" s="16"/>
      <c r="CE104" s="16"/>
      <c r="CF104" s="17"/>
      <c r="CG104" s="17"/>
      <c r="CH104" s="16"/>
      <c r="CI104" s="16"/>
      <c r="CJ104" s="17"/>
      <c r="CK104" s="17"/>
      <c r="CL104" s="16"/>
      <c r="CM104" s="16"/>
      <c r="CN104" s="17"/>
      <c r="CO104" s="17"/>
    </row>
    <row r="105" spans="2:93" ht="16.5">
      <c r="B105" s="79" t="s">
        <v>529</v>
      </c>
      <c r="C105" s="80"/>
      <c r="D105" s="42">
        <f>SUM(D98:AC98)</f>
        <v>371</v>
      </c>
      <c r="E105" s="79" t="s">
        <v>529</v>
      </c>
      <c r="F105" s="80"/>
      <c r="G105" s="42">
        <f>SUM(AE98:BC98)</f>
        <v>271</v>
      </c>
      <c r="J105" s="14"/>
      <c r="K105" s="14"/>
      <c r="N105" s="14"/>
      <c r="O105" s="14"/>
      <c r="R105" s="14"/>
      <c r="S105" s="14"/>
      <c r="V105" s="14"/>
      <c r="W105" s="14"/>
      <c r="Z105" s="14"/>
      <c r="AA105" s="14"/>
      <c r="AD105" s="14"/>
      <c r="AE105" s="14"/>
      <c r="AH105" s="14"/>
      <c r="AI105" s="14"/>
      <c r="AL105" s="14"/>
      <c r="AM105" s="14"/>
      <c r="AP105" s="14"/>
      <c r="AQ105" s="14"/>
      <c r="AT105" s="14"/>
      <c r="AU105" s="14"/>
      <c r="AX105" s="14"/>
      <c r="AY105" s="14"/>
      <c r="BB105" s="14"/>
      <c r="BC105" s="14"/>
      <c r="BF105" s="14"/>
      <c r="BG105" s="14"/>
      <c r="BJ105" s="14"/>
      <c r="BK105" s="14"/>
      <c r="CD105" s="16"/>
      <c r="CE105" s="16"/>
      <c r="CF105" s="17"/>
      <c r="CG105" s="17"/>
      <c r="CH105" s="16"/>
      <c r="CI105" s="16"/>
      <c r="CJ105" s="17"/>
      <c r="CK105" s="17"/>
      <c r="CL105" s="16"/>
      <c r="CM105" s="16"/>
      <c r="CN105" s="17"/>
      <c r="CO105" s="17"/>
    </row>
    <row r="106" spans="2:93" ht="16.5">
      <c r="B106" s="81" t="s">
        <v>530</v>
      </c>
      <c r="C106" s="82"/>
      <c r="D106" s="59">
        <f>IF(D105=0,0,D102/D105)</f>
        <v>0.40700808625336926</v>
      </c>
      <c r="E106" s="81" t="s">
        <v>530</v>
      </c>
      <c r="F106" s="82"/>
      <c r="G106" s="61">
        <f>G102/G105</f>
        <v>0.3763837638376384</v>
      </c>
      <c r="J106" s="14"/>
      <c r="K106" s="14"/>
      <c r="N106" s="14"/>
      <c r="O106" s="14"/>
      <c r="R106" s="14"/>
      <c r="S106" s="14"/>
      <c r="V106" s="14"/>
      <c r="W106" s="14"/>
      <c r="Z106" s="14"/>
      <c r="AA106" s="14"/>
      <c r="AD106" s="14"/>
      <c r="AE106" s="14"/>
      <c r="AH106" s="14"/>
      <c r="AI106" s="14"/>
      <c r="AL106" s="14"/>
      <c r="AM106" s="14"/>
      <c r="AP106" s="14"/>
      <c r="AQ106" s="14"/>
      <c r="AT106" s="14"/>
      <c r="AU106" s="14"/>
      <c r="AX106" s="14"/>
      <c r="AY106" s="14"/>
      <c r="BB106" s="14"/>
      <c r="BC106" s="14"/>
      <c r="BF106" s="14"/>
      <c r="BG106" s="14"/>
      <c r="BJ106" s="14"/>
      <c r="BK106" s="14"/>
      <c r="CD106" s="16"/>
      <c r="CE106" s="16"/>
      <c r="CF106" s="17"/>
      <c r="CG106" s="17"/>
      <c r="CH106" s="16"/>
      <c r="CI106" s="16"/>
      <c r="CJ106" s="17"/>
      <c r="CK106" s="17"/>
      <c r="CL106" s="16"/>
      <c r="CM106" s="16"/>
      <c r="CN106" s="17"/>
      <c r="CO106" s="17"/>
    </row>
    <row r="107" spans="2:93" ht="16.5">
      <c r="B107" s="79" t="s">
        <v>531</v>
      </c>
      <c r="C107" s="80"/>
      <c r="D107" s="59">
        <f>IF(D105=0,1,(D105-D104)/D105)</f>
        <v>0.5929919137466307</v>
      </c>
      <c r="E107" s="79" t="s">
        <v>531</v>
      </c>
      <c r="F107" s="80"/>
      <c r="G107" s="61">
        <f>(G105-G104)/G105</f>
        <v>0.6125461254612546</v>
      </c>
      <c r="J107" s="14"/>
      <c r="K107" s="14"/>
      <c r="N107" s="14"/>
      <c r="O107" s="14"/>
      <c r="R107" s="14"/>
      <c r="S107" s="14"/>
      <c r="V107" s="14"/>
      <c r="W107" s="14"/>
      <c r="Z107" s="14"/>
      <c r="AA107" s="14"/>
      <c r="AD107" s="14"/>
      <c r="AE107" s="14"/>
      <c r="AH107" s="14"/>
      <c r="AI107" s="14"/>
      <c r="AL107" s="14"/>
      <c r="AM107" s="14"/>
      <c r="AP107" s="14"/>
      <c r="AQ107" s="14"/>
      <c r="AT107" s="14"/>
      <c r="AU107" s="14"/>
      <c r="AX107" s="14"/>
      <c r="AY107" s="14"/>
      <c r="BB107" s="14"/>
      <c r="BC107" s="14"/>
      <c r="BF107" s="14"/>
      <c r="BG107" s="14"/>
      <c r="BJ107" s="14"/>
      <c r="BK107" s="14"/>
      <c r="CD107" s="16"/>
      <c r="CE107" s="16"/>
      <c r="CF107" s="17"/>
      <c r="CG107" s="17"/>
      <c r="CH107" s="16"/>
      <c r="CI107" s="16"/>
      <c r="CJ107" s="17"/>
      <c r="CK107" s="17"/>
      <c r="CL107" s="16"/>
      <c r="CM107" s="16"/>
      <c r="CN107" s="17"/>
      <c r="CO107" s="17"/>
    </row>
    <row r="108" spans="3:93" ht="16.5">
      <c r="C108" s="11"/>
      <c r="F108" s="59"/>
      <c r="G108" s="59"/>
      <c r="J108" s="59"/>
      <c r="N108" s="59"/>
      <c r="R108" s="59"/>
      <c r="V108" s="59"/>
      <c r="Z108" s="59"/>
      <c r="AD108" s="59"/>
      <c r="AH108" s="59"/>
      <c r="AL108" s="59"/>
      <c r="AP108" s="59"/>
      <c r="AT108" s="59"/>
      <c r="AX108" s="59"/>
      <c r="BB108" s="59"/>
      <c r="BF108" s="59"/>
      <c r="CD108" s="16"/>
      <c r="CE108" s="16"/>
      <c r="CF108" s="17"/>
      <c r="CG108" s="17"/>
      <c r="CH108" s="16"/>
      <c r="CI108" s="16"/>
      <c r="CJ108" s="17"/>
      <c r="CK108" s="17"/>
      <c r="CL108" s="16"/>
      <c r="CM108" s="16"/>
      <c r="CN108" s="17"/>
      <c r="CO108" s="17"/>
    </row>
    <row r="109" spans="3:93" ht="16.5">
      <c r="C109" s="11"/>
      <c r="CD109" s="16"/>
      <c r="CE109" s="16"/>
      <c r="CF109" s="17"/>
      <c r="CG109" s="17"/>
      <c r="CH109" s="16"/>
      <c r="CI109" s="16"/>
      <c r="CJ109" s="17"/>
      <c r="CK109" s="17"/>
      <c r="CL109" s="16"/>
      <c r="CM109" s="16"/>
      <c r="CN109" s="17"/>
      <c r="CO109" s="17"/>
    </row>
    <row r="110" spans="3:93" ht="16.5">
      <c r="C110" s="11"/>
      <c r="CD110" s="16"/>
      <c r="CE110" s="16"/>
      <c r="CF110" s="17"/>
      <c r="CG110" s="17"/>
      <c r="CH110" s="16"/>
      <c r="CI110" s="16"/>
      <c r="CJ110" s="17"/>
      <c r="CK110" s="17"/>
      <c r="CL110" s="16"/>
      <c r="CM110" s="16"/>
      <c r="CN110" s="17"/>
      <c r="CO110" s="17"/>
    </row>
    <row r="111" ht="16.5">
      <c r="C111" s="11"/>
    </row>
    <row r="112" ht="16.5">
      <c r="C112" s="11"/>
    </row>
    <row r="113" ht="16.5">
      <c r="C113" s="11"/>
    </row>
    <row r="114" ht="16.5">
      <c r="C114" s="11"/>
    </row>
    <row r="115" ht="16.5">
      <c r="C115" s="11"/>
    </row>
    <row r="116" ht="16.5">
      <c r="C116" s="11"/>
    </row>
    <row r="117" ht="16.5">
      <c r="C117" s="11"/>
    </row>
    <row r="118" ht="16.5">
      <c r="C118" s="11"/>
    </row>
    <row r="119" ht="16.5">
      <c r="C119" s="11"/>
    </row>
    <row r="120" ht="16.5">
      <c r="C120" s="11"/>
    </row>
    <row r="121" ht="16.5">
      <c r="C121" s="11"/>
    </row>
    <row r="122" ht="16.5">
      <c r="C122" s="11"/>
    </row>
    <row r="123" ht="16.5">
      <c r="C123" s="11"/>
    </row>
    <row r="124" ht="16.5">
      <c r="C124" s="11"/>
    </row>
    <row r="125" ht="16.5">
      <c r="C125" s="11"/>
    </row>
    <row r="126" ht="16.5">
      <c r="C126" s="11"/>
    </row>
    <row r="127" ht="16.5">
      <c r="C127" s="11"/>
    </row>
    <row r="128" ht="16.5">
      <c r="C128" s="11"/>
    </row>
    <row r="129" ht="16.5">
      <c r="C129" s="11"/>
    </row>
    <row r="130" ht="16.5">
      <c r="C130" s="11"/>
    </row>
    <row r="131" ht="16.5">
      <c r="C131" s="11"/>
    </row>
    <row r="132" ht="16.5">
      <c r="C132" s="11"/>
    </row>
    <row r="133" ht="16.5">
      <c r="C133" s="11"/>
    </row>
    <row r="134" ht="16.5">
      <c r="C134" s="11"/>
    </row>
    <row r="135" ht="16.5">
      <c r="C135" s="11"/>
    </row>
    <row r="136" ht="16.5">
      <c r="C136" s="11"/>
    </row>
    <row r="137" ht="16.5">
      <c r="C137" s="11"/>
    </row>
    <row r="138" ht="16.5">
      <c r="C138" s="11"/>
    </row>
    <row r="139" ht="16.5">
      <c r="C139" s="11"/>
    </row>
    <row r="140" ht="16.5">
      <c r="C140" s="11"/>
    </row>
    <row r="141" ht="16.5">
      <c r="C141" s="11"/>
    </row>
    <row r="142" ht="16.5">
      <c r="C142" s="11"/>
    </row>
    <row r="143" ht="16.5">
      <c r="C143" s="11"/>
    </row>
    <row r="144" ht="16.5">
      <c r="C144" s="11"/>
    </row>
    <row r="145" ht="16.5">
      <c r="C145" s="11"/>
    </row>
    <row r="146" ht="16.5">
      <c r="C146" s="11"/>
    </row>
    <row r="147" ht="16.5">
      <c r="C147" s="11"/>
    </row>
    <row r="148" ht="16.5">
      <c r="C148" s="11"/>
    </row>
    <row r="149" ht="16.5">
      <c r="C149" s="11"/>
    </row>
    <row r="150" ht="16.5">
      <c r="C150" s="11"/>
    </row>
    <row r="151" ht="16.5">
      <c r="C151" s="11"/>
    </row>
    <row r="152" ht="16.5">
      <c r="C152" s="11"/>
    </row>
    <row r="153" ht="16.5">
      <c r="C153" s="11"/>
    </row>
    <row r="154" ht="16.5">
      <c r="C154" s="11"/>
    </row>
    <row r="155" ht="16.5">
      <c r="C155" s="11"/>
    </row>
    <row r="156" ht="16.5">
      <c r="C156" s="11"/>
    </row>
    <row r="157" ht="16.5">
      <c r="C157" s="11"/>
    </row>
    <row r="158" ht="16.5">
      <c r="C158" s="11"/>
    </row>
    <row r="159" ht="16.5">
      <c r="C159" s="11"/>
    </row>
    <row r="160" ht="16.5">
      <c r="C160" s="11"/>
    </row>
    <row r="161" ht="16.5">
      <c r="C161" s="11"/>
    </row>
    <row r="162" ht="16.5">
      <c r="C162" s="11"/>
    </row>
    <row r="163" ht="16.5">
      <c r="C163" s="11"/>
    </row>
    <row r="164" ht="16.5">
      <c r="C164" s="11"/>
    </row>
    <row r="165" ht="16.5">
      <c r="C165" s="11"/>
    </row>
    <row r="166" ht="16.5">
      <c r="C166" s="11"/>
    </row>
    <row r="167" ht="16.5">
      <c r="C167" s="11"/>
    </row>
    <row r="168" ht="16.5">
      <c r="C168" s="11"/>
    </row>
    <row r="169" ht="16.5">
      <c r="C169" s="11"/>
    </row>
    <row r="170" ht="16.5">
      <c r="C170" s="11"/>
    </row>
    <row r="171" ht="16.5">
      <c r="C171" s="11"/>
    </row>
    <row r="172" ht="16.5">
      <c r="C172" s="11"/>
    </row>
    <row r="173" ht="16.5">
      <c r="C173" s="11"/>
    </row>
    <row r="174" ht="16.5">
      <c r="C174" s="11"/>
    </row>
    <row r="175" ht="16.5">
      <c r="C175" s="11"/>
    </row>
    <row r="176" ht="16.5">
      <c r="C176" s="11"/>
    </row>
    <row r="177" ht="16.5">
      <c r="C177" s="11"/>
    </row>
    <row r="178" ht="16.5">
      <c r="C178" s="11"/>
    </row>
    <row r="179" ht="16.5">
      <c r="C179" s="11"/>
    </row>
    <row r="180" ht="16.5">
      <c r="C180" s="11"/>
    </row>
    <row r="181" ht="16.5">
      <c r="C181" s="11"/>
    </row>
    <row r="182" ht="16.5">
      <c r="C182" s="11"/>
    </row>
    <row r="183" ht="16.5">
      <c r="C183" s="11"/>
    </row>
    <row r="184" ht="16.5">
      <c r="C184" s="11"/>
    </row>
    <row r="185" ht="16.5">
      <c r="C185" s="11"/>
    </row>
    <row r="186" ht="16.5">
      <c r="C186" s="11"/>
    </row>
    <row r="187" ht="16.5">
      <c r="C187" s="11"/>
    </row>
    <row r="188" ht="16.5">
      <c r="C188" s="11"/>
    </row>
    <row r="189" ht="16.5">
      <c r="C189" s="11"/>
    </row>
    <row r="190" ht="16.5">
      <c r="C190" s="11"/>
    </row>
    <row r="191" ht="16.5">
      <c r="C191" s="11"/>
    </row>
    <row r="192" ht="16.5">
      <c r="C192" s="11"/>
    </row>
    <row r="193" ht="16.5">
      <c r="C193" s="11"/>
    </row>
    <row r="194" ht="16.5">
      <c r="C194" s="11"/>
    </row>
    <row r="195" ht="16.5">
      <c r="C195" s="11"/>
    </row>
    <row r="196" ht="16.5">
      <c r="C196" s="11"/>
    </row>
    <row r="197" ht="16.5">
      <c r="C197" s="11"/>
    </row>
    <row r="198" ht="16.5">
      <c r="C198" s="11"/>
    </row>
    <row r="199" ht="16.5">
      <c r="C199" s="11"/>
    </row>
    <row r="200" ht="16.5">
      <c r="C200" s="11"/>
    </row>
    <row r="201" ht="16.5">
      <c r="C201" s="11"/>
    </row>
    <row r="202" ht="16.5">
      <c r="C202" s="11"/>
    </row>
    <row r="203" ht="16.5">
      <c r="C203" s="11"/>
    </row>
    <row r="204" ht="16.5">
      <c r="C204" s="11"/>
    </row>
    <row r="205" ht="16.5">
      <c r="C205" s="11"/>
    </row>
    <row r="206" ht="16.5">
      <c r="C206" s="11"/>
    </row>
    <row r="207" ht="16.5">
      <c r="C207" s="11"/>
    </row>
    <row r="208" ht="16.5">
      <c r="C208" s="11"/>
    </row>
    <row r="209" ht="16.5">
      <c r="C209" s="11"/>
    </row>
    <row r="210" ht="16.5">
      <c r="C210" s="11"/>
    </row>
    <row r="211" ht="16.5">
      <c r="C211" s="11"/>
    </row>
    <row r="212" ht="16.5">
      <c r="C212" s="11"/>
    </row>
    <row r="213" ht="16.5">
      <c r="C213" s="11"/>
    </row>
    <row r="214" ht="16.5">
      <c r="C214" s="11"/>
    </row>
    <row r="215" ht="16.5">
      <c r="C215" s="11"/>
    </row>
    <row r="216" ht="16.5">
      <c r="C216" s="11"/>
    </row>
    <row r="217" ht="16.5">
      <c r="C217" s="11"/>
    </row>
    <row r="218" ht="16.5">
      <c r="C218" s="11"/>
    </row>
    <row r="219" ht="16.5">
      <c r="C219" s="11"/>
    </row>
    <row r="220" ht="16.5">
      <c r="C220" s="11"/>
    </row>
    <row r="221" ht="16.5">
      <c r="C221" s="11"/>
    </row>
    <row r="222" ht="16.5">
      <c r="C222" s="11"/>
    </row>
    <row r="223" ht="16.5">
      <c r="C223" s="11"/>
    </row>
    <row r="224" ht="16.5">
      <c r="C224" s="11"/>
    </row>
    <row r="225" ht="16.5">
      <c r="C225" s="11"/>
    </row>
    <row r="226" ht="16.5">
      <c r="C226" s="11"/>
    </row>
    <row r="227" ht="16.5">
      <c r="C227" s="11"/>
    </row>
    <row r="228" ht="16.5">
      <c r="C228" s="11"/>
    </row>
    <row r="229" ht="16.5">
      <c r="C229" s="11"/>
    </row>
    <row r="230" ht="16.5">
      <c r="C230" s="11"/>
    </row>
    <row r="231" ht="16.5">
      <c r="C231" s="11"/>
    </row>
    <row r="232" ht="16.5">
      <c r="C232" s="11"/>
    </row>
    <row r="233" ht="16.5">
      <c r="C233" s="11"/>
    </row>
    <row r="234" ht="16.5">
      <c r="C234" s="11"/>
    </row>
    <row r="235" ht="16.5">
      <c r="C235" s="11"/>
    </row>
    <row r="236" ht="16.5">
      <c r="C236" s="11"/>
    </row>
    <row r="237" ht="16.5">
      <c r="C237" s="11"/>
    </row>
    <row r="238" ht="16.5">
      <c r="C238" s="11"/>
    </row>
    <row r="239" ht="16.5">
      <c r="C239" s="11"/>
    </row>
    <row r="240" ht="16.5">
      <c r="C240" s="11"/>
    </row>
    <row r="241" ht="16.5">
      <c r="C241" s="11"/>
    </row>
    <row r="242" ht="16.5">
      <c r="C242" s="11"/>
    </row>
    <row r="243" ht="16.5">
      <c r="C243" s="11"/>
    </row>
    <row r="244" ht="16.5">
      <c r="C244" s="11"/>
    </row>
    <row r="245" ht="16.5">
      <c r="C245" s="11"/>
    </row>
    <row r="246" ht="16.5">
      <c r="C246" s="11"/>
    </row>
    <row r="247" ht="16.5">
      <c r="C247" s="11"/>
    </row>
    <row r="248" ht="16.5">
      <c r="C248" s="11"/>
    </row>
    <row r="249" ht="16.5">
      <c r="C249" s="11"/>
    </row>
    <row r="250" ht="16.5">
      <c r="C250" s="11"/>
    </row>
    <row r="251" ht="16.5">
      <c r="C251" s="11"/>
    </row>
    <row r="252" ht="16.5">
      <c r="C252" s="11"/>
    </row>
    <row r="253" ht="16.5">
      <c r="C253" s="11"/>
    </row>
    <row r="254" ht="16.5">
      <c r="C254" s="11"/>
    </row>
    <row r="255" ht="16.5">
      <c r="C255" s="11"/>
    </row>
    <row r="256" ht="16.5">
      <c r="C256" s="11"/>
    </row>
    <row r="257" ht="16.5">
      <c r="C257" s="11"/>
    </row>
    <row r="258" ht="16.5">
      <c r="C258" s="11"/>
    </row>
    <row r="259" ht="16.5">
      <c r="C259" s="11"/>
    </row>
    <row r="260" ht="16.5">
      <c r="C260" s="11"/>
    </row>
    <row r="261" ht="16.5">
      <c r="C261" s="11"/>
    </row>
    <row r="262" ht="16.5">
      <c r="C262" s="11"/>
    </row>
    <row r="263" ht="16.5">
      <c r="C263" s="11"/>
    </row>
    <row r="264" ht="16.5">
      <c r="C264" s="11"/>
    </row>
    <row r="265" ht="16.5">
      <c r="C265" s="11"/>
    </row>
    <row r="266" ht="16.5">
      <c r="C266" s="11"/>
    </row>
    <row r="267" ht="16.5">
      <c r="C267" s="11"/>
    </row>
    <row r="268" ht="16.5">
      <c r="C268" s="11"/>
    </row>
    <row r="269" ht="16.5">
      <c r="C269" s="11"/>
    </row>
    <row r="270" ht="16.5">
      <c r="C270" s="11"/>
    </row>
    <row r="271" ht="16.5">
      <c r="C271" s="11"/>
    </row>
    <row r="272" ht="16.5">
      <c r="C272" s="11"/>
    </row>
    <row r="273" ht="16.5">
      <c r="C273" s="11"/>
    </row>
    <row r="274" ht="16.5">
      <c r="C274" s="11"/>
    </row>
    <row r="275" ht="16.5">
      <c r="C275" s="11"/>
    </row>
    <row r="276" ht="16.5">
      <c r="C276" s="11"/>
    </row>
    <row r="277" ht="16.5">
      <c r="C277" s="11"/>
    </row>
    <row r="278" ht="16.5">
      <c r="C278" s="11"/>
    </row>
    <row r="279" ht="16.5">
      <c r="C279" s="11"/>
    </row>
    <row r="280" ht="16.5">
      <c r="C280" s="11"/>
    </row>
    <row r="281" ht="16.5">
      <c r="C281" s="11"/>
    </row>
    <row r="282" ht="16.5">
      <c r="C282" s="11"/>
    </row>
    <row r="283" ht="16.5">
      <c r="C283" s="11"/>
    </row>
    <row r="284" ht="16.5">
      <c r="C284" s="11"/>
    </row>
    <row r="285" ht="16.5">
      <c r="C285" s="11"/>
    </row>
    <row r="286" ht="16.5">
      <c r="C286" s="11"/>
    </row>
    <row r="287" ht="16.5">
      <c r="C287" s="11"/>
    </row>
    <row r="288" ht="16.5">
      <c r="C288" s="11"/>
    </row>
    <row r="289" ht="16.5">
      <c r="C289" s="11"/>
    </row>
    <row r="290" ht="16.5">
      <c r="C290" s="11"/>
    </row>
    <row r="291" ht="16.5">
      <c r="C291" s="11"/>
    </row>
    <row r="292" ht="16.5">
      <c r="C292" s="11"/>
    </row>
    <row r="293" ht="16.5">
      <c r="C293" s="11"/>
    </row>
    <row r="294" ht="16.5">
      <c r="C294" s="11"/>
    </row>
    <row r="295" ht="16.5">
      <c r="C295" s="11"/>
    </row>
    <row r="296" ht="16.5">
      <c r="C296" s="11"/>
    </row>
    <row r="297" ht="16.5">
      <c r="C297" s="11"/>
    </row>
    <row r="298" ht="16.5">
      <c r="C298" s="11"/>
    </row>
    <row r="299" ht="16.5">
      <c r="C299" s="11"/>
    </row>
    <row r="300" ht="16.5">
      <c r="C300" s="11"/>
    </row>
    <row r="301" ht="16.5">
      <c r="C301" s="11"/>
    </row>
    <row r="302" ht="16.5">
      <c r="C302" s="11"/>
    </row>
    <row r="303" ht="16.5">
      <c r="C303" s="11"/>
    </row>
    <row r="304" ht="16.5">
      <c r="C304" s="11"/>
    </row>
    <row r="305" ht="16.5">
      <c r="C305" s="11"/>
    </row>
    <row r="306" ht="16.5">
      <c r="C306" s="11"/>
    </row>
    <row r="307" ht="16.5">
      <c r="C307" s="11"/>
    </row>
    <row r="308" ht="16.5">
      <c r="C308" s="11"/>
    </row>
    <row r="309" ht="16.5">
      <c r="C309" s="11"/>
    </row>
    <row r="310" ht="16.5">
      <c r="C310" s="11"/>
    </row>
    <row r="311" ht="16.5">
      <c r="C311" s="11"/>
    </row>
    <row r="312" ht="16.5">
      <c r="C312" s="11"/>
    </row>
    <row r="313" ht="16.5">
      <c r="C313" s="11"/>
    </row>
    <row r="314" ht="16.5">
      <c r="C314" s="11"/>
    </row>
    <row r="315" ht="16.5">
      <c r="C315" s="11"/>
    </row>
    <row r="316" ht="16.5">
      <c r="C316" s="11"/>
    </row>
    <row r="317" ht="16.5">
      <c r="C317" s="11"/>
    </row>
    <row r="318" spans="4:97" s="62" customFormat="1" ht="15">
      <c r="D318" s="14"/>
      <c r="E318" s="14"/>
      <c r="H318" s="14"/>
      <c r="I318" s="14"/>
      <c r="L318" s="14"/>
      <c r="M318" s="14"/>
      <c r="P318" s="14"/>
      <c r="Q318" s="14"/>
      <c r="T318" s="14"/>
      <c r="U318" s="14"/>
      <c r="X318" s="14"/>
      <c r="Y318" s="14"/>
      <c r="AB318" s="14"/>
      <c r="AC318" s="14"/>
      <c r="AF318" s="14"/>
      <c r="AG318" s="14"/>
      <c r="AJ318" s="14"/>
      <c r="AK318" s="14"/>
      <c r="AN318" s="14"/>
      <c r="AO318" s="14"/>
      <c r="AR318" s="14"/>
      <c r="AS318" s="14"/>
      <c r="AV318" s="14"/>
      <c r="AW318" s="14"/>
      <c r="AZ318" s="14"/>
      <c r="BA318" s="14"/>
      <c r="BD318" s="14"/>
      <c r="BE318" s="14"/>
      <c r="BH318" s="14"/>
      <c r="BI318" s="14"/>
      <c r="BL318" s="14"/>
      <c r="BM318" s="14"/>
      <c r="BP318" s="14"/>
      <c r="BQ318" s="14"/>
      <c r="BT318" s="14"/>
      <c r="BU318" s="14"/>
      <c r="BX318" s="14"/>
      <c r="BY318" s="14"/>
      <c r="CB318" s="14"/>
      <c r="CC318" s="14"/>
      <c r="CF318" s="14"/>
      <c r="CG318" s="14"/>
      <c r="CJ318" s="14"/>
      <c r="CK318" s="14"/>
      <c r="CN318" s="14"/>
      <c r="CO318" s="14"/>
      <c r="CP318" s="63"/>
      <c r="CQ318" s="63"/>
      <c r="CR318" s="17"/>
      <c r="CS318" s="17"/>
    </row>
    <row r="319" ht="16.5">
      <c r="C319" s="11"/>
    </row>
    <row r="320" ht="16.5">
      <c r="C320" s="11"/>
    </row>
    <row r="321" ht="16.5">
      <c r="C321" s="11"/>
    </row>
    <row r="322" ht="16.5">
      <c r="C322" s="11"/>
    </row>
    <row r="323" ht="16.5">
      <c r="C323" s="11"/>
    </row>
    <row r="324" ht="16.5">
      <c r="C324" s="11"/>
    </row>
    <row r="325" ht="16.5">
      <c r="C325" s="11"/>
    </row>
    <row r="326" ht="16.5">
      <c r="C326" s="11"/>
    </row>
    <row r="327" ht="16.5">
      <c r="C327" s="11"/>
    </row>
    <row r="328" ht="16.5">
      <c r="C328" s="11"/>
    </row>
    <row r="329" ht="16.5">
      <c r="C329" s="11"/>
    </row>
    <row r="330" ht="16.5">
      <c r="C330" s="11"/>
    </row>
    <row r="331" ht="16.5">
      <c r="C331" s="11"/>
    </row>
    <row r="332" ht="16.5">
      <c r="C332" s="11"/>
    </row>
    <row r="333" ht="16.5">
      <c r="C333" s="11"/>
    </row>
    <row r="334" ht="16.5">
      <c r="C334" s="11"/>
    </row>
    <row r="335" ht="16.5">
      <c r="C335" s="11"/>
    </row>
    <row r="336" ht="16.5">
      <c r="C336" s="11"/>
    </row>
    <row r="337" ht="16.5">
      <c r="C337" s="11"/>
    </row>
    <row r="338" ht="16.5">
      <c r="C338" s="11"/>
    </row>
    <row r="339" ht="16.5">
      <c r="C339" s="11"/>
    </row>
    <row r="340" ht="16.5">
      <c r="C340" s="11"/>
    </row>
    <row r="341" ht="16.5">
      <c r="C341" s="11"/>
    </row>
    <row r="342" ht="16.5">
      <c r="C342" s="11"/>
    </row>
    <row r="343" ht="16.5">
      <c r="C343" s="11"/>
    </row>
    <row r="344" ht="16.5">
      <c r="C344" s="11"/>
    </row>
    <row r="345" ht="16.5">
      <c r="C345" s="11"/>
    </row>
    <row r="346" ht="16.5">
      <c r="C346" s="11"/>
    </row>
    <row r="347" ht="16.5">
      <c r="C347" s="11"/>
    </row>
    <row r="348" ht="16.5">
      <c r="C348" s="11"/>
    </row>
    <row r="349" ht="16.5">
      <c r="C349" s="11"/>
    </row>
    <row r="350" ht="16.5">
      <c r="C350" s="11"/>
    </row>
    <row r="351" ht="16.5">
      <c r="C351" s="11"/>
    </row>
    <row r="352" ht="16.5">
      <c r="C352" s="11"/>
    </row>
    <row r="353" ht="16.5">
      <c r="C353" s="11"/>
    </row>
    <row r="354" ht="16.5">
      <c r="C354" s="11"/>
    </row>
    <row r="355" ht="16.5">
      <c r="C355" s="11"/>
    </row>
    <row r="356" ht="16.5">
      <c r="C356" s="11"/>
    </row>
    <row r="357" ht="16.5">
      <c r="C357" s="11"/>
    </row>
    <row r="358" ht="16.5">
      <c r="C358" s="11"/>
    </row>
    <row r="359" ht="16.5">
      <c r="C359" s="11"/>
    </row>
    <row r="360" ht="16.5">
      <c r="C360" s="11"/>
    </row>
    <row r="361" ht="16.5">
      <c r="C361" s="11"/>
    </row>
    <row r="362" ht="16.5">
      <c r="C362" s="11"/>
    </row>
    <row r="363" ht="16.5">
      <c r="C363" s="11"/>
    </row>
    <row r="364" ht="16.5">
      <c r="C364" s="11"/>
    </row>
    <row r="365" ht="16.5">
      <c r="C365" s="11"/>
    </row>
    <row r="366" ht="16.5">
      <c r="C366" s="11"/>
    </row>
    <row r="367" ht="16.5">
      <c r="C367" s="11"/>
    </row>
    <row r="368" ht="16.5">
      <c r="C368" s="11"/>
    </row>
    <row r="369" ht="16.5">
      <c r="C369" s="11"/>
    </row>
    <row r="370" ht="16.5">
      <c r="C370" s="11"/>
    </row>
    <row r="371" ht="16.5">
      <c r="C371" s="11"/>
    </row>
    <row r="372" ht="16.5">
      <c r="C372" s="11"/>
    </row>
    <row r="373" ht="16.5">
      <c r="C373" s="11"/>
    </row>
    <row r="374" ht="16.5">
      <c r="C374" s="11"/>
    </row>
    <row r="375" ht="16.5">
      <c r="C375" s="11"/>
    </row>
    <row r="376" ht="16.5">
      <c r="C376" s="11"/>
    </row>
    <row r="377" ht="16.5">
      <c r="C377" s="11"/>
    </row>
    <row r="378" ht="16.5">
      <c r="C378" s="11"/>
    </row>
    <row r="379" ht="16.5">
      <c r="C379" s="11"/>
    </row>
    <row r="380" ht="16.5">
      <c r="C380" s="11"/>
    </row>
    <row r="381" ht="16.5">
      <c r="C381" s="11"/>
    </row>
    <row r="382" ht="16.5">
      <c r="C382" s="11"/>
    </row>
    <row r="383" ht="16.5">
      <c r="C383" s="11"/>
    </row>
    <row r="384" ht="16.5">
      <c r="C384" s="11"/>
    </row>
    <row r="385" ht="16.5">
      <c r="C385" s="11"/>
    </row>
    <row r="386" ht="16.5">
      <c r="C386" s="11"/>
    </row>
    <row r="387" ht="16.5">
      <c r="C387" s="11"/>
    </row>
    <row r="388" ht="16.5">
      <c r="C388" s="11"/>
    </row>
    <row r="389" ht="16.5">
      <c r="C389" s="11"/>
    </row>
    <row r="390" ht="16.5">
      <c r="C390" s="11"/>
    </row>
    <row r="391" ht="16.5">
      <c r="C391" s="11"/>
    </row>
    <row r="392" ht="16.5">
      <c r="C392" s="11"/>
    </row>
    <row r="393" ht="16.5">
      <c r="C393" s="11"/>
    </row>
    <row r="394" ht="16.5">
      <c r="C394" s="11"/>
    </row>
    <row r="395" ht="16.5">
      <c r="C395" s="11"/>
    </row>
    <row r="396" ht="16.5">
      <c r="C396" s="11"/>
    </row>
    <row r="397" ht="16.5">
      <c r="C397" s="11"/>
    </row>
    <row r="398" ht="16.5">
      <c r="C398" s="11"/>
    </row>
    <row r="399" ht="16.5">
      <c r="C399" s="11"/>
    </row>
    <row r="400" ht="16.5">
      <c r="C400" s="11"/>
    </row>
    <row r="401" ht="16.5">
      <c r="C401" s="11"/>
    </row>
    <row r="402" ht="16.5">
      <c r="C402" s="11"/>
    </row>
    <row r="403" ht="16.5">
      <c r="C403" s="11"/>
    </row>
    <row r="404" ht="16.5">
      <c r="C404" s="11"/>
    </row>
    <row r="405" ht="16.5">
      <c r="C405" s="11"/>
    </row>
    <row r="406" ht="16.5">
      <c r="C406" s="11"/>
    </row>
    <row r="407" ht="16.5">
      <c r="C407" s="11"/>
    </row>
    <row r="408" ht="16.5">
      <c r="C408" s="11"/>
    </row>
    <row r="409" ht="16.5">
      <c r="C409" s="11"/>
    </row>
    <row r="410" ht="16.5">
      <c r="C410" s="11"/>
    </row>
    <row r="411" ht="16.5">
      <c r="C411" s="11"/>
    </row>
    <row r="412" ht="16.5">
      <c r="C412" s="11"/>
    </row>
    <row r="413" ht="16.5">
      <c r="C413" s="11"/>
    </row>
    <row r="414" ht="16.5">
      <c r="C414" s="11"/>
    </row>
    <row r="415" ht="16.5">
      <c r="C415" s="11"/>
    </row>
    <row r="416" ht="16.5">
      <c r="C416" s="11"/>
    </row>
    <row r="417" ht="16.5">
      <c r="C417" s="11"/>
    </row>
    <row r="418" ht="16.5">
      <c r="C418" s="11"/>
    </row>
    <row r="419" ht="16.5">
      <c r="C419" s="11"/>
    </row>
    <row r="420" ht="16.5">
      <c r="C420" s="11"/>
    </row>
    <row r="421" ht="16.5">
      <c r="C421" s="11"/>
    </row>
    <row r="422" ht="16.5">
      <c r="C422" s="11"/>
    </row>
    <row r="423" ht="16.5">
      <c r="C423" s="11"/>
    </row>
    <row r="424" ht="16.5">
      <c r="C424" s="11"/>
    </row>
    <row r="425" ht="16.5">
      <c r="C425" s="11"/>
    </row>
    <row r="426" ht="16.5">
      <c r="C426" s="11"/>
    </row>
    <row r="427" ht="16.5">
      <c r="C427" s="11"/>
    </row>
    <row r="428" ht="16.5">
      <c r="C428" s="11"/>
    </row>
    <row r="429" ht="16.5">
      <c r="C429" s="11"/>
    </row>
    <row r="430" ht="16.5">
      <c r="C430" s="11"/>
    </row>
    <row r="431" ht="16.5">
      <c r="C431" s="11"/>
    </row>
    <row r="432" ht="16.5">
      <c r="C432" s="11"/>
    </row>
    <row r="433" ht="16.5">
      <c r="C433" s="11"/>
    </row>
    <row r="434" ht="16.5">
      <c r="C434" s="11"/>
    </row>
    <row r="435" ht="16.5">
      <c r="C435" s="11"/>
    </row>
    <row r="436" ht="16.5">
      <c r="C436" s="11"/>
    </row>
    <row r="437" ht="16.5">
      <c r="C437" s="11"/>
    </row>
    <row r="438" ht="16.5">
      <c r="C438" s="11"/>
    </row>
    <row r="439" ht="16.5">
      <c r="C439" s="11"/>
    </row>
    <row r="440" ht="16.5">
      <c r="C440" s="11"/>
    </row>
    <row r="441" ht="16.5">
      <c r="C441" s="11"/>
    </row>
    <row r="442" ht="16.5">
      <c r="C442" s="11"/>
    </row>
    <row r="443" ht="16.5">
      <c r="C443" s="11"/>
    </row>
    <row r="444" ht="16.5">
      <c r="C444" s="11"/>
    </row>
    <row r="445" ht="16.5">
      <c r="C445" s="11"/>
    </row>
    <row r="446" ht="16.5">
      <c r="C446" s="11"/>
    </row>
    <row r="447" ht="16.5">
      <c r="C447" s="11"/>
    </row>
    <row r="448" ht="16.5">
      <c r="C448" s="11"/>
    </row>
    <row r="449" ht="16.5">
      <c r="C449" s="11"/>
    </row>
    <row r="450" ht="16.5">
      <c r="C450" s="11"/>
    </row>
    <row r="451" ht="16.5">
      <c r="C451" s="11"/>
    </row>
    <row r="452" ht="16.5">
      <c r="C452" s="11"/>
    </row>
    <row r="453" ht="16.5">
      <c r="C453" s="11"/>
    </row>
    <row r="454" ht="16.5">
      <c r="C454" s="11"/>
    </row>
    <row r="455" ht="16.5">
      <c r="C455" s="11"/>
    </row>
    <row r="456" ht="16.5">
      <c r="C456" s="11"/>
    </row>
    <row r="457" ht="16.5">
      <c r="C457" s="11"/>
    </row>
    <row r="458" ht="16.5">
      <c r="C458" s="11"/>
    </row>
    <row r="459" ht="16.5">
      <c r="C459" s="11"/>
    </row>
    <row r="460" ht="16.5">
      <c r="C460" s="11"/>
    </row>
    <row r="461" ht="16.5">
      <c r="C461" s="11"/>
    </row>
    <row r="462" ht="16.5">
      <c r="C462" s="11"/>
    </row>
    <row r="463" ht="16.5">
      <c r="C463" s="11"/>
    </row>
    <row r="464" ht="16.5">
      <c r="C464" s="11"/>
    </row>
    <row r="465" ht="16.5">
      <c r="C465" s="11"/>
    </row>
    <row r="466" ht="16.5">
      <c r="C466" s="11"/>
    </row>
    <row r="467" ht="16.5">
      <c r="C467" s="11"/>
    </row>
    <row r="468" ht="16.5">
      <c r="C468" s="11"/>
    </row>
    <row r="469" ht="16.5">
      <c r="C469" s="11"/>
    </row>
    <row r="470" ht="16.5">
      <c r="C470" s="11"/>
    </row>
    <row r="471" ht="16.5">
      <c r="C471" s="11"/>
    </row>
    <row r="472" ht="16.5">
      <c r="C472" s="11"/>
    </row>
    <row r="473" ht="16.5">
      <c r="C473" s="11"/>
    </row>
    <row r="474" ht="16.5">
      <c r="C474" s="11"/>
    </row>
    <row r="475" ht="16.5">
      <c r="C475" s="11"/>
    </row>
    <row r="476" ht="16.5">
      <c r="C476" s="11"/>
    </row>
    <row r="477" ht="16.5">
      <c r="C477" s="11"/>
    </row>
    <row r="478" ht="16.5">
      <c r="C478" s="11"/>
    </row>
    <row r="479" ht="16.5">
      <c r="C479" s="11"/>
    </row>
    <row r="480" ht="16.5">
      <c r="C480" s="11"/>
    </row>
    <row r="481" ht="16.5">
      <c r="C481" s="11"/>
    </row>
    <row r="482" ht="16.5">
      <c r="C482" s="11"/>
    </row>
    <row r="483" ht="16.5">
      <c r="C483" s="11"/>
    </row>
    <row r="484" ht="16.5">
      <c r="C484" s="11"/>
    </row>
    <row r="485" ht="16.5">
      <c r="C485" s="11"/>
    </row>
    <row r="486" ht="16.5">
      <c r="C486" s="11"/>
    </row>
    <row r="487" ht="16.5">
      <c r="C487" s="11"/>
    </row>
    <row r="488" ht="16.5">
      <c r="C488" s="11"/>
    </row>
    <row r="489" ht="16.5">
      <c r="C489" s="11"/>
    </row>
    <row r="490" ht="16.5">
      <c r="C490" s="11"/>
    </row>
    <row r="491" ht="16.5">
      <c r="C491" s="11"/>
    </row>
    <row r="492" ht="16.5">
      <c r="C492" s="11"/>
    </row>
    <row r="493" ht="16.5">
      <c r="C493" s="11"/>
    </row>
    <row r="494" ht="16.5">
      <c r="C494" s="11"/>
    </row>
    <row r="495" ht="16.5">
      <c r="C495" s="11"/>
    </row>
    <row r="496" ht="16.5">
      <c r="C496" s="11"/>
    </row>
    <row r="497" ht="16.5">
      <c r="C497" s="11"/>
    </row>
    <row r="498" ht="16.5">
      <c r="C498" s="11"/>
    </row>
    <row r="499" ht="16.5">
      <c r="C499" s="11"/>
    </row>
    <row r="500" ht="16.5">
      <c r="C500" s="11"/>
    </row>
    <row r="501" ht="16.5">
      <c r="C501" s="11"/>
    </row>
    <row r="502" ht="16.5">
      <c r="C502" s="11"/>
    </row>
    <row r="503" ht="16.5">
      <c r="C503" s="11"/>
    </row>
    <row r="504" ht="16.5">
      <c r="C504" s="11"/>
    </row>
    <row r="505" ht="16.5">
      <c r="C505" s="11"/>
    </row>
    <row r="506" ht="16.5">
      <c r="C506" s="11"/>
    </row>
    <row r="507" ht="16.5">
      <c r="C507" s="11"/>
    </row>
    <row r="508" ht="16.5">
      <c r="C508" s="11"/>
    </row>
    <row r="509" ht="16.5">
      <c r="C509" s="11"/>
    </row>
    <row r="510" ht="16.5">
      <c r="C510" s="11"/>
    </row>
    <row r="511" ht="16.5">
      <c r="C511" s="11"/>
    </row>
    <row r="512" ht="16.5">
      <c r="C512" s="11"/>
    </row>
    <row r="513" ht="16.5">
      <c r="C513" s="11"/>
    </row>
    <row r="514" ht="16.5">
      <c r="C514" s="11"/>
    </row>
    <row r="515" ht="16.5">
      <c r="C515" s="11"/>
    </row>
    <row r="516" ht="16.5">
      <c r="C516" s="11"/>
    </row>
    <row r="517" ht="16.5">
      <c r="C517" s="11"/>
    </row>
    <row r="518" ht="16.5">
      <c r="C518" s="11"/>
    </row>
    <row r="519" ht="16.5">
      <c r="C519" s="11"/>
    </row>
    <row r="520" ht="16.5">
      <c r="C520" s="11"/>
    </row>
    <row r="521" ht="16.5">
      <c r="C521" s="11"/>
    </row>
    <row r="522" ht="16.5">
      <c r="C522" s="11"/>
    </row>
    <row r="523" ht="16.5">
      <c r="C523" s="11"/>
    </row>
    <row r="524" ht="16.5">
      <c r="C524" s="11"/>
    </row>
    <row r="525" ht="16.5">
      <c r="C525" s="11"/>
    </row>
    <row r="526" ht="16.5">
      <c r="C526" s="11"/>
    </row>
    <row r="527" ht="16.5">
      <c r="C527" s="11"/>
    </row>
    <row r="528" ht="16.5">
      <c r="C528" s="11"/>
    </row>
    <row r="529" ht="16.5">
      <c r="C529" s="11"/>
    </row>
    <row r="530" ht="16.5">
      <c r="C530" s="11"/>
    </row>
    <row r="531" ht="16.5">
      <c r="C531" s="11"/>
    </row>
    <row r="532" ht="16.5">
      <c r="C532" s="11"/>
    </row>
    <row r="533" ht="16.5">
      <c r="C533" s="11"/>
    </row>
    <row r="534" ht="16.5">
      <c r="C534" s="11"/>
    </row>
    <row r="535" ht="16.5">
      <c r="C535" s="11"/>
    </row>
    <row r="536" ht="16.5">
      <c r="C536" s="11"/>
    </row>
    <row r="537" ht="16.5">
      <c r="C537" s="11"/>
    </row>
    <row r="538" ht="16.5">
      <c r="C538" s="11"/>
    </row>
    <row r="539" ht="16.5">
      <c r="C539" s="11"/>
    </row>
    <row r="540" ht="16.5">
      <c r="C540" s="11"/>
    </row>
    <row r="541" ht="16.5">
      <c r="C541" s="11"/>
    </row>
    <row r="542" ht="16.5">
      <c r="C542" s="11"/>
    </row>
    <row r="543" ht="16.5">
      <c r="C543" s="11"/>
    </row>
    <row r="544" ht="16.5">
      <c r="C544" s="11"/>
    </row>
    <row r="545" ht="16.5">
      <c r="C545" s="11"/>
    </row>
    <row r="546" ht="16.5">
      <c r="C546" s="11"/>
    </row>
    <row r="547" ht="16.5">
      <c r="C547" s="11"/>
    </row>
    <row r="548" ht="16.5">
      <c r="C548" s="11"/>
    </row>
    <row r="549" ht="16.5">
      <c r="C549" s="11"/>
    </row>
    <row r="550" ht="16.5">
      <c r="C550" s="11"/>
    </row>
    <row r="551" ht="16.5">
      <c r="C551" s="11"/>
    </row>
    <row r="552" ht="16.5">
      <c r="C552" s="11"/>
    </row>
    <row r="553" ht="16.5">
      <c r="C553" s="11"/>
    </row>
    <row r="554" ht="16.5">
      <c r="C554" s="11"/>
    </row>
    <row r="555" ht="16.5">
      <c r="C555" s="11"/>
    </row>
    <row r="556" ht="16.5">
      <c r="C556" s="11"/>
    </row>
    <row r="557" ht="16.5">
      <c r="C557" s="11"/>
    </row>
    <row r="558" ht="16.5">
      <c r="C558" s="11"/>
    </row>
    <row r="559" ht="16.5">
      <c r="C559" s="11"/>
    </row>
    <row r="560" ht="16.5">
      <c r="C560" s="11"/>
    </row>
    <row r="561" ht="16.5">
      <c r="C561" s="11"/>
    </row>
    <row r="562" ht="16.5">
      <c r="C562" s="11"/>
    </row>
    <row r="563" ht="16.5">
      <c r="C563" s="11"/>
    </row>
    <row r="564" ht="16.5">
      <c r="C564" s="11"/>
    </row>
    <row r="565" ht="16.5">
      <c r="C565" s="11"/>
    </row>
    <row r="566" ht="16.5">
      <c r="C566" s="11"/>
    </row>
    <row r="567" ht="16.5">
      <c r="C567" s="11"/>
    </row>
    <row r="568" ht="16.5">
      <c r="C568" s="11"/>
    </row>
    <row r="569" ht="16.5">
      <c r="C569" s="11"/>
    </row>
    <row r="570" ht="16.5">
      <c r="C570" s="11"/>
    </row>
    <row r="571" ht="16.5">
      <c r="C571" s="11"/>
    </row>
    <row r="572" ht="16.5">
      <c r="C572" s="11"/>
    </row>
    <row r="573" ht="16.5">
      <c r="C573" s="11"/>
    </row>
    <row r="574" ht="16.5">
      <c r="C574" s="11"/>
    </row>
    <row r="575" ht="16.5">
      <c r="C575" s="11"/>
    </row>
    <row r="576" ht="16.5">
      <c r="C576" s="11"/>
    </row>
    <row r="577" ht="16.5">
      <c r="C577" s="11"/>
    </row>
    <row r="578" ht="16.5">
      <c r="C578" s="11"/>
    </row>
    <row r="579" ht="16.5">
      <c r="C579" s="11"/>
    </row>
    <row r="580" ht="16.5">
      <c r="C580" s="11"/>
    </row>
    <row r="581" ht="16.5">
      <c r="C581" s="11"/>
    </row>
    <row r="582" ht="16.5">
      <c r="C582" s="11"/>
    </row>
    <row r="583" ht="16.5">
      <c r="C583" s="11"/>
    </row>
    <row r="584" ht="16.5">
      <c r="C584" s="11"/>
    </row>
    <row r="585" ht="16.5">
      <c r="C585" s="11"/>
    </row>
    <row r="586" ht="16.5">
      <c r="C586" s="11"/>
    </row>
    <row r="587" ht="16.5">
      <c r="C587" s="11"/>
    </row>
    <row r="588" ht="16.5">
      <c r="C588" s="11"/>
    </row>
    <row r="589" ht="16.5">
      <c r="C589" s="11"/>
    </row>
    <row r="590" ht="16.5">
      <c r="C590" s="11"/>
    </row>
    <row r="591" ht="16.5">
      <c r="C591" s="11"/>
    </row>
    <row r="592" ht="16.5">
      <c r="C592" s="11"/>
    </row>
    <row r="593" ht="16.5">
      <c r="C593" s="11"/>
    </row>
    <row r="594" ht="16.5">
      <c r="C594" s="11"/>
    </row>
    <row r="595" ht="16.5">
      <c r="C595" s="11"/>
    </row>
    <row r="596" ht="16.5">
      <c r="C596" s="11"/>
    </row>
    <row r="597" ht="16.5">
      <c r="C597" s="11"/>
    </row>
    <row r="598" ht="16.5">
      <c r="C598" s="11"/>
    </row>
    <row r="599" ht="16.5">
      <c r="C599" s="11"/>
    </row>
    <row r="600" ht="16.5">
      <c r="C600" s="11"/>
    </row>
    <row r="601" ht="16.5">
      <c r="C601" s="11"/>
    </row>
    <row r="602" ht="16.5">
      <c r="C602" s="11"/>
    </row>
    <row r="603" ht="16.5">
      <c r="C603" s="11"/>
    </row>
    <row r="604" ht="16.5">
      <c r="C604" s="11"/>
    </row>
    <row r="605" ht="16.5">
      <c r="C605" s="11"/>
    </row>
    <row r="606" ht="16.5">
      <c r="C606" s="11"/>
    </row>
    <row r="607" ht="16.5">
      <c r="C607" s="11"/>
    </row>
    <row r="608" ht="16.5">
      <c r="C608" s="11"/>
    </row>
    <row r="609" ht="16.5">
      <c r="C609" s="11"/>
    </row>
    <row r="610" ht="16.5">
      <c r="C610" s="11"/>
    </row>
    <row r="611" ht="16.5">
      <c r="C611" s="11"/>
    </row>
    <row r="612" ht="16.5">
      <c r="C612" s="11"/>
    </row>
    <row r="613" ht="16.5">
      <c r="C613" s="11"/>
    </row>
    <row r="614" ht="16.5">
      <c r="C614" s="11"/>
    </row>
    <row r="615" ht="16.5">
      <c r="C615" s="11"/>
    </row>
    <row r="616" ht="16.5">
      <c r="C616" s="11"/>
    </row>
    <row r="617" ht="16.5">
      <c r="C617" s="11"/>
    </row>
    <row r="618" ht="16.5">
      <c r="C618" s="11"/>
    </row>
    <row r="619" ht="16.5">
      <c r="C619" s="11"/>
    </row>
    <row r="620" ht="16.5">
      <c r="C620" s="11"/>
    </row>
    <row r="621" ht="16.5">
      <c r="C621" s="11"/>
    </row>
    <row r="622" ht="16.5">
      <c r="C622" s="11"/>
    </row>
    <row r="623" ht="16.5">
      <c r="C623" s="11"/>
    </row>
    <row r="624" ht="16.5">
      <c r="C624" s="11"/>
    </row>
    <row r="625" ht="16.5">
      <c r="C625" s="11"/>
    </row>
    <row r="626" ht="16.5">
      <c r="C626" s="11"/>
    </row>
    <row r="627" ht="16.5">
      <c r="C627" s="11"/>
    </row>
    <row r="628" ht="16.5">
      <c r="C628" s="11"/>
    </row>
    <row r="629" ht="16.5">
      <c r="C629" s="11"/>
    </row>
    <row r="630" ht="16.5">
      <c r="C630" s="11"/>
    </row>
    <row r="631" ht="16.5">
      <c r="C631" s="11"/>
    </row>
    <row r="632" ht="16.5">
      <c r="C632" s="11"/>
    </row>
    <row r="633" ht="16.5">
      <c r="C633" s="11"/>
    </row>
    <row r="634" ht="16.5">
      <c r="C634" s="11"/>
    </row>
    <row r="635" ht="16.5">
      <c r="C635" s="11"/>
    </row>
    <row r="636" ht="16.5">
      <c r="C636" s="11"/>
    </row>
    <row r="637" ht="16.5">
      <c r="C637" s="11"/>
    </row>
    <row r="638" ht="16.5">
      <c r="C638" s="11"/>
    </row>
    <row r="639" ht="16.5">
      <c r="C639" s="11"/>
    </row>
    <row r="640" ht="16.5">
      <c r="C640" s="11"/>
    </row>
    <row r="641" ht="16.5">
      <c r="C641" s="11"/>
    </row>
    <row r="642" ht="16.5">
      <c r="C642" s="11"/>
    </row>
    <row r="643" ht="16.5">
      <c r="C643" s="11"/>
    </row>
    <row r="644" ht="16.5">
      <c r="C644" s="11"/>
    </row>
    <row r="645" ht="16.5">
      <c r="C645" s="11"/>
    </row>
    <row r="646" ht="16.5">
      <c r="C646" s="11"/>
    </row>
    <row r="647" ht="16.5">
      <c r="C647" s="11"/>
    </row>
    <row r="648" ht="16.5">
      <c r="C648" s="11"/>
    </row>
    <row r="649" ht="16.5">
      <c r="C649" s="11"/>
    </row>
    <row r="650" ht="16.5">
      <c r="C650" s="11"/>
    </row>
    <row r="651" ht="16.5">
      <c r="C651" s="11"/>
    </row>
    <row r="652" ht="16.5">
      <c r="C652" s="11"/>
    </row>
    <row r="653" ht="16.5">
      <c r="C653" s="11"/>
    </row>
    <row r="654" ht="16.5">
      <c r="C654" s="11"/>
    </row>
    <row r="655" ht="16.5">
      <c r="C655" s="11"/>
    </row>
    <row r="656" ht="16.5">
      <c r="C656" s="11"/>
    </row>
    <row r="657" ht="16.5">
      <c r="C657" s="11"/>
    </row>
    <row r="658" ht="16.5">
      <c r="C658" s="11"/>
    </row>
    <row r="659" ht="16.5">
      <c r="C659" s="11"/>
    </row>
    <row r="660" ht="16.5">
      <c r="C660" s="11"/>
    </row>
    <row r="661" ht="16.5">
      <c r="C661" s="11"/>
    </row>
    <row r="662" ht="16.5">
      <c r="C662" s="11"/>
    </row>
    <row r="663" ht="16.5">
      <c r="C663" s="11"/>
    </row>
    <row r="664" ht="16.5">
      <c r="C664" s="11"/>
    </row>
    <row r="665" ht="16.5">
      <c r="C665" s="11"/>
    </row>
    <row r="666" ht="16.5">
      <c r="C666" s="11"/>
    </row>
    <row r="667" ht="16.5">
      <c r="C667" s="11"/>
    </row>
    <row r="668" ht="16.5">
      <c r="C668" s="11"/>
    </row>
    <row r="669" ht="16.5">
      <c r="C669" s="11"/>
    </row>
    <row r="670" ht="16.5">
      <c r="C670" s="11"/>
    </row>
    <row r="671" ht="16.5">
      <c r="C671" s="11"/>
    </row>
    <row r="672" ht="16.5">
      <c r="C672" s="11"/>
    </row>
    <row r="673" ht="16.5">
      <c r="C673" s="11"/>
    </row>
    <row r="674" ht="16.5">
      <c r="C674" s="11"/>
    </row>
    <row r="675" ht="16.5">
      <c r="C675" s="11"/>
    </row>
    <row r="676" ht="16.5">
      <c r="C676" s="11"/>
    </row>
    <row r="677" ht="16.5">
      <c r="C677" s="11"/>
    </row>
    <row r="678" ht="16.5">
      <c r="C678" s="11"/>
    </row>
    <row r="679" ht="16.5">
      <c r="C679" s="11"/>
    </row>
    <row r="680" ht="16.5">
      <c r="C680" s="11"/>
    </row>
    <row r="681" ht="16.5">
      <c r="C681" s="11"/>
    </row>
    <row r="682" ht="16.5">
      <c r="C682" s="11"/>
    </row>
    <row r="683" ht="16.5">
      <c r="C683" s="11"/>
    </row>
    <row r="684" ht="16.5">
      <c r="C684" s="11"/>
    </row>
    <row r="685" ht="16.5">
      <c r="C685" s="11"/>
    </row>
    <row r="686" ht="16.5">
      <c r="C686" s="11"/>
    </row>
    <row r="687" ht="16.5">
      <c r="C687" s="11"/>
    </row>
    <row r="688" ht="16.5">
      <c r="C688" s="11"/>
    </row>
    <row r="689" ht="16.5">
      <c r="C689" s="11"/>
    </row>
    <row r="690" ht="16.5">
      <c r="C690" s="11"/>
    </row>
    <row r="691" ht="16.5">
      <c r="C691" s="11"/>
    </row>
    <row r="692" ht="16.5">
      <c r="C692" s="11"/>
    </row>
    <row r="693" ht="16.5">
      <c r="C693" s="11"/>
    </row>
    <row r="694" ht="16.5">
      <c r="C694" s="11"/>
    </row>
    <row r="695" ht="16.5">
      <c r="C695" s="11"/>
    </row>
    <row r="696" ht="16.5">
      <c r="C696" s="11"/>
    </row>
    <row r="697" ht="16.5">
      <c r="C697" s="11"/>
    </row>
    <row r="698" ht="16.5">
      <c r="C698" s="11"/>
    </row>
    <row r="699" ht="16.5">
      <c r="C699" s="11"/>
    </row>
    <row r="700" ht="16.5">
      <c r="C700" s="11"/>
    </row>
    <row r="701" ht="16.5">
      <c r="C701" s="11"/>
    </row>
    <row r="702" ht="16.5">
      <c r="C702" s="11"/>
    </row>
    <row r="703" ht="16.5">
      <c r="C703" s="11"/>
    </row>
    <row r="704" ht="16.5">
      <c r="C704" s="11"/>
    </row>
    <row r="705" ht="16.5">
      <c r="C705" s="11"/>
    </row>
    <row r="706" ht="16.5">
      <c r="C706" s="11"/>
    </row>
    <row r="707" ht="16.5">
      <c r="C707" s="11"/>
    </row>
    <row r="708" ht="16.5">
      <c r="C708" s="11"/>
    </row>
    <row r="709" ht="16.5">
      <c r="C709" s="11"/>
    </row>
    <row r="710" ht="16.5">
      <c r="C710" s="11"/>
    </row>
    <row r="711" ht="16.5">
      <c r="C711" s="11"/>
    </row>
    <row r="712" ht="16.5">
      <c r="C712" s="11"/>
    </row>
    <row r="713" ht="16.5">
      <c r="C713" s="11"/>
    </row>
    <row r="714" ht="16.5">
      <c r="C714" s="11"/>
    </row>
    <row r="715" ht="16.5">
      <c r="C715" s="11"/>
    </row>
    <row r="716" ht="16.5">
      <c r="C716" s="11"/>
    </row>
    <row r="717" ht="16.5">
      <c r="C717" s="11"/>
    </row>
    <row r="718" ht="16.5">
      <c r="C718" s="11"/>
    </row>
    <row r="719" ht="16.5">
      <c r="C719" s="11"/>
    </row>
    <row r="720" ht="16.5">
      <c r="C720" s="11"/>
    </row>
    <row r="721" ht="16.5">
      <c r="C721" s="11"/>
    </row>
    <row r="722" ht="16.5">
      <c r="C722" s="11"/>
    </row>
    <row r="723" ht="16.5">
      <c r="C723" s="11"/>
    </row>
    <row r="724" ht="16.5">
      <c r="C724" s="11"/>
    </row>
    <row r="725" ht="16.5">
      <c r="C725" s="11"/>
    </row>
    <row r="726" ht="16.5">
      <c r="C726" s="11"/>
    </row>
    <row r="727" ht="16.5">
      <c r="C727" s="11"/>
    </row>
    <row r="728" ht="16.5">
      <c r="C728" s="11"/>
    </row>
    <row r="729" ht="16.5">
      <c r="C729" s="11"/>
    </row>
    <row r="730" ht="16.5">
      <c r="C730" s="11"/>
    </row>
    <row r="731" ht="16.5">
      <c r="C731" s="11"/>
    </row>
    <row r="732" ht="16.5">
      <c r="C732" s="11"/>
    </row>
    <row r="733" ht="16.5">
      <c r="C733" s="11"/>
    </row>
    <row r="734" ht="16.5">
      <c r="C734" s="11"/>
    </row>
    <row r="735" ht="16.5">
      <c r="C735" s="11"/>
    </row>
    <row r="736" ht="16.5">
      <c r="C736" s="11"/>
    </row>
    <row r="737" ht="16.5">
      <c r="C737" s="11"/>
    </row>
    <row r="738" ht="16.5">
      <c r="C738" s="11"/>
    </row>
    <row r="739" ht="16.5">
      <c r="C739" s="11"/>
    </row>
    <row r="740" ht="16.5">
      <c r="C740" s="11"/>
    </row>
    <row r="741" ht="16.5">
      <c r="C741" s="11"/>
    </row>
    <row r="742" ht="16.5">
      <c r="C742" s="11"/>
    </row>
    <row r="743" ht="16.5">
      <c r="C743" s="11"/>
    </row>
    <row r="744" ht="16.5">
      <c r="C744" s="11"/>
    </row>
    <row r="745" ht="16.5">
      <c r="C745" s="11"/>
    </row>
    <row r="746" ht="16.5">
      <c r="C746" s="11"/>
    </row>
    <row r="747" ht="16.5">
      <c r="C747" s="11"/>
    </row>
    <row r="748" ht="16.5">
      <c r="C748" s="11"/>
    </row>
    <row r="749" ht="16.5">
      <c r="C749" s="11"/>
    </row>
    <row r="750" ht="16.5">
      <c r="C750" s="11"/>
    </row>
    <row r="751" ht="16.5">
      <c r="C751" s="11"/>
    </row>
    <row r="752" ht="16.5">
      <c r="C752" s="11"/>
    </row>
    <row r="753" ht="16.5">
      <c r="C753" s="11"/>
    </row>
    <row r="754" ht="16.5">
      <c r="C754" s="11"/>
    </row>
    <row r="755" ht="16.5">
      <c r="C755" s="11"/>
    </row>
    <row r="756" ht="16.5">
      <c r="C756" s="11"/>
    </row>
    <row r="757" ht="16.5">
      <c r="C757" s="11"/>
    </row>
    <row r="758" ht="16.5">
      <c r="C758" s="11"/>
    </row>
    <row r="759" ht="16.5">
      <c r="C759" s="11"/>
    </row>
    <row r="760" ht="16.5">
      <c r="C760" s="11"/>
    </row>
    <row r="761" ht="16.5">
      <c r="C761" s="11"/>
    </row>
    <row r="762" ht="16.5">
      <c r="C762" s="11"/>
    </row>
    <row r="763" ht="16.5">
      <c r="C763" s="11"/>
    </row>
    <row r="764" ht="16.5">
      <c r="C764" s="11"/>
    </row>
    <row r="765" ht="16.5">
      <c r="C765" s="11"/>
    </row>
    <row r="766" ht="16.5">
      <c r="C766" s="11"/>
    </row>
    <row r="767" ht="16.5">
      <c r="C767" s="11"/>
    </row>
    <row r="768" ht="16.5">
      <c r="C768" s="11"/>
    </row>
    <row r="769" ht="16.5">
      <c r="C769" s="11"/>
    </row>
    <row r="770" ht="16.5">
      <c r="C770" s="11"/>
    </row>
    <row r="771" ht="16.5">
      <c r="C771" s="11"/>
    </row>
    <row r="772" ht="16.5">
      <c r="C772" s="11"/>
    </row>
    <row r="773" ht="16.5">
      <c r="C773" s="11"/>
    </row>
    <row r="774" ht="16.5">
      <c r="C774" s="11"/>
    </row>
    <row r="775" ht="16.5">
      <c r="C775" s="11"/>
    </row>
    <row r="776" ht="16.5">
      <c r="C776" s="11"/>
    </row>
    <row r="777" ht="16.5">
      <c r="C777" s="11"/>
    </row>
    <row r="778" ht="16.5">
      <c r="C778" s="11"/>
    </row>
    <row r="779" ht="16.5">
      <c r="C779" s="11"/>
    </row>
    <row r="780" ht="16.5">
      <c r="C780" s="11"/>
    </row>
    <row r="781" ht="16.5">
      <c r="C781" s="11"/>
    </row>
    <row r="782" ht="16.5">
      <c r="C782" s="11"/>
    </row>
    <row r="783" ht="16.5">
      <c r="C783" s="11"/>
    </row>
    <row r="784" ht="16.5">
      <c r="C784" s="11"/>
    </row>
    <row r="785" ht="16.5">
      <c r="C785" s="11"/>
    </row>
    <row r="786" ht="16.5">
      <c r="C786" s="11"/>
    </row>
    <row r="787" ht="16.5">
      <c r="C787" s="11"/>
    </row>
    <row r="788" ht="16.5">
      <c r="C788" s="11"/>
    </row>
    <row r="789" ht="16.5">
      <c r="C789" s="11"/>
    </row>
    <row r="790" ht="16.5">
      <c r="C790" s="11"/>
    </row>
    <row r="791" ht="16.5">
      <c r="C791" s="11"/>
    </row>
    <row r="792" ht="16.5">
      <c r="C792" s="11"/>
    </row>
    <row r="793" ht="16.5">
      <c r="C793" s="11"/>
    </row>
    <row r="794" ht="16.5">
      <c r="C794" s="11"/>
    </row>
    <row r="795" ht="16.5">
      <c r="C795" s="11"/>
    </row>
    <row r="796" ht="16.5">
      <c r="C796" s="11"/>
    </row>
    <row r="797" spans="4:97" s="62" customFormat="1" ht="15">
      <c r="D797" s="14"/>
      <c r="E797" s="14"/>
      <c r="H797" s="14"/>
      <c r="I797" s="14"/>
      <c r="L797" s="14"/>
      <c r="M797" s="14"/>
      <c r="P797" s="14"/>
      <c r="Q797" s="14"/>
      <c r="T797" s="14"/>
      <c r="U797" s="14"/>
      <c r="X797" s="14"/>
      <c r="Y797" s="14"/>
      <c r="AB797" s="14"/>
      <c r="AC797" s="14"/>
      <c r="AF797" s="14"/>
      <c r="AG797" s="14"/>
      <c r="AJ797" s="14"/>
      <c r="AK797" s="14"/>
      <c r="AN797" s="14"/>
      <c r="AO797" s="14"/>
      <c r="AR797" s="14"/>
      <c r="AS797" s="14"/>
      <c r="AV797" s="14"/>
      <c r="AW797" s="14"/>
      <c r="AZ797" s="14"/>
      <c r="BA797" s="14"/>
      <c r="BD797" s="14"/>
      <c r="BE797" s="14"/>
      <c r="BH797" s="14"/>
      <c r="BI797" s="14"/>
      <c r="BL797" s="14"/>
      <c r="BM797" s="14"/>
      <c r="BP797" s="14"/>
      <c r="BQ797" s="14"/>
      <c r="BT797" s="14"/>
      <c r="BU797" s="14"/>
      <c r="BX797" s="14"/>
      <c r="BY797" s="14"/>
      <c r="CB797" s="14"/>
      <c r="CC797" s="14"/>
      <c r="CF797" s="14"/>
      <c r="CG797" s="14"/>
      <c r="CJ797" s="14"/>
      <c r="CK797" s="14"/>
      <c r="CN797" s="14"/>
      <c r="CO797" s="14"/>
      <c r="CP797" s="63"/>
      <c r="CQ797" s="63"/>
      <c r="CR797" s="17"/>
      <c r="CS797" s="17"/>
    </row>
    <row r="798" ht="16.5">
      <c r="C798" s="11"/>
    </row>
    <row r="799" ht="16.5">
      <c r="C799" s="11"/>
    </row>
    <row r="800" ht="16.5">
      <c r="C800" s="11"/>
    </row>
    <row r="801" ht="16.5">
      <c r="C801" s="11"/>
    </row>
    <row r="802" ht="16.5">
      <c r="C802" s="11"/>
    </row>
    <row r="803" ht="16.5">
      <c r="C803" s="11"/>
    </row>
    <row r="804" ht="16.5">
      <c r="C804" s="11"/>
    </row>
    <row r="805" ht="16.5">
      <c r="C805" s="11"/>
    </row>
    <row r="806" ht="16.5">
      <c r="C806" s="11"/>
    </row>
    <row r="807" ht="16.5">
      <c r="C807" s="11"/>
    </row>
    <row r="808" ht="16.5">
      <c r="C808" s="11"/>
    </row>
    <row r="809" ht="16.5">
      <c r="C809" s="11"/>
    </row>
    <row r="810" ht="16.5">
      <c r="C810" s="11"/>
    </row>
    <row r="811" ht="16.5">
      <c r="C811" s="11"/>
    </row>
    <row r="812" ht="16.5">
      <c r="C812" s="11"/>
    </row>
    <row r="813" ht="16.5">
      <c r="C813" s="11"/>
    </row>
    <row r="814" ht="16.5">
      <c r="C814" s="11"/>
    </row>
    <row r="815" ht="16.5">
      <c r="C815" s="11"/>
    </row>
    <row r="816" ht="16.5">
      <c r="C816" s="11"/>
    </row>
    <row r="817" ht="16.5">
      <c r="C817" s="11"/>
    </row>
    <row r="818" ht="16.5">
      <c r="C818" s="11"/>
    </row>
    <row r="819" ht="16.5">
      <c r="C819" s="11"/>
    </row>
    <row r="820" ht="16.5">
      <c r="C820" s="11"/>
    </row>
    <row r="821" ht="16.5">
      <c r="C821" s="11"/>
    </row>
    <row r="822" ht="16.5">
      <c r="C822" s="11"/>
    </row>
    <row r="823" ht="16.5">
      <c r="C823" s="11"/>
    </row>
    <row r="824" ht="16.5">
      <c r="C824" s="11"/>
    </row>
    <row r="825" ht="16.5">
      <c r="C825" s="11"/>
    </row>
    <row r="826" ht="16.5">
      <c r="C826" s="11"/>
    </row>
    <row r="827" ht="16.5">
      <c r="C827" s="11"/>
    </row>
    <row r="828" ht="16.5">
      <c r="C828" s="11"/>
    </row>
    <row r="829" ht="16.5">
      <c r="C829" s="11"/>
    </row>
    <row r="830" ht="16.5">
      <c r="C830" s="11"/>
    </row>
    <row r="831" ht="16.5">
      <c r="C831" s="11"/>
    </row>
    <row r="832" ht="16.5">
      <c r="C832" s="11"/>
    </row>
    <row r="833" ht="16.5">
      <c r="C833" s="11"/>
    </row>
    <row r="834" ht="16.5">
      <c r="C834" s="11"/>
    </row>
    <row r="835" ht="16.5">
      <c r="C835" s="11"/>
    </row>
    <row r="836" ht="16.5">
      <c r="C836" s="11"/>
    </row>
    <row r="837" ht="16.5">
      <c r="C837" s="11"/>
    </row>
    <row r="838" ht="16.5">
      <c r="C838" s="11"/>
    </row>
    <row r="839" ht="16.5">
      <c r="C839" s="11"/>
    </row>
    <row r="840" ht="16.5">
      <c r="C840" s="11"/>
    </row>
    <row r="841" ht="16.5">
      <c r="C841" s="11"/>
    </row>
    <row r="842" ht="16.5">
      <c r="C842" s="11"/>
    </row>
    <row r="843" ht="16.5">
      <c r="C843" s="11"/>
    </row>
    <row r="844" ht="16.5">
      <c r="C844" s="11"/>
    </row>
    <row r="845" ht="16.5">
      <c r="C845" s="11"/>
    </row>
    <row r="846" ht="16.5">
      <c r="C846" s="11"/>
    </row>
    <row r="847" ht="16.5">
      <c r="C847" s="11"/>
    </row>
    <row r="848" ht="16.5">
      <c r="C848" s="11"/>
    </row>
    <row r="849" ht="16.5">
      <c r="C849" s="11"/>
    </row>
    <row r="850" ht="16.5">
      <c r="C850" s="11"/>
    </row>
    <row r="851" ht="16.5">
      <c r="C851" s="11"/>
    </row>
    <row r="852" ht="16.5">
      <c r="C852" s="11"/>
    </row>
    <row r="853" ht="16.5">
      <c r="C853" s="11"/>
    </row>
    <row r="854" ht="16.5">
      <c r="C854" s="11"/>
    </row>
    <row r="855" ht="16.5">
      <c r="C855" s="11"/>
    </row>
    <row r="856" ht="16.5">
      <c r="C856" s="11"/>
    </row>
    <row r="857" ht="16.5">
      <c r="C857" s="11"/>
    </row>
    <row r="858" ht="16.5">
      <c r="C858" s="11"/>
    </row>
    <row r="859" ht="16.5">
      <c r="C859" s="11"/>
    </row>
    <row r="860" ht="16.5">
      <c r="C860" s="11"/>
    </row>
    <row r="861" ht="16.5">
      <c r="C861" s="11"/>
    </row>
    <row r="862" ht="16.5">
      <c r="C862" s="11"/>
    </row>
    <row r="863" ht="16.5">
      <c r="C863" s="11"/>
    </row>
    <row r="864" ht="16.5">
      <c r="C864" s="11"/>
    </row>
    <row r="865" ht="16.5">
      <c r="C865" s="11"/>
    </row>
    <row r="866" ht="16.5">
      <c r="C866" s="11"/>
    </row>
    <row r="867" ht="16.5">
      <c r="C867" s="11"/>
    </row>
    <row r="868" ht="16.5">
      <c r="C868" s="11"/>
    </row>
    <row r="869" ht="16.5">
      <c r="C869" s="11"/>
    </row>
    <row r="870" ht="16.5">
      <c r="C870" s="11"/>
    </row>
    <row r="871" ht="16.5">
      <c r="C871" s="11"/>
    </row>
    <row r="872" ht="16.5">
      <c r="C872" s="11"/>
    </row>
    <row r="873" ht="16.5">
      <c r="C873" s="11"/>
    </row>
    <row r="874" ht="16.5">
      <c r="C874" s="11"/>
    </row>
    <row r="875" ht="16.5">
      <c r="C875" s="11"/>
    </row>
    <row r="876" spans="4:97" s="62" customFormat="1" ht="15">
      <c r="D876" s="14"/>
      <c r="E876" s="14"/>
      <c r="H876" s="14"/>
      <c r="I876" s="14"/>
      <c r="L876" s="14"/>
      <c r="M876" s="14"/>
      <c r="P876" s="14"/>
      <c r="Q876" s="14"/>
      <c r="T876" s="14"/>
      <c r="U876" s="14"/>
      <c r="X876" s="14"/>
      <c r="Y876" s="14"/>
      <c r="AB876" s="14"/>
      <c r="AC876" s="14"/>
      <c r="AF876" s="14"/>
      <c r="AG876" s="14"/>
      <c r="AJ876" s="14"/>
      <c r="AK876" s="14"/>
      <c r="AN876" s="14"/>
      <c r="AO876" s="14"/>
      <c r="AR876" s="14"/>
      <c r="AS876" s="14"/>
      <c r="AV876" s="14"/>
      <c r="AW876" s="14"/>
      <c r="AZ876" s="14"/>
      <c r="BA876" s="14"/>
      <c r="BD876" s="14"/>
      <c r="BE876" s="14"/>
      <c r="BH876" s="14"/>
      <c r="BI876" s="14"/>
      <c r="BL876" s="14"/>
      <c r="BM876" s="14"/>
      <c r="BP876" s="14"/>
      <c r="BQ876" s="14"/>
      <c r="BT876" s="14"/>
      <c r="BU876" s="14"/>
      <c r="BX876" s="14"/>
      <c r="BY876" s="14"/>
      <c r="CB876" s="14"/>
      <c r="CC876" s="14"/>
      <c r="CF876" s="14"/>
      <c r="CG876" s="14"/>
      <c r="CJ876" s="14"/>
      <c r="CK876" s="14"/>
      <c r="CN876" s="14"/>
      <c r="CO876" s="14"/>
      <c r="CP876" s="63"/>
      <c r="CQ876" s="63"/>
      <c r="CR876" s="17"/>
      <c r="CS876" s="17"/>
    </row>
    <row r="877" ht="16.5">
      <c r="C877" s="11"/>
    </row>
    <row r="878" ht="16.5">
      <c r="C878" s="11"/>
    </row>
    <row r="879" ht="16.5">
      <c r="C879" s="11"/>
    </row>
    <row r="880" ht="16.5">
      <c r="C880" s="11"/>
    </row>
    <row r="881" ht="16.5">
      <c r="C881" s="11"/>
    </row>
    <row r="882" ht="16.5">
      <c r="C882" s="11"/>
    </row>
    <row r="883" ht="16.5">
      <c r="C883" s="11"/>
    </row>
    <row r="884" ht="16.5">
      <c r="C884" s="11"/>
    </row>
    <row r="885" ht="16.5">
      <c r="C885" s="11"/>
    </row>
    <row r="886" ht="16.5">
      <c r="C886" s="11"/>
    </row>
    <row r="887" ht="16.5">
      <c r="C887" s="11"/>
    </row>
    <row r="888" ht="16.5">
      <c r="C888" s="11"/>
    </row>
    <row r="889" ht="16.5">
      <c r="C889" s="11"/>
    </row>
    <row r="890" ht="16.5">
      <c r="C890" s="11"/>
    </row>
    <row r="891" ht="16.5">
      <c r="C891" s="11"/>
    </row>
    <row r="892" ht="16.5">
      <c r="C892" s="11"/>
    </row>
    <row r="893" ht="16.5">
      <c r="C893" s="11"/>
    </row>
    <row r="894" ht="16.5">
      <c r="C894" s="11"/>
    </row>
    <row r="895" ht="16.5">
      <c r="C895" s="11"/>
    </row>
    <row r="896" ht="16.5">
      <c r="C896" s="11"/>
    </row>
    <row r="897" ht="16.5">
      <c r="C897" s="11"/>
    </row>
    <row r="898" ht="16.5">
      <c r="C898" s="11"/>
    </row>
    <row r="899" ht="16.5">
      <c r="C899" s="11"/>
    </row>
    <row r="900" ht="16.5">
      <c r="C900" s="11"/>
    </row>
    <row r="901" ht="16.5">
      <c r="C901" s="11"/>
    </row>
    <row r="902" ht="16.5">
      <c r="C902" s="11"/>
    </row>
    <row r="903" ht="16.5">
      <c r="C903" s="11"/>
    </row>
    <row r="904" ht="16.5">
      <c r="C904" s="11"/>
    </row>
    <row r="905" ht="16.5">
      <c r="C905" s="11"/>
    </row>
    <row r="906" ht="16.5">
      <c r="C906" s="11"/>
    </row>
    <row r="907" ht="16.5">
      <c r="C907" s="11"/>
    </row>
    <row r="908" ht="16.5">
      <c r="C908" s="11"/>
    </row>
    <row r="909" ht="16.5">
      <c r="C909" s="11"/>
    </row>
    <row r="910" ht="16.5">
      <c r="C910" s="11"/>
    </row>
    <row r="911" ht="16.5">
      <c r="C911" s="11"/>
    </row>
    <row r="912" ht="16.5">
      <c r="C912" s="11"/>
    </row>
    <row r="913" ht="16.5">
      <c r="C913" s="11"/>
    </row>
    <row r="914" ht="16.5">
      <c r="C914" s="11"/>
    </row>
    <row r="915" ht="16.5">
      <c r="C915" s="11"/>
    </row>
    <row r="916" ht="16.5">
      <c r="C916" s="11"/>
    </row>
    <row r="917" ht="16.5">
      <c r="C917" s="11"/>
    </row>
    <row r="918" ht="16.5">
      <c r="C918" s="11"/>
    </row>
    <row r="919" ht="16.5">
      <c r="C919" s="11"/>
    </row>
    <row r="920" ht="16.5">
      <c r="C920" s="11"/>
    </row>
    <row r="921" ht="16.5">
      <c r="C921" s="11"/>
    </row>
    <row r="922" ht="16.5">
      <c r="C922" s="11"/>
    </row>
    <row r="923" ht="16.5">
      <c r="C923" s="11"/>
    </row>
    <row r="924" ht="16.5">
      <c r="C924" s="11"/>
    </row>
    <row r="925" ht="16.5">
      <c r="C925" s="11"/>
    </row>
    <row r="926" ht="16.5">
      <c r="C926" s="11"/>
    </row>
    <row r="927" ht="16.5">
      <c r="C927" s="11"/>
    </row>
    <row r="928" ht="16.5">
      <c r="C928" s="11"/>
    </row>
    <row r="929" ht="16.5">
      <c r="C929" s="11"/>
    </row>
    <row r="930" ht="16.5">
      <c r="C930" s="11"/>
    </row>
    <row r="931" ht="16.5">
      <c r="C931" s="11"/>
    </row>
    <row r="932" ht="16.5">
      <c r="C932" s="11"/>
    </row>
    <row r="933" ht="16.5">
      <c r="C933" s="11"/>
    </row>
    <row r="934" ht="16.5">
      <c r="C934" s="11"/>
    </row>
    <row r="935" ht="16.5">
      <c r="C935" s="11"/>
    </row>
    <row r="936" ht="16.5">
      <c r="C936" s="11"/>
    </row>
    <row r="937" ht="16.5">
      <c r="C937" s="11"/>
    </row>
    <row r="938" ht="16.5">
      <c r="C938" s="11"/>
    </row>
    <row r="939" ht="16.5">
      <c r="C939" s="11"/>
    </row>
    <row r="940" ht="16.5">
      <c r="C940" s="11"/>
    </row>
    <row r="941" ht="16.5">
      <c r="C941" s="11"/>
    </row>
    <row r="942" ht="16.5">
      <c r="C942" s="11"/>
    </row>
    <row r="943" ht="16.5">
      <c r="C943" s="11"/>
    </row>
    <row r="944" ht="16.5">
      <c r="C944" s="11"/>
    </row>
    <row r="945" ht="16.5">
      <c r="C945" s="11"/>
    </row>
    <row r="946" ht="16.5">
      <c r="C946" s="11"/>
    </row>
    <row r="947" ht="16.5">
      <c r="C947" s="11"/>
    </row>
    <row r="948" ht="16.5">
      <c r="C948" s="11"/>
    </row>
    <row r="949" ht="16.5">
      <c r="C949" s="11"/>
    </row>
    <row r="950" ht="16.5">
      <c r="C950" s="11"/>
    </row>
    <row r="951" ht="16.5">
      <c r="C951" s="11"/>
    </row>
    <row r="952" ht="16.5">
      <c r="C952" s="11"/>
    </row>
    <row r="953" ht="16.5">
      <c r="C953" s="11"/>
    </row>
    <row r="954" ht="16.5">
      <c r="C954" s="11"/>
    </row>
    <row r="955" ht="16.5">
      <c r="C955" s="11"/>
    </row>
    <row r="956" ht="16.5">
      <c r="C956" s="11"/>
    </row>
    <row r="957" ht="16.5">
      <c r="C957" s="11"/>
    </row>
    <row r="958" ht="16.5">
      <c r="C958" s="11"/>
    </row>
    <row r="959" ht="16.5">
      <c r="C959" s="11"/>
    </row>
    <row r="960" ht="16.5">
      <c r="C960" s="11"/>
    </row>
    <row r="961" ht="16.5">
      <c r="C961" s="11"/>
    </row>
    <row r="962" ht="16.5">
      <c r="C962" s="11"/>
    </row>
    <row r="963" ht="16.5">
      <c r="C963" s="11"/>
    </row>
    <row r="964" ht="16.5">
      <c r="C964" s="11"/>
    </row>
    <row r="965" ht="16.5">
      <c r="C965" s="11"/>
    </row>
    <row r="966" ht="16.5">
      <c r="C966" s="11"/>
    </row>
    <row r="967" ht="16.5">
      <c r="C967" s="11"/>
    </row>
    <row r="968" ht="16.5">
      <c r="C968" s="11"/>
    </row>
    <row r="969" ht="16.5">
      <c r="C969" s="11"/>
    </row>
    <row r="970" ht="16.5">
      <c r="C970" s="11"/>
    </row>
    <row r="971" ht="16.5">
      <c r="C971" s="11"/>
    </row>
    <row r="972" ht="16.5">
      <c r="C972" s="11"/>
    </row>
    <row r="973" ht="16.5">
      <c r="C973" s="11"/>
    </row>
    <row r="974" ht="16.5">
      <c r="C974" s="11"/>
    </row>
    <row r="975" ht="16.5">
      <c r="C975" s="11"/>
    </row>
    <row r="976" ht="16.5">
      <c r="C976" s="11"/>
    </row>
    <row r="977" ht="16.5">
      <c r="C977" s="11"/>
    </row>
    <row r="978" ht="16.5">
      <c r="C978" s="11"/>
    </row>
    <row r="979" ht="16.5">
      <c r="C979" s="11"/>
    </row>
    <row r="980" ht="16.5">
      <c r="C980" s="11"/>
    </row>
    <row r="981" ht="16.5">
      <c r="C981" s="11"/>
    </row>
    <row r="982" ht="16.5">
      <c r="C982" s="11"/>
    </row>
    <row r="983" ht="16.5">
      <c r="C983" s="11"/>
    </row>
    <row r="984" ht="16.5">
      <c r="C984" s="11"/>
    </row>
    <row r="985" ht="16.5">
      <c r="C985" s="11"/>
    </row>
    <row r="986" ht="16.5">
      <c r="C986" s="11"/>
    </row>
    <row r="987" ht="16.5">
      <c r="C987" s="11"/>
    </row>
    <row r="988" ht="16.5">
      <c r="C988" s="11"/>
    </row>
    <row r="989" ht="16.5">
      <c r="C989" s="11"/>
    </row>
    <row r="990" ht="16.5">
      <c r="C990" s="11"/>
    </row>
    <row r="991" ht="16.5">
      <c r="C991" s="11"/>
    </row>
    <row r="992" ht="16.5">
      <c r="C992" s="11"/>
    </row>
    <row r="993" ht="16.5">
      <c r="C993" s="11"/>
    </row>
    <row r="994" ht="16.5">
      <c r="C994" s="11"/>
    </row>
    <row r="995" ht="16.5">
      <c r="C995" s="11"/>
    </row>
    <row r="996" ht="16.5">
      <c r="C996" s="11"/>
    </row>
    <row r="997" ht="16.5">
      <c r="C997" s="11"/>
    </row>
    <row r="998" ht="16.5">
      <c r="C998" s="11"/>
    </row>
    <row r="999" ht="16.5">
      <c r="C999" s="11"/>
    </row>
    <row r="1000" ht="16.5">
      <c r="C1000" s="11"/>
    </row>
    <row r="1001" ht="16.5">
      <c r="C1001" s="11"/>
    </row>
    <row r="1002" ht="16.5">
      <c r="C1002" s="11"/>
    </row>
    <row r="1003" ht="16.5">
      <c r="C1003" s="11"/>
    </row>
    <row r="1004" ht="16.5">
      <c r="C1004" s="11"/>
    </row>
    <row r="1005" ht="16.5">
      <c r="C1005" s="11"/>
    </row>
    <row r="1006" ht="16.5">
      <c r="C1006" s="11"/>
    </row>
    <row r="1007" ht="16.5">
      <c r="C1007" s="11"/>
    </row>
    <row r="1008" ht="16.5">
      <c r="C1008" s="11"/>
    </row>
    <row r="1009" ht="16.5">
      <c r="C1009" s="11"/>
    </row>
    <row r="1010" ht="16.5">
      <c r="C1010" s="11"/>
    </row>
    <row r="1011" ht="16.5">
      <c r="C1011" s="11"/>
    </row>
    <row r="1012" ht="16.5">
      <c r="C1012" s="11"/>
    </row>
    <row r="1013" ht="16.5">
      <c r="C1013" s="11"/>
    </row>
    <row r="1014" ht="16.5">
      <c r="C1014" s="11"/>
    </row>
    <row r="1015" ht="16.5">
      <c r="C1015" s="11"/>
    </row>
    <row r="1016" ht="16.5">
      <c r="C1016" s="11"/>
    </row>
    <row r="1017" ht="16.5">
      <c r="C1017" s="11"/>
    </row>
    <row r="1018" ht="16.5">
      <c r="C1018" s="11"/>
    </row>
    <row r="1019" ht="16.5">
      <c r="C1019" s="11"/>
    </row>
    <row r="1020" ht="16.5">
      <c r="C1020" s="11"/>
    </row>
    <row r="1021" ht="16.5">
      <c r="C1021" s="11"/>
    </row>
    <row r="1022" ht="16.5">
      <c r="C1022" s="11"/>
    </row>
    <row r="1023" ht="16.5">
      <c r="C1023" s="11"/>
    </row>
    <row r="1024" ht="16.5">
      <c r="C1024" s="11"/>
    </row>
    <row r="1025" ht="16.5">
      <c r="C1025" s="11"/>
    </row>
    <row r="1026" ht="16.5">
      <c r="C1026" s="11"/>
    </row>
    <row r="1027" ht="16.5">
      <c r="C1027" s="11"/>
    </row>
    <row r="1028" ht="16.5">
      <c r="C1028" s="11"/>
    </row>
    <row r="1029" ht="16.5">
      <c r="C1029" s="11"/>
    </row>
    <row r="1030" ht="16.5">
      <c r="C1030" s="11"/>
    </row>
    <row r="1031" ht="16.5">
      <c r="C1031" s="11"/>
    </row>
    <row r="1032" ht="16.5">
      <c r="C1032" s="11"/>
    </row>
    <row r="1033" ht="16.5">
      <c r="C1033" s="11"/>
    </row>
    <row r="1034" ht="16.5">
      <c r="C1034" s="11"/>
    </row>
    <row r="1035" ht="16.5">
      <c r="C1035" s="11"/>
    </row>
    <row r="1036" ht="16.5">
      <c r="C1036" s="11"/>
    </row>
    <row r="1037" ht="16.5">
      <c r="C1037" s="11"/>
    </row>
    <row r="1038" ht="16.5">
      <c r="C1038" s="11"/>
    </row>
    <row r="1039" ht="16.5">
      <c r="C1039" s="11"/>
    </row>
    <row r="1040" ht="16.5">
      <c r="C1040" s="11"/>
    </row>
    <row r="1041" ht="16.5">
      <c r="C1041" s="11"/>
    </row>
    <row r="1042" ht="16.5">
      <c r="C1042" s="11"/>
    </row>
    <row r="1043" ht="16.5">
      <c r="C1043" s="11"/>
    </row>
    <row r="1044" ht="16.5">
      <c r="C1044" s="11"/>
    </row>
    <row r="1045" ht="16.5">
      <c r="C1045" s="11"/>
    </row>
    <row r="1046" ht="16.5">
      <c r="C1046" s="11"/>
    </row>
    <row r="1047" ht="16.5">
      <c r="C1047" s="11"/>
    </row>
    <row r="1048" ht="16.5">
      <c r="C1048" s="11"/>
    </row>
    <row r="1049" ht="16.5">
      <c r="C1049" s="11"/>
    </row>
    <row r="1050" ht="16.5">
      <c r="C1050" s="11"/>
    </row>
    <row r="1051" ht="16.5">
      <c r="C1051" s="11"/>
    </row>
    <row r="1052" ht="16.5">
      <c r="C1052" s="11"/>
    </row>
    <row r="1053" ht="16.5">
      <c r="C1053" s="11"/>
    </row>
    <row r="1054" ht="16.5">
      <c r="C1054" s="11"/>
    </row>
    <row r="1055" ht="16.5">
      <c r="C1055" s="11"/>
    </row>
    <row r="1056" ht="16.5">
      <c r="C1056" s="11"/>
    </row>
    <row r="1057" ht="16.5">
      <c r="C1057" s="11"/>
    </row>
    <row r="1058" ht="16.5">
      <c r="C1058" s="11"/>
    </row>
    <row r="1059" ht="16.5">
      <c r="C1059" s="11"/>
    </row>
    <row r="1060" ht="16.5">
      <c r="C1060" s="11"/>
    </row>
    <row r="1061" ht="16.5">
      <c r="C1061" s="11"/>
    </row>
    <row r="1062" ht="16.5">
      <c r="C1062" s="11"/>
    </row>
    <row r="1063" ht="16.5">
      <c r="C1063" s="11"/>
    </row>
    <row r="1064" ht="16.5">
      <c r="C1064" s="11"/>
    </row>
    <row r="1065" ht="16.5">
      <c r="C1065" s="11"/>
    </row>
    <row r="1066" ht="16.5">
      <c r="C1066" s="11"/>
    </row>
    <row r="1067" ht="16.5">
      <c r="C1067" s="11"/>
    </row>
    <row r="1068" ht="16.5">
      <c r="C1068" s="11"/>
    </row>
    <row r="1069" ht="16.5">
      <c r="C1069" s="11"/>
    </row>
    <row r="1070" ht="16.5">
      <c r="C1070" s="11"/>
    </row>
    <row r="1071" ht="16.5">
      <c r="C1071" s="11"/>
    </row>
    <row r="1072" ht="16.5">
      <c r="C1072" s="11"/>
    </row>
    <row r="1073" ht="16.5">
      <c r="C1073" s="11"/>
    </row>
    <row r="1074" ht="16.5">
      <c r="C1074" s="11"/>
    </row>
    <row r="1075" ht="16.5">
      <c r="C1075" s="11"/>
    </row>
    <row r="1076" ht="16.5">
      <c r="C1076" s="11"/>
    </row>
    <row r="1077" ht="16.5">
      <c r="C1077" s="11"/>
    </row>
    <row r="1078" ht="16.5">
      <c r="C1078" s="11"/>
    </row>
    <row r="1079" ht="16.5">
      <c r="C1079" s="11"/>
    </row>
    <row r="1080" ht="16.5">
      <c r="C1080" s="11"/>
    </row>
    <row r="1081" ht="16.5">
      <c r="C1081" s="11"/>
    </row>
    <row r="1082" ht="16.5">
      <c r="C1082" s="11"/>
    </row>
    <row r="1083" ht="16.5">
      <c r="C1083" s="11"/>
    </row>
    <row r="1084" ht="16.5">
      <c r="C1084" s="11"/>
    </row>
    <row r="1085" ht="16.5">
      <c r="C1085" s="11"/>
    </row>
    <row r="1086" ht="16.5">
      <c r="C1086" s="11"/>
    </row>
    <row r="1087" ht="16.5">
      <c r="C1087" s="11"/>
    </row>
    <row r="1088" ht="16.5">
      <c r="C1088" s="11"/>
    </row>
    <row r="1089" ht="16.5">
      <c r="C1089" s="11"/>
    </row>
    <row r="1090" ht="16.5">
      <c r="C1090" s="11"/>
    </row>
    <row r="1091" ht="16.5">
      <c r="C1091" s="11"/>
    </row>
    <row r="1092" ht="16.5">
      <c r="C1092" s="11"/>
    </row>
    <row r="1093" ht="16.5">
      <c r="C1093" s="11"/>
    </row>
    <row r="1094" ht="16.5">
      <c r="C1094" s="11"/>
    </row>
    <row r="1095" ht="16.5">
      <c r="C1095" s="11"/>
    </row>
    <row r="1096" ht="16.5">
      <c r="C1096" s="11"/>
    </row>
    <row r="1097" ht="16.5">
      <c r="C1097" s="11"/>
    </row>
    <row r="1098" ht="16.5">
      <c r="C1098" s="11"/>
    </row>
    <row r="1099" ht="16.5">
      <c r="C1099" s="11"/>
    </row>
    <row r="1100" ht="16.5">
      <c r="C1100" s="11"/>
    </row>
    <row r="1101" ht="16.5">
      <c r="C1101" s="11"/>
    </row>
    <row r="1102" ht="16.5">
      <c r="C1102" s="11"/>
    </row>
    <row r="1103" ht="16.5">
      <c r="C1103" s="11"/>
    </row>
    <row r="1104" ht="16.5">
      <c r="C1104" s="11"/>
    </row>
    <row r="1105" ht="16.5">
      <c r="C1105" s="11"/>
    </row>
    <row r="1106" ht="16.5">
      <c r="C1106" s="11"/>
    </row>
    <row r="1107" ht="16.5">
      <c r="C1107" s="11"/>
    </row>
    <row r="1108" ht="16.5">
      <c r="C1108" s="11"/>
    </row>
    <row r="1109" ht="16.5">
      <c r="C1109" s="11"/>
    </row>
    <row r="1110" ht="16.5">
      <c r="C1110" s="11"/>
    </row>
    <row r="1111" ht="16.5">
      <c r="C1111" s="11"/>
    </row>
    <row r="1112" ht="16.5">
      <c r="C1112" s="11"/>
    </row>
    <row r="1113" ht="16.5">
      <c r="C1113" s="11"/>
    </row>
    <row r="1114" ht="16.5">
      <c r="C1114" s="11"/>
    </row>
    <row r="1115" ht="16.5">
      <c r="C1115" s="11"/>
    </row>
    <row r="1116" ht="16.5">
      <c r="C1116" s="11"/>
    </row>
    <row r="1117" ht="16.5">
      <c r="C1117" s="11"/>
    </row>
    <row r="1118" ht="16.5">
      <c r="C1118" s="11"/>
    </row>
    <row r="1119" ht="16.5">
      <c r="C1119" s="11"/>
    </row>
    <row r="1120" ht="16.5">
      <c r="C1120" s="11"/>
    </row>
    <row r="1121" ht="16.5">
      <c r="C1121" s="11"/>
    </row>
    <row r="1122" ht="16.5">
      <c r="C1122" s="11"/>
    </row>
    <row r="1123" ht="16.5">
      <c r="C1123" s="11"/>
    </row>
    <row r="1124" ht="16.5">
      <c r="C1124" s="11"/>
    </row>
    <row r="1125" ht="16.5">
      <c r="C1125" s="11"/>
    </row>
    <row r="1126" ht="16.5">
      <c r="C1126" s="11"/>
    </row>
    <row r="1127" ht="16.5">
      <c r="C1127" s="11"/>
    </row>
    <row r="1128" ht="16.5">
      <c r="C1128" s="11"/>
    </row>
    <row r="1129" ht="16.5">
      <c r="C1129" s="11"/>
    </row>
    <row r="1130" ht="16.5">
      <c r="C1130" s="11"/>
    </row>
    <row r="1131" ht="16.5">
      <c r="C1131" s="11"/>
    </row>
    <row r="1132" ht="16.5">
      <c r="C1132" s="11"/>
    </row>
    <row r="1133" ht="16.5">
      <c r="C1133" s="11"/>
    </row>
    <row r="1134" ht="16.5">
      <c r="C1134" s="11"/>
    </row>
    <row r="1135" ht="16.5">
      <c r="C1135" s="11"/>
    </row>
    <row r="1136" ht="16.5">
      <c r="C1136" s="11"/>
    </row>
    <row r="1137" ht="16.5">
      <c r="C1137" s="11"/>
    </row>
    <row r="1138" ht="16.5">
      <c r="C1138" s="11"/>
    </row>
    <row r="1139" ht="16.5">
      <c r="C1139" s="11"/>
    </row>
    <row r="1140" ht="16.5">
      <c r="C1140" s="11"/>
    </row>
    <row r="1141" ht="16.5">
      <c r="C1141" s="11"/>
    </row>
    <row r="1142" ht="16.5">
      <c r="C1142" s="11"/>
    </row>
    <row r="1143" ht="16.5">
      <c r="C1143" s="11"/>
    </row>
    <row r="1144" ht="16.5">
      <c r="C1144" s="11"/>
    </row>
    <row r="1145" ht="16.5">
      <c r="C1145" s="11"/>
    </row>
    <row r="1146" ht="16.5">
      <c r="C1146" s="11"/>
    </row>
    <row r="1147" ht="16.5">
      <c r="C1147" s="11"/>
    </row>
    <row r="1148" ht="16.5">
      <c r="C1148" s="11"/>
    </row>
    <row r="1149" ht="16.5">
      <c r="C1149" s="11"/>
    </row>
    <row r="1150" ht="16.5">
      <c r="C1150" s="11"/>
    </row>
    <row r="1151" ht="16.5">
      <c r="C1151" s="11"/>
    </row>
    <row r="1152" ht="16.5">
      <c r="C1152" s="11"/>
    </row>
  </sheetData>
  <sheetProtection/>
  <mergeCells count="24">
    <mergeCell ref="B106:C106"/>
    <mergeCell ref="E106:F106"/>
    <mergeCell ref="B107:C107"/>
    <mergeCell ref="E107:F107"/>
    <mergeCell ref="B104:C104"/>
    <mergeCell ref="E104:F104"/>
    <mergeCell ref="B105:C105"/>
    <mergeCell ref="E105:F105"/>
    <mergeCell ref="B102:C102"/>
    <mergeCell ref="E102:F102"/>
    <mergeCell ref="B103:C103"/>
    <mergeCell ref="E103:F103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</mergeCells>
  <conditionalFormatting sqref="E83 I83 M83 T79:U81 P79:Q81 X79:Y81 L79:L81 D80:D81 H79:H81 AB79:AC81 AF79:AG81 AJ79:AK81 AN79:AO81 AR79:AS81 AV79:AW81 AZ79:BA81 BD79:BE81 BH79:BI81 BL79:BM81 BP79:BQ81 BT79:BU81 BX79:BY81 CB79:CC81 CF79:CG81 CJ79:CK81 CN79:CO81 CR79:CS81">
    <cfRule type="cellIs" priority="3" dxfId="10" operator="equal" stopIfTrue="1">
      <formula>"Y"</formula>
    </cfRule>
    <cfRule type="cellIs" priority="4" dxfId="9" operator="equal" stopIfTrue="1">
      <formula>"M"</formula>
    </cfRule>
    <cfRule type="cellIs" priority="5" dxfId="8" operator="equal" stopIfTrue="1">
      <formula>"N"</formula>
    </cfRule>
  </conditionalFormatting>
  <conditionalFormatting sqref="H3:H78 T3:T78 P3:P78 D3:D78 L3:L78 X78:Y78 BI17 AB78:AC78 AB3:AB77 AF78:AG78 AF3:AF77 AJ78:AK78 BD3:BD77 AN78:AO78 AN3:AN77 AR78:AS78 AR3:AR77 AV78:AW78 AV3:AV77 AZ78:BA78 AZ3:AZ77 BD78:BE78 X3:X77 AN2:AO2 AR2:AS2 AV2:AW2 AJ2:AK2 AF2:AG2 AZ2:BA2 AB2:AC2 L2:M2 P2:Q2 T2:U2 H2:I2 D2:E2 X2:Y2 BD2:BE2 BI4:BI11 BH78:BI78 CR3:CR77 BH3:BH77 BM4:BM11 BL78:BM78 BM15:BM17 BL3:BL77 BQ4:BQ11 BP78:BQ78 BQ15:BQ17 BP3:BP77 BU4:BU11 BT78:BU78 BU15:BU17 BT3:BT77 BY4:BY11 BX78:BY78 BY15:BY17 BX3:BX77 CC4:CC11 CB78:CC78 CC15:CC17 CB3:CB77 CG4:CG11 CF78:CG78 CG15:CG17 CF3:CF77 CK4:CK11 CJ78:CK78 CK15:CK17 CJ3:CJ77 CO4:CO11 CN78:CO78 CO15:CO17 CN3:CN77 CS4:CS11 CR78:CS78 CS15:CS17 BI15 AJ3:AJ77">
    <cfRule type="cellIs" priority="6" dxfId="10" operator="equal" stopIfTrue="1">
      <formula>"R"</formula>
    </cfRule>
    <cfRule type="cellIs" priority="7" dxfId="9" operator="equal" stopIfTrue="1">
      <formula>"Y"</formula>
    </cfRule>
    <cfRule type="cellIs" priority="8" dxfId="8" operator="equal" stopIfTrue="1">
      <formula>"M"</formula>
    </cfRule>
  </conditionalFormatting>
  <conditionalFormatting sqref="CS3 BE17:BE77 Q3:Q78 AG3:AG77 AO3:AO77 AS3:AS77 U3:U26 AK3:AK77 CS18:CS77 BI16 BI12:BI14 BI3 BI18:BI77 BM12:BM14 BM3 BM18:BM77 BQ12:BQ14 BQ3 BQ18:BQ77 BU12:BU14 BU3 BU18:BU77 BY12:BY14 BY3 BY18:BY77 CC12:CC14 CC3 CC18:CC77 CG12:CG14 CG3 CG18:CG77 CK12:CK14 CK3 CK18:CK77 CO12:CO14 CO3 CO18:CO77 CS12:CS14 BE3:BE15 Y3:Y77 E3:E81 BA3:BA77 AC3:AC77 M3:M81 I3:I81 U28:U78 AW3:AW77">
    <cfRule type="cellIs" priority="9" dxfId="1" operator="equal" stopIfTrue="1">
      <formula>"Y"</formula>
    </cfRule>
    <cfRule type="cellIs" priority="10" dxfId="0" operator="equal" stopIfTrue="1">
      <formula>"D"</formula>
    </cfRule>
  </conditionalFormatting>
  <conditionalFormatting sqref="C3:C77 G3:G77 K3:K77 O3:O77 W3:W77 AE3:AE77 AA3:AA77 BC3:BC77 AI3:AI77 AM3:AM77 AQ3:AQ77 AU3:AU77 AY3:AY77 S3:S77">
    <cfRule type="expression" priority="11" dxfId="3" stopIfTrue="1">
      <formula>(E3)="Y"</formula>
    </cfRule>
    <cfRule type="expression" priority="12" dxfId="2" stopIfTrue="1">
      <formula>(E3)="D"</formula>
    </cfRule>
  </conditionalFormatting>
  <conditionalFormatting sqref="BE16">
    <cfRule type="cellIs" priority="13" dxfId="3" operator="equal" stopIfTrue="1">
      <formula>"Y"</formula>
    </cfRule>
    <cfRule type="cellIs" priority="14" dxfId="2" operator="equal" stopIfTrue="1">
      <formula>"D"</formula>
    </cfRule>
  </conditionalFormatting>
  <conditionalFormatting sqref="U27">
    <cfRule type="cellIs" priority="1" dxfId="1" operator="equal" stopIfTrue="1">
      <formula>"Y"</formula>
    </cfRule>
    <cfRule type="cellIs" priority="2" dxfId="0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3"/>
  <sheetViews>
    <sheetView zoomScale="75" zoomScaleNormal="75" zoomScalePageLayoutView="0" workbookViewId="0" topLeftCell="A1">
      <pane xSplit="3" ySplit="1" topLeftCell="D7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81" sqref="C81"/>
    </sheetView>
  </sheetViews>
  <sheetFormatPr defaultColWidth="9.00390625" defaultRowHeight="16.5"/>
  <cols>
    <col min="1" max="1" width="6.50390625" style="7" customWidth="1"/>
    <col min="2" max="2" width="6.125" style="7" customWidth="1"/>
    <col min="3" max="3" width="8.00390625" style="3" customWidth="1"/>
    <col min="4" max="16384" width="9.00390625" style="2" customWidth="1"/>
  </cols>
  <sheetData>
    <row r="1" spans="1:3" ht="16.5">
      <c r="A1" s="8" t="s">
        <v>474</v>
      </c>
      <c r="B1" s="8" t="s">
        <v>475</v>
      </c>
      <c r="C1" s="1" t="s">
        <v>0</v>
      </c>
    </row>
    <row r="2" spans="1:3" ht="16.5">
      <c r="A2" s="8">
        <v>14706</v>
      </c>
      <c r="B2" s="8">
        <v>4111</v>
      </c>
      <c r="C2" s="4" t="s">
        <v>476</v>
      </c>
    </row>
    <row r="3" spans="1:3" ht="16.5">
      <c r="A3" s="8">
        <v>14222</v>
      </c>
      <c r="B3" s="8">
        <v>4402</v>
      </c>
      <c r="C3" s="4" t="s">
        <v>71</v>
      </c>
    </row>
    <row r="4" spans="1:3" ht="16.5">
      <c r="A4" s="8">
        <v>14522</v>
      </c>
      <c r="B4" s="8"/>
      <c r="C4" s="4" t="s">
        <v>205</v>
      </c>
    </row>
    <row r="5" spans="2:3" ht="16.5">
      <c r="B5" s="8">
        <v>4531</v>
      </c>
      <c r="C5" s="4" t="s">
        <v>429</v>
      </c>
    </row>
    <row r="6" spans="1:3" ht="16.5">
      <c r="A6" s="8"/>
      <c r="B6" s="8">
        <v>4204</v>
      </c>
      <c r="C6" s="4" t="s">
        <v>354</v>
      </c>
    </row>
    <row r="7" spans="2:3" ht="16.5">
      <c r="B7" s="8">
        <v>4740</v>
      </c>
      <c r="C7" s="4" t="s">
        <v>462</v>
      </c>
    </row>
    <row r="8" spans="1:3" ht="16.5">
      <c r="A8" s="8">
        <v>14208</v>
      </c>
      <c r="B8" s="8"/>
      <c r="C8" s="4" t="s">
        <v>59</v>
      </c>
    </row>
    <row r="9" spans="1:3" ht="16.5">
      <c r="A9" s="8">
        <v>14553</v>
      </c>
      <c r="B9" s="8">
        <v>4717</v>
      </c>
      <c r="C9" s="4" t="s">
        <v>234</v>
      </c>
    </row>
    <row r="10" spans="1:3" ht="16.5">
      <c r="A10" s="8">
        <v>14646</v>
      </c>
      <c r="B10" s="8">
        <v>4514</v>
      </c>
      <c r="C10" s="4" t="s">
        <v>280</v>
      </c>
    </row>
    <row r="11" spans="1:3" ht="16.5">
      <c r="A11" s="8"/>
      <c r="B11" s="8">
        <v>4119</v>
      </c>
      <c r="C11" s="4" t="s">
        <v>339</v>
      </c>
    </row>
    <row r="12" spans="1:3" ht="16.5">
      <c r="A12" s="8">
        <v>14337</v>
      </c>
      <c r="B12" s="8">
        <v>4242</v>
      </c>
      <c r="C12" s="4" t="s">
        <v>463</v>
      </c>
    </row>
    <row r="13" spans="1:3" ht="16.5">
      <c r="A13" s="8">
        <v>14233</v>
      </c>
      <c r="B13" s="8"/>
      <c r="C13" s="4" t="s">
        <v>477</v>
      </c>
    </row>
    <row r="14" spans="1:3" ht="16.5">
      <c r="A14" s="8">
        <v>14154</v>
      </c>
      <c r="B14" s="8"/>
      <c r="C14" s="4" t="s">
        <v>48</v>
      </c>
    </row>
    <row r="15" spans="1:3" ht="16.5">
      <c r="A15" s="8">
        <v>14315</v>
      </c>
      <c r="B15" s="8"/>
      <c r="C15" s="4" t="s">
        <v>110</v>
      </c>
    </row>
    <row r="16" spans="1:3" s="9" customFormat="1" ht="16.5">
      <c r="A16" s="67"/>
      <c r="B16" s="8">
        <v>4727</v>
      </c>
      <c r="C16" s="10" t="s">
        <v>408</v>
      </c>
    </row>
    <row r="17" spans="1:3" ht="16.5">
      <c r="A17" s="8">
        <v>14229</v>
      </c>
      <c r="B17" s="8">
        <v>4317</v>
      </c>
      <c r="C17" s="4" t="s">
        <v>78</v>
      </c>
    </row>
    <row r="18" spans="1:3" ht="16.5">
      <c r="A18" s="8"/>
      <c r="B18" s="8">
        <v>4210</v>
      </c>
      <c r="C18" s="4" t="s">
        <v>357</v>
      </c>
    </row>
    <row r="19" spans="1:3" ht="16.5">
      <c r="A19" s="8"/>
      <c r="B19" s="8">
        <v>4201</v>
      </c>
      <c r="C19" s="4" t="s">
        <v>352</v>
      </c>
    </row>
    <row r="20" spans="1:3" ht="16.5">
      <c r="A20" s="8">
        <v>14344</v>
      </c>
      <c r="B20" s="8"/>
      <c r="C20" s="4" t="s">
        <v>134</v>
      </c>
    </row>
    <row r="21" spans="1:3" s="9" customFormat="1" ht="16.5">
      <c r="A21" s="8">
        <v>14552</v>
      </c>
      <c r="B21" s="8">
        <v>4311</v>
      </c>
      <c r="C21" s="10" t="s">
        <v>233</v>
      </c>
    </row>
    <row r="22" spans="1:3" ht="16.5">
      <c r="A22" s="8">
        <v>14153</v>
      </c>
      <c r="B22" s="8"/>
      <c r="C22" s="4" t="s">
        <v>47</v>
      </c>
    </row>
    <row r="23" spans="1:3" ht="16.5">
      <c r="A23" s="8">
        <v>14638</v>
      </c>
      <c r="B23" s="8"/>
      <c r="C23" s="4" t="s">
        <v>272</v>
      </c>
    </row>
    <row r="24" spans="1:3" ht="16.5">
      <c r="A24" s="8">
        <v>14112</v>
      </c>
      <c r="B24" s="8">
        <v>4545</v>
      </c>
      <c r="C24" s="4" t="s">
        <v>11</v>
      </c>
    </row>
    <row r="25" spans="2:3" ht="16.5">
      <c r="B25" s="8">
        <v>4421</v>
      </c>
      <c r="C25" s="4" t="s">
        <v>392</v>
      </c>
    </row>
    <row r="26" spans="1:3" ht="16.5">
      <c r="A26" s="8">
        <v>14141</v>
      </c>
      <c r="B26" s="8">
        <v>4432</v>
      </c>
      <c r="C26" s="4" t="s">
        <v>36</v>
      </c>
    </row>
    <row r="27" spans="1:3" ht="16.5">
      <c r="A27" s="8">
        <v>14140</v>
      </c>
      <c r="B27" s="8">
        <v>4732</v>
      </c>
      <c r="C27" s="4" t="s">
        <v>35</v>
      </c>
    </row>
    <row r="28" spans="1:3" ht="16.5">
      <c r="A28" s="8">
        <v>14502</v>
      </c>
      <c r="B28" s="8">
        <v>4122</v>
      </c>
      <c r="C28" s="4" t="s">
        <v>189</v>
      </c>
    </row>
    <row r="29" spans="1:3" ht="16.5">
      <c r="A29" s="8">
        <v>14419</v>
      </c>
      <c r="B29" s="8"/>
      <c r="C29" s="4" t="s">
        <v>155</v>
      </c>
    </row>
    <row r="30" spans="1:3" ht="16.5">
      <c r="A30" s="8">
        <v>14303</v>
      </c>
      <c r="B30" s="8">
        <v>4539</v>
      </c>
      <c r="C30" s="4" t="s">
        <v>98</v>
      </c>
    </row>
    <row r="31" spans="1:3" ht="16.5">
      <c r="A31" s="8">
        <v>14528</v>
      </c>
      <c r="B31" s="8"/>
      <c r="C31" s="4" t="s">
        <v>210</v>
      </c>
    </row>
    <row r="32" spans="2:3" ht="16.5">
      <c r="B32" s="8">
        <v>4613</v>
      </c>
      <c r="C32" s="4" t="s">
        <v>444</v>
      </c>
    </row>
    <row r="33" spans="1:3" ht="16.5">
      <c r="A33" s="8">
        <v>14752</v>
      </c>
      <c r="B33" s="8">
        <v>4214</v>
      </c>
      <c r="C33" s="4" t="s">
        <v>329</v>
      </c>
    </row>
    <row r="34" spans="2:3" ht="16.5">
      <c r="B34" s="8">
        <v>4407</v>
      </c>
      <c r="C34" s="4" t="s">
        <v>389</v>
      </c>
    </row>
    <row r="35" spans="1:3" ht="16.5">
      <c r="A35" s="8">
        <v>14347</v>
      </c>
      <c r="B35" s="8"/>
      <c r="C35" s="4" t="s">
        <v>137</v>
      </c>
    </row>
    <row r="36" spans="1:3" ht="16.5">
      <c r="A36" s="8">
        <v>14143</v>
      </c>
      <c r="B36" s="8"/>
      <c r="C36" s="4" t="s">
        <v>38</v>
      </c>
    </row>
    <row r="37" spans="1:3" ht="16.5">
      <c r="A37" s="8">
        <v>14724</v>
      </c>
      <c r="B37" s="8">
        <v>4309</v>
      </c>
      <c r="C37" s="4" t="s">
        <v>306</v>
      </c>
    </row>
    <row r="38" spans="1:3" ht="16.5">
      <c r="A38" s="8">
        <v>14625</v>
      </c>
      <c r="B38" s="8">
        <v>4726</v>
      </c>
      <c r="C38" s="4" t="s">
        <v>259</v>
      </c>
    </row>
    <row r="39" spans="1:3" ht="16.5">
      <c r="A39" s="8">
        <v>14704</v>
      </c>
      <c r="B39" s="8">
        <v>4336</v>
      </c>
      <c r="C39" s="4" t="s">
        <v>289</v>
      </c>
    </row>
    <row r="40" spans="1:3" ht="16.5">
      <c r="A40" s="8">
        <v>14209</v>
      </c>
      <c r="B40" s="8"/>
      <c r="C40" s="4" t="s">
        <v>60</v>
      </c>
    </row>
    <row r="41" spans="1:3" ht="16.5">
      <c r="A41" s="8">
        <v>14124</v>
      </c>
      <c r="B41" s="8">
        <v>4133</v>
      </c>
      <c r="C41" s="4" t="s">
        <v>22</v>
      </c>
    </row>
    <row r="42" spans="2:3" ht="16.5">
      <c r="B42" s="8">
        <v>4440</v>
      </c>
      <c r="C42" s="4" t="s">
        <v>400</v>
      </c>
    </row>
    <row r="43" spans="1:3" ht="16.5">
      <c r="A43" s="8">
        <v>14226</v>
      </c>
      <c r="B43" s="8"/>
      <c r="C43" s="4" t="s">
        <v>75</v>
      </c>
    </row>
    <row r="44" spans="1:3" ht="16.5">
      <c r="A44" s="8"/>
      <c r="B44" s="8">
        <v>4226</v>
      </c>
      <c r="C44" s="4" t="s">
        <v>364</v>
      </c>
    </row>
    <row r="45" spans="1:3" ht="16.5">
      <c r="A45" s="8">
        <v>14620</v>
      </c>
      <c r="B45" s="8">
        <v>4604</v>
      </c>
      <c r="C45" s="4" t="s">
        <v>254</v>
      </c>
    </row>
    <row r="46" spans="1:3" ht="16.5">
      <c r="A46" s="8">
        <v>14247</v>
      </c>
      <c r="B46" s="8"/>
      <c r="C46" s="4" t="s">
        <v>94</v>
      </c>
    </row>
    <row r="47" spans="2:3" ht="16.5">
      <c r="B47" s="8">
        <v>4341</v>
      </c>
      <c r="C47" s="4" t="s">
        <v>384</v>
      </c>
    </row>
    <row r="48" spans="1:3" ht="16.5">
      <c r="A48" s="8">
        <v>14345</v>
      </c>
      <c r="B48" s="8"/>
      <c r="C48" s="4" t="s">
        <v>135</v>
      </c>
    </row>
    <row r="49" spans="1:3" ht="16.5">
      <c r="A49" s="8">
        <v>14316</v>
      </c>
      <c r="B49" s="8"/>
      <c r="C49" s="4" t="s">
        <v>478</v>
      </c>
    </row>
    <row r="50" spans="1:3" ht="16.5">
      <c r="A50" s="8">
        <v>14455</v>
      </c>
      <c r="B50" s="8"/>
      <c r="C50" s="4" t="s">
        <v>187</v>
      </c>
    </row>
    <row r="51" spans="1:3" ht="16.5">
      <c r="A51" s="8">
        <v>14142</v>
      </c>
      <c r="B51" s="8">
        <v>4334</v>
      </c>
      <c r="C51" s="4" t="s">
        <v>37</v>
      </c>
    </row>
    <row r="52" spans="1:3" ht="16.5">
      <c r="A52" s="8">
        <v>14329</v>
      </c>
      <c r="B52" s="8"/>
      <c r="C52" s="4" t="s">
        <v>553</v>
      </c>
    </row>
    <row r="53" spans="1:3" ht="16.5">
      <c r="A53" s="8">
        <v>14609</v>
      </c>
      <c r="B53" s="8">
        <v>4418</v>
      </c>
      <c r="C53" s="4" t="s">
        <v>244</v>
      </c>
    </row>
    <row r="54" spans="1:3" ht="16.5">
      <c r="A54" s="8">
        <v>14726</v>
      </c>
      <c r="B54" s="8">
        <v>5410</v>
      </c>
      <c r="C54" s="4" t="s">
        <v>308</v>
      </c>
    </row>
    <row r="55" spans="1:3" ht="16.5">
      <c r="A55" s="8">
        <v>14120</v>
      </c>
      <c r="B55" s="8"/>
      <c r="C55" s="4" t="s">
        <v>18</v>
      </c>
    </row>
    <row r="56" spans="1:3" ht="16.5">
      <c r="A56" s="8">
        <v>14314</v>
      </c>
      <c r="B56" s="8">
        <v>5317</v>
      </c>
      <c r="C56" s="4" t="s">
        <v>109</v>
      </c>
    </row>
    <row r="57" spans="1:3" ht="16.5">
      <c r="A57" s="8">
        <v>14334</v>
      </c>
      <c r="B57" s="7">
        <v>4701</v>
      </c>
      <c r="C57" s="4" t="s">
        <v>125</v>
      </c>
    </row>
    <row r="58" spans="1:3" ht="16.5">
      <c r="A58" s="8">
        <v>14703</v>
      </c>
      <c r="B58" s="8">
        <v>4437</v>
      </c>
      <c r="C58" s="6" t="s">
        <v>288</v>
      </c>
    </row>
    <row r="59" spans="1:3" ht="16.5">
      <c r="A59" s="8">
        <v>14444</v>
      </c>
      <c r="B59" s="8"/>
      <c r="C59" s="4" t="s">
        <v>178</v>
      </c>
    </row>
    <row r="60" spans="1:3" ht="16.5">
      <c r="A60" s="8">
        <v>14551</v>
      </c>
      <c r="B60" s="8">
        <v>4723</v>
      </c>
      <c r="C60" s="4" t="s">
        <v>232</v>
      </c>
    </row>
    <row r="61" spans="1:3" s="9" customFormat="1" ht="16.5">
      <c r="A61" s="67"/>
      <c r="B61" s="8">
        <v>4434</v>
      </c>
      <c r="C61" s="10" t="s">
        <v>398</v>
      </c>
    </row>
    <row r="62" spans="1:3" ht="16.5">
      <c r="A62" s="8">
        <v>14214</v>
      </c>
      <c r="B62" s="8"/>
      <c r="C62" s="4" t="s">
        <v>63</v>
      </c>
    </row>
    <row r="63" spans="1:3" ht="16.5">
      <c r="A63" s="8"/>
      <c r="B63" s="8">
        <v>4235</v>
      </c>
      <c r="C63" s="4" t="s">
        <v>368</v>
      </c>
    </row>
    <row r="64" spans="1:3" ht="16.5">
      <c r="A64" s="8"/>
      <c r="B64" s="8">
        <v>4224</v>
      </c>
      <c r="C64" s="4" t="s">
        <v>362</v>
      </c>
    </row>
    <row r="65" spans="1:3" ht="16.5">
      <c r="A65" s="8">
        <v>14321</v>
      </c>
      <c r="B65" s="8"/>
      <c r="C65" s="4" t="s">
        <v>115</v>
      </c>
    </row>
    <row r="66" spans="1:3" ht="16.5">
      <c r="A66" s="7">
        <v>12343</v>
      </c>
      <c r="B66" s="8">
        <v>4612</v>
      </c>
      <c r="C66" s="4" t="s">
        <v>443</v>
      </c>
    </row>
    <row r="67" spans="1:3" ht="16.5">
      <c r="A67" s="8">
        <v>14213</v>
      </c>
      <c r="B67" s="8"/>
      <c r="C67" s="4" t="s">
        <v>479</v>
      </c>
    </row>
    <row r="68" spans="1:3" ht="16.5">
      <c r="A68" s="8">
        <v>14446</v>
      </c>
      <c r="B68" s="8"/>
      <c r="C68" s="4" t="s">
        <v>480</v>
      </c>
    </row>
    <row r="69" spans="2:3" ht="16.5">
      <c r="B69" s="8">
        <v>4609</v>
      </c>
      <c r="C69" s="4" t="s">
        <v>509</v>
      </c>
    </row>
    <row r="70" spans="1:3" ht="16.5">
      <c r="A70" s="8">
        <v>14326</v>
      </c>
      <c r="B70" s="8"/>
      <c r="C70" s="4" t="s">
        <v>118</v>
      </c>
    </row>
    <row r="71" spans="1:3" ht="16.5">
      <c r="A71" s="8">
        <v>14319</v>
      </c>
      <c r="B71" s="8"/>
      <c r="C71" s="4" t="s">
        <v>113</v>
      </c>
    </row>
    <row r="72" spans="1:3" ht="16.5">
      <c r="A72" s="8">
        <v>14108</v>
      </c>
      <c r="B72" s="8">
        <v>4108</v>
      </c>
      <c r="C72" s="4" t="s">
        <v>7</v>
      </c>
    </row>
    <row r="73" spans="1:3" ht="16.5">
      <c r="A73" s="8">
        <v>14118</v>
      </c>
      <c r="B73" s="8"/>
      <c r="C73" s="4" t="s">
        <v>17</v>
      </c>
    </row>
    <row r="74" spans="1:3" ht="16.5">
      <c r="A74" s="8">
        <v>14443</v>
      </c>
      <c r="B74" s="8"/>
      <c r="C74" s="4" t="s">
        <v>177</v>
      </c>
    </row>
    <row r="75" spans="1:3" ht="16.5">
      <c r="A75" s="8">
        <v>14328</v>
      </c>
      <c r="B75" s="8"/>
      <c r="C75" s="4" t="s">
        <v>120</v>
      </c>
    </row>
    <row r="76" spans="1:3" ht="16.5">
      <c r="A76" s="8">
        <v>14131</v>
      </c>
      <c r="B76" s="8"/>
      <c r="C76" s="4" t="s">
        <v>27</v>
      </c>
    </row>
    <row r="77" spans="1:3" ht="16.5">
      <c r="A77" s="8">
        <v>14717</v>
      </c>
      <c r="B77" s="8">
        <v>4438</v>
      </c>
      <c r="C77" s="4" t="s">
        <v>299</v>
      </c>
    </row>
    <row r="78" spans="1:3" ht="16.5">
      <c r="A78" s="8">
        <v>14338</v>
      </c>
      <c r="B78" s="8">
        <v>4519</v>
      </c>
      <c r="C78" s="4" t="s">
        <v>128</v>
      </c>
    </row>
    <row r="79" spans="1:3" ht="16.5">
      <c r="A79" s="8"/>
      <c r="B79" s="8">
        <v>4129</v>
      </c>
      <c r="C79" s="4" t="s">
        <v>343</v>
      </c>
    </row>
    <row r="80" spans="2:3" ht="16.5">
      <c r="B80" s="8">
        <v>4429</v>
      </c>
      <c r="C80" s="4" t="s">
        <v>396</v>
      </c>
    </row>
    <row r="81" spans="1:3" ht="16.5">
      <c r="A81" s="8">
        <v>14324</v>
      </c>
      <c r="B81" s="8">
        <v>4742</v>
      </c>
      <c r="C81" s="6" t="s">
        <v>594</v>
      </c>
    </row>
    <row r="82" spans="1:3" ht="16.5">
      <c r="A82" s="8">
        <v>14227</v>
      </c>
      <c r="B82" s="8">
        <v>4144</v>
      </c>
      <c r="C82" s="4" t="s">
        <v>76</v>
      </c>
    </row>
    <row r="83" spans="1:3" ht="16.5">
      <c r="A83" s="8">
        <v>14218</v>
      </c>
      <c r="B83" s="8"/>
      <c r="C83" s="4" t="s">
        <v>67</v>
      </c>
    </row>
    <row r="84" spans="2:3" ht="16.5">
      <c r="B84" s="8">
        <v>4702</v>
      </c>
      <c r="C84" s="4" t="s">
        <v>401</v>
      </c>
    </row>
    <row r="85" spans="1:3" ht="16.5">
      <c r="A85" s="8"/>
      <c r="B85" s="8">
        <v>4238</v>
      </c>
      <c r="C85" s="4" t="s">
        <v>371</v>
      </c>
    </row>
    <row r="86" spans="1:3" ht="16.5">
      <c r="A86" s="8">
        <v>14650</v>
      </c>
      <c r="B86" s="8">
        <v>4222</v>
      </c>
      <c r="C86" s="4" t="s">
        <v>284</v>
      </c>
    </row>
    <row r="87" spans="1:3" ht="16.5">
      <c r="A87" s="8"/>
      <c r="B87" s="8">
        <v>4747</v>
      </c>
      <c r="C87" s="4" t="s">
        <v>469</v>
      </c>
    </row>
    <row r="88" spans="1:3" ht="16.5">
      <c r="A88" s="8">
        <v>14212</v>
      </c>
      <c r="B88" s="8"/>
      <c r="C88" s="4" t="s">
        <v>481</v>
      </c>
    </row>
    <row r="89" spans="1:3" ht="16.5">
      <c r="A89" s="8">
        <v>14134</v>
      </c>
      <c r="B89" s="8"/>
      <c r="C89" s="4" t="s">
        <v>30</v>
      </c>
    </row>
    <row r="90" spans="2:3" ht="16.5">
      <c r="B90" s="8">
        <v>4508</v>
      </c>
      <c r="C90" s="4" t="s">
        <v>416</v>
      </c>
    </row>
    <row r="91" spans="1:3" ht="16.5">
      <c r="A91" s="8"/>
      <c r="B91" s="8">
        <v>4136</v>
      </c>
      <c r="C91" s="4" t="s">
        <v>347</v>
      </c>
    </row>
    <row r="92" spans="1:3" ht="16.5">
      <c r="A92" s="8">
        <v>14130</v>
      </c>
      <c r="B92" s="8"/>
      <c r="C92" s="4" t="s">
        <v>482</v>
      </c>
    </row>
    <row r="93" spans="1:3" ht="16.5">
      <c r="A93" s="8"/>
      <c r="B93" s="8">
        <v>4138</v>
      </c>
      <c r="C93" s="4" t="s">
        <v>464</v>
      </c>
    </row>
    <row r="94" spans="1:3" ht="16.5">
      <c r="A94" s="8"/>
      <c r="B94" s="8">
        <v>4301</v>
      </c>
      <c r="C94" s="4" t="s">
        <v>465</v>
      </c>
    </row>
    <row r="95" spans="1:3" ht="16.5">
      <c r="A95" s="8">
        <v>14236</v>
      </c>
      <c r="B95" s="8">
        <v>5241</v>
      </c>
      <c r="C95" s="4" t="s">
        <v>84</v>
      </c>
    </row>
    <row r="96" spans="1:3" ht="16.5">
      <c r="A96" s="8">
        <v>14409</v>
      </c>
      <c r="B96" s="8"/>
      <c r="C96" s="4" t="s">
        <v>146</v>
      </c>
    </row>
    <row r="97" spans="1:3" ht="16.5">
      <c r="A97" s="8">
        <v>14138</v>
      </c>
      <c r="B97" s="8"/>
      <c r="C97" s="4" t="s">
        <v>33</v>
      </c>
    </row>
    <row r="98" spans="1:3" ht="16.5">
      <c r="A98" s="8">
        <v>14432</v>
      </c>
      <c r="B98" s="8"/>
      <c r="C98" s="4" t="s">
        <v>166</v>
      </c>
    </row>
    <row r="99" spans="1:3" ht="16.5">
      <c r="A99" s="8"/>
      <c r="B99" s="8"/>
      <c r="C99" s="4" t="s">
        <v>472</v>
      </c>
    </row>
    <row r="100" spans="2:3" ht="16.5">
      <c r="B100" s="8">
        <v>4408</v>
      </c>
      <c r="C100" s="4" t="s">
        <v>390</v>
      </c>
    </row>
    <row r="101" spans="1:3" ht="16.5">
      <c r="A101" s="8">
        <v>14435</v>
      </c>
      <c r="B101" s="8"/>
      <c r="C101" s="4" t="s">
        <v>169</v>
      </c>
    </row>
    <row r="102" spans="1:3" ht="16.5">
      <c r="A102" s="8"/>
      <c r="B102" s="8">
        <v>4140</v>
      </c>
      <c r="C102" s="4" t="s">
        <v>349</v>
      </c>
    </row>
    <row r="103" spans="1:3" ht="16.5">
      <c r="A103" s="8">
        <v>14437</v>
      </c>
      <c r="B103" s="8"/>
      <c r="C103" s="4" t="s">
        <v>171</v>
      </c>
    </row>
    <row r="104" spans="1:3" ht="16.5">
      <c r="A104" s="8">
        <v>14744</v>
      </c>
      <c r="B104" s="8"/>
      <c r="C104" s="4" t="s">
        <v>323</v>
      </c>
    </row>
    <row r="105" spans="1:3" ht="16.5">
      <c r="A105" s="8">
        <v>14529</v>
      </c>
      <c r="B105" s="8"/>
      <c r="C105" s="4" t="s">
        <v>211</v>
      </c>
    </row>
    <row r="106" spans="1:3" ht="16.5">
      <c r="A106" s="8">
        <v>14647</v>
      </c>
      <c r="B106" s="8"/>
      <c r="C106" s="4" t="s">
        <v>281</v>
      </c>
    </row>
    <row r="107" spans="2:3" ht="16.5">
      <c r="B107" s="8">
        <v>4544</v>
      </c>
      <c r="C107" s="4" t="s">
        <v>437</v>
      </c>
    </row>
    <row r="108" spans="1:3" ht="16.5">
      <c r="A108" s="8">
        <v>14635</v>
      </c>
      <c r="B108" s="8">
        <v>4729</v>
      </c>
      <c r="C108" s="4" t="s">
        <v>269</v>
      </c>
    </row>
    <row r="109" spans="1:3" ht="16.5">
      <c r="A109" s="8">
        <v>14308</v>
      </c>
      <c r="B109" s="8">
        <v>4708</v>
      </c>
      <c r="C109" s="4" t="s">
        <v>103</v>
      </c>
    </row>
    <row r="110" spans="1:3" ht="16.5">
      <c r="A110" s="8">
        <v>14128</v>
      </c>
      <c r="B110" s="8">
        <v>4614</v>
      </c>
      <c r="C110" s="4" t="s">
        <v>25</v>
      </c>
    </row>
    <row r="111" spans="1:3" ht="16.5">
      <c r="A111" s="8">
        <v>14104</v>
      </c>
      <c r="B111" s="8">
        <v>4245</v>
      </c>
      <c r="C111" s="4" t="s">
        <v>4</v>
      </c>
    </row>
    <row r="112" spans="2:3" ht="16.5">
      <c r="B112" s="7">
        <v>4601</v>
      </c>
      <c r="C112" s="4" t="s">
        <v>439</v>
      </c>
    </row>
    <row r="113" spans="1:3" ht="16.5">
      <c r="A113" s="8">
        <v>14737</v>
      </c>
      <c r="B113" s="8"/>
      <c r="C113" s="4" t="s">
        <v>317</v>
      </c>
    </row>
    <row r="114" spans="1:3" ht="16.5">
      <c r="A114" s="8">
        <v>14407</v>
      </c>
      <c r="B114" s="8"/>
      <c r="C114" s="4" t="s">
        <v>144</v>
      </c>
    </row>
    <row r="115" spans="2:3" ht="16.5">
      <c r="B115" s="8">
        <v>4713</v>
      </c>
      <c r="C115" s="4" t="s">
        <v>403</v>
      </c>
    </row>
    <row r="116" spans="1:3" ht="16.5">
      <c r="A116" s="8">
        <v>14728</v>
      </c>
      <c r="B116" s="8"/>
      <c r="C116" s="4" t="s">
        <v>309</v>
      </c>
    </row>
    <row r="117" spans="1:3" ht="16.5">
      <c r="A117" s="8">
        <v>14224</v>
      </c>
      <c r="B117" s="8">
        <v>4116</v>
      </c>
      <c r="C117" s="4" t="s">
        <v>73</v>
      </c>
    </row>
    <row r="118" spans="1:3" ht="16.5">
      <c r="A118" s="8">
        <v>14431</v>
      </c>
      <c r="B118" s="8">
        <v>4123</v>
      </c>
      <c r="C118" s="4" t="s">
        <v>165</v>
      </c>
    </row>
    <row r="119" spans="1:3" ht="16.5">
      <c r="A119" s="8">
        <v>14621</v>
      </c>
      <c r="B119" s="8">
        <v>4711</v>
      </c>
      <c r="C119" s="4" t="s">
        <v>255</v>
      </c>
    </row>
    <row r="120" spans="1:3" ht="16.5">
      <c r="A120" s="8">
        <v>14723</v>
      </c>
      <c r="B120" s="8">
        <v>4107</v>
      </c>
      <c r="C120" s="4" t="s">
        <v>305</v>
      </c>
    </row>
    <row r="121" spans="2:3" ht="16.5">
      <c r="B121" s="8">
        <v>4515</v>
      </c>
      <c r="C121" s="4" t="s">
        <v>420</v>
      </c>
    </row>
    <row r="122" spans="1:3" ht="16.5">
      <c r="A122" s="8">
        <v>14428</v>
      </c>
      <c r="B122" s="65"/>
      <c r="C122" s="5" t="s">
        <v>163</v>
      </c>
    </row>
    <row r="123" spans="2:3" ht="16.5">
      <c r="B123" s="8">
        <v>4428</v>
      </c>
      <c r="C123" s="4" t="s">
        <v>395</v>
      </c>
    </row>
    <row r="124" spans="2:3" ht="16.5">
      <c r="B124" s="8">
        <v>4424</v>
      </c>
      <c r="C124" s="4" t="s">
        <v>393</v>
      </c>
    </row>
    <row r="125" spans="2:3" ht="16.5">
      <c r="B125" s="8">
        <v>4736</v>
      </c>
      <c r="C125" s="4" t="s">
        <v>409</v>
      </c>
    </row>
    <row r="126" spans="1:3" ht="16.5">
      <c r="A126" s="8">
        <v>14230</v>
      </c>
      <c r="B126" s="8"/>
      <c r="C126" s="4" t="s">
        <v>79</v>
      </c>
    </row>
    <row r="127" spans="1:3" ht="16.5">
      <c r="A127" s="8">
        <v>14749</v>
      </c>
      <c r="B127" s="8"/>
      <c r="C127" s="4" t="s">
        <v>327</v>
      </c>
    </row>
    <row r="128" spans="1:3" ht="16.5">
      <c r="A128" s="8">
        <v>14221</v>
      </c>
      <c r="B128" s="8">
        <v>4722</v>
      </c>
      <c r="C128" s="4" t="s">
        <v>70</v>
      </c>
    </row>
    <row r="129" spans="1:3" ht="16.5">
      <c r="A129" s="8">
        <v>14601</v>
      </c>
      <c r="B129" s="8"/>
      <c r="C129" s="4" t="s">
        <v>236</v>
      </c>
    </row>
    <row r="130" spans="1:3" ht="16.5">
      <c r="A130" s="8">
        <v>14414</v>
      </c>
      <c r="B130" s="8"/>
      <c r="C130" s="4" t="s">
        <v>150</v>
      </c>
    </row>
    <row r="131" spans="1:3" ht="16.5">
      <c r="A131" s="8">
        <v>14745</v>
      </c>
      <c r="B131" s="8"/>
      <c r="C131" s="4" t="s">
        <v>324</v>
      </c>
    </row>
    <row r="132" spans="1:3" ht="16.5">
      <c r="A132" s="8">
        <v>14615</v>
      </c>
      <c r="B132" s="8">
        <v>4431</v>
      </c>
      <c r="C132" s="4" t="s">
        <v>249</v>
      </c>
    </row>
    <row r="133" spans="1:3" ht="16.5">
      <c r="A133" s="8">
        <v>14238</v>
      </c>
      <c r="B133" s="8"/>
      <c r="C133" s="4" t="s">
        <v>86</v>
      </c>
    </row>
    <row r="134" spans="1:3" ht="16.5">
      <c r="A134" s="8"/>
      <c r="B134" s="8">
        <v>4139</v>
      </c>
      <c r="C134" s="4" t="s">
        <v>348</v>
      </c>
    </row>
    <row r="135" spans="1:3" ht="16.5">
      <c r="A135" s="8">
        <v>14701</v>
      </c>
      <c r="B135" s="8">
        <v>4516</v>
      </c>
      <c r="C135" s="4" t="s">
        <v>286</v>
      </c>
    </row>
    <row r="136" spans="1:3" ht="16.5">
      <c r="A136" s="8">
        <v>14408</v>
      </c>
      <c r="B136" s="8">
        <v>4117</v>
      </c>
      <c r="C136" s="4" t="s">
        <v>145</v>
      </c>
    </row>
    <row r="137" spans="1:3" ht="16.5">
      <c r="A137" s="8">
        <v>14649</v>
      </c>
      <c r="B137" s="8">
        <v>4217</v>
      </c>
      <c r="C137" s="4" t="s">
        <v>283</v>
      </c>
    </row>
    <row r="138" spans="1:3" ht="16.5">
      <c r="A138" s="8">
        <v>14215</v>
      </c>
      <c r="B138" s="8"/>
      <c r="C138" s="4" t="s">
        <v>64</v>
      </c>
    </row>
    <row r="139" spans="1:3" ht="16.5">
      <c r="A139" s="8"/>
      <c r="B139" s="8">
        <v>4124</v>
      </c>
      <c r="C139" s="4" t="s">
        <v>483</v>
      </c>
    </row>
    <row r="140" spans="1:3" ht="16.5">
      <c r="A140" s="8">
        <v>14240</v>
      </c>
      <c r="B140" s="8"/>
      <c r="C140" s="4" t="s">
        <v>484</v>
      </c>
    </row>
    <row r="141" spans="1:3" s="9" customFormat="1" ht="16.5">
      <c r="A141" s="8">
        <v>14543</v>
      </c>
      <c r="B141" s="8">
        <v>4303</v>
      </c>
      <c r="C141" s="10" t="s">
        <v>224</v>
      </c>
    </row>
    <row r="142" spans="1:3" ht="16.5">
      <c r="A142" s="8">
        <v>14433</v>
      </c>
      <c r="B142" s="8"/>
      <c r="C142" s="4" t="s">
        <v>167</v>
      </c>
    </row>
    <row r="143" spans="1:3" ht="16.5">
      <c r="A143" s="8">
        <v>14439</v>
      </c>
      <c r="B143" s="8">
        <v>4430</v>
      </c>
      <c r="C143" s="4" t="s">
        <v>173</v>
      </c>
    </row>
    <row r="144" spans="1:3" ht="16.5">
      <c r="A144" s="8">
        <v>14517</v>
      </c>
      <c r="B144" s="8"/>
      <c r="C144" s="4" t="s">
        <v>201</v>
      </c>
    </row>
    <row r="145" spans="1:3" ht="16.5">
      <c r="A145" s="8">
        <v>14312</v>
      </c>
      <c r="B145" s="8"/>
      <c r="C145" s="4" t="s">
        <v>107</v>
      </c>
    </row>
    <row r="146" spans="1:3" ht="16.5">
      <c r="A146" s="8">
        <v>14415</v>
      </c>
      <c r="B146" s="8"/>
      <c r="C146" s="4" t="s">
        <v>151</v>
      </c>
    </row>
    <row r="147" spans="1:3" ht="16.5">
      <c r="A147" s="8">
        <v>14217</v>
      </c>
      <c r="B147" s="8">
        <v>4109</v>
      </c>
      <c r="C147" s="4" t="s">
        <v>66</v>
      </c>
    </row>
    <row r="148" spans="1:3" ht="16.5">
      <c r="A148" s="8">
        <v>14623</v>
      </c>
      <c r="B148" s="8">
        <v>4719</v>
      </c>
      <c r="C148" s="4" t="s">
        <v>257</v>
      </c>
    </row>
    <row r="149" spans="2:3" ht="16.5">
      <c r="B149" s="8">
        <v>4634</v>
      </c>
      <c r="C149" s="4" t="s">
        <v>458</v>
      </c>
    </row>
    <row r="150" spans="1:3" ht="16.5">
      <c r="A150" s="8">
        <v>14113</v>
      </c>
      <c r="B150" s="8">
        <v>4546</v>
      </c>
      <c r="C150" s="4" t="s">
        <v>12</v>
      </c>
    </row>
    <row r="151" spans="2:3" ht="16.5">
      <c r="B151" s="8">
        <v>4331</v>
      </c>
      <c r="C151" s="4" t="s">
        <v>381</v>
      </c>
    </row>
    <row r="152" spans="1:3" ht="16.5">
      <c r="A152" s="8">
        <v>14103</v>
      </c>
      <c r="B152" s="8"/>
      <c r="C152" s="4" t="s">
        <v>3</v>
      </c>
    </row>
    <row r="153" spans="2:3" ht="16.5">
      <c r="B153" s="8">
        <v>4505</v>
      </c>
      <c r="C153" s="4" t="s">
        <v>552</v>
      </c>
    </row>
    <row r="154" spans="1:3" ht="16.5">
      <c r="A154" s="8">
        <v>14736</v>
      </c>
      <c r="B154" s="8"/>
      <c r="C154" s="4" t="s">
        <v>316</v>
      </c>
    </row>
    <row r="155" spans="1:3" ht="16.5">
      <c r="A155" s="8">
        <v>14739</v>
      </c>
      <c r="B155" s="8"/>
      <c r="C155" s="5" t="s">
        <v>319</v>
      </c>
    </row>
    <row r="156" spans="1:3" ht="16.5">
      <c r="A156" s="8">
        <v>14523</v>
      </c>
      <c r="B156" s="8"/>
      <c r="C156" s="4" t="s">
        <v>485</v>
      </c>
    </row>
    <row r="157" spans="1:3" ht="16.5">
      <c r="A157" s="8"/>
      <c r="B157" s="8">
        <v>4203</v>
      </c>
      <c r="C157" s="4" t="s">
        <v>353</v>
      </c>
    </row>
    <row r="158" spans="2:3" ht="16.5">
      <c r="B158" s="8">
        <v>4605</v>
      </c>
      <c r="C158" s="4" t="s">
        <v>441</v>
      </c>
    </row>
    <row r="159" spans="1:3" ht="16.5">
      <c r="A159" s="8">
        <v>14712</v>
      </c>
      <c r="B159" s="8">
        <v>4704</v>
      </c>
      <c r="C159" s="4" t="s">
        <v>295</v>
      </c>
    </row>
    <row r="160" spans="2:3" ht="16.5" customHeight="1">
      <c r="B160" s="8">
        <v>4522</v>
      </c>
      <c r="C160" s="4" t="s">
        <v>424</v>
      </c>
    </row>
    <row r="161" spans="1:3" ht="16.5">
      <c r="A161" s="8"/>
      <c r="B161" s="8">
        <v>4244</v>
      </c>
      <c r="C161" s="4" t="s">
        <v>373</v>
      </c>
    </row>
    <row r="162" spans="1:3" ht="16.5">
      <c r="A162" s="8">
        <v>14648</v>
      </c>
      <c r="B162" s="8"/>
      <c r="C162" s="4" t="s">
        <v>282</v>
      </c>
    </row>
    <row r="163" spans="1:3" ht="16.5">
      <c r="A163" s="8"/>
      <c r="B163" s="8">
        <v>4126</v>
      </c>
      <c r="C163" s="4" t="s">
        <v>341</v>
      </c>
    </row>
    <row r="164" spans="1:3" ht="16.5">
      <c r="A164" s="8">
        <v>14633</v>
      </c>
      <c r="B164" s="8">
        <v>4720</v>
      </c>
      <c r="C164" s="4" t="s">
        <v>267</v>
      </c>
    </row>
    <row r="165" spans="1:3" ht="16.5">
      <c r="A165" s="8"/>
      <c r="B165" s="8">
        <v>4141</v>
      </c>
      <c r="C165" s="4" t="s">
        <v>350</v>
      </c>
    </row>
    <row r="166" spans="1:3" ht="16.5">
      <c r="A166" s="8">
        <v>14441</v>
      </c>
      <c r="B166" s="8">
        <v>4113</v>
      </c>
      <c r="C166" s="4" t="s">
        <v>175</v>
      </c>
    </row>
    <row r="167" spans="2:3" ht="16.5">
      <c r="B167" s="8">
        <v>4543</v>
      </c>
      <c r="C167" s="4" t="s">
        <v>436</v>
      </c>
    </row>
    <row r="168" spans="2:3" ht="16.5">
      <c r="B168" s="8">
        <v>4436</v>
      </c>
      <c r="C168" s="4" t="s">
        <v>399</v>
      </c>
    </row>
    <row r="169" spans="1:3" ht="16.5">
      <c r="A169" s="8">
        <v>14228</v>
      </c>
      <c r="B169" s="8">
        <v>4211</v>
      </c>
      <c r="C169" s="4" t="s">
        <v>77</v>
      </c>
    </row>
    <row r="170" spans="1:3" ht="16.5">
      <c r="A170" s="8"/>
      <c r="B170" s="8">
        <v>4142</v>
      </c>
      <c r="C170" s="4" t="s">
        <v>351</v>
      </c>
    </row>
    <row r="171" spans="2:3" ht="16.5">
      <c r="B171" s="8">
        <v>4629</v>
      </c>
      <c r="C171" s="4" t="s">
        <v>455</v>
      </c>
    </row>
    <row r="172" spans="1:3" ht="16.5">
      <c r="A172" s="8">
        <v>14707</v>
      </c>
      <c r="B172" s="8">
        <v>4205</v>
      </c>
      <c r="C172" s="4" t="s">
        <v>291</v>
      </c>
    </row>
    <row r="173" spans="2:3" ht="16.5">
      <c r="B173" s="8">
        <v>4536</v>
      </c>
      <c r="C173" s="4" t="s">
        <v>432</v>
      </c>
    </row>
    <row r="174" spans="1:3" ht="16.5">
      <c r="A174" s="8">
        <v>14307</v>
      </c>
      <c r="B174" s="8"/>
      <c r="C174" s="4" t="s">
        <v>102</v>
      </c>
    </row>
    <row r="175" spans="1:3" ht="16.5">
      <c r="A175" s="8">
        <v>14403</v>
      </c>
      <c r="B175" s="65">
        <v>4346</v>
      </c>
      <c r="C175" s="4" t="s">
        <v>141</v>
      </c>
    </row>
    <row r="176" spans="2:3" ht="16.5">
      <c r="B176" s="8">
        <v>4510</v>
      </c>
      <c r="C176" s="4" t="s">
        <v>418</v>
      </c>
    </row>
    <row r="177" spans="1:3" ht="16.5">
      <c r="A177" s="8">
        <v>14333</v>
      </c>
      <c r="B177" s="8"/>
      <c r="C177" s="4" t="s">
        <v>124</v>
      </c>
    </row>
    <row r="178" spans="1:3" ht="16.5">
      <c r="A178" s="8">
        <v>14119</v>
      </c>
      <c r="B178" s="8">
        <v>4538</v>
      </c>
      <c r="C178" s="4" t="s">
        <v>486</v>
      </c>
    </row>
    <row r="179" spans="2:3" ht="16.5">
      <c r="B179" s="8">
        <v>4623</v>
      </c>
      <c r="C179" s="4" t="s">
        <v>451</v>
      </c>
    </row>
    <row r="180" spans="1:3" ht="16.5">
      <c r="A180" s="8">
        <v>14637</v>
      </c>
      <c r="B180" s="8"/>
      <c r="C180" s="4" t="s">
        <v>271</v>
      </c>
    </row>
    <row r="181" spans="1:3" ht="16.5">
      <c r="A181" s="8">
        <v>14715</v>
      </c>
      <c r="B181" s="8">
        <v>4416</v>
      </c>
      <c r="C181" s="4" t="s">
        <v>487</v>
      </c>
    </row>
    <row r="182" spans="2:3" ht="16.5">
      <c r="B182" s="8">
        <v>4503</v>
      </c>
      <c r="C182" s="4" t="s">
        <v>414</v>
      </c>
    </row>
    <row r="183" spans="1:3" ht="16.5">
      <c r="A183" s="8"/>
      <c r="B183" s="8">
        <v>4134</v>
      </c>
      <c r="C183" s="4" t="s">
        <v>346</v>
      </c>
    </row>
    <row r="184" spans="1:3" ht="16.5">
      <c r="A184" s="65">
        <v>13623</v>
      </c>
      <c r="B184" s="8">
        <v>4110</v>
      </c>
      <c r="C184" s="4" t="s">
        <v>336</v>
      </c>
    </row>
    <row r="185" spans="1:3" ht="16.5">
      <c r="A185" s="8">
        <v>14318</v>
      </c>
      <c r="B185" s="8"/>
      <c r="C185" s="4" t="s">
        <v>112</v>
      </c>
    </row>
    <row r="186" spans="1:3" ht="16.5">
      <c r="A186" s="8">
        <v>14711</v>
      </c>
      <c r="B186" s="8">
        <v>4316</v>
      </c>
      <c r="C186" s="4" t="s">
        <v>488</v>
      </c>
    </row>
    <row r="187" spans="1:3" ht="16.5">
      <c r="A187" s="8">
        <v>14628</v>
      </c>
      <c r="B187" s="8"/>
      <c r="C187" s="4" t="s">
        <v>262</v>
      </c>
    </row>
    <row r="188" spans="1:3" ht="16.5">
      <c r="A188" s="8">
        <v>14436</v>
      </c>
      <c r="B188" s="8"/>
      <c r="C188" s="4" t="s">
        <v>170</v>
      </c>
    </row>
    <row r="189" spans="1:3" ht="16.5">
      <c r="A189" s="8">
        <v>14346</v>
      </c>
      <c r="B189" s="8"/>
      <c r="C189" s="4" t="s">
        <v>136</v>
      </c>
    </row>
    <row r="190" spans="1:3" ht="16.5">
      <c r="A190" s="8">
        <v>14716</v>
      </c>
      <c r="B190" s="8"/>
      <c r="C190" s="4" t="s">
        <v>298</v>
      </c>
    </row>
    <row r="191" spans="1:3" s="9" customFormat="1" ht="16.5">
      <c r="A191" s="8">
        <v>14627</v>
      </c>
      <c r="B191" s="8">
        <v>4435</v>
      </c>
      <c r="C191" s="10" t="s">
        <v>261</v>
      </c>
    </row>
    <row r="192" spans="2:3" ht="16.5">
      <c r="B192" s="8">
        <v>4706</v>
      </c>
      <c r="C192" s="4" t="s">
        <v>402</v>
      </c>
    </row>
    <row r="193" spans="2:3" ht="16.5">
      <c r="B193" s="8">
        <v>4611</v>
      </c>
      <c r="C193" s="4" t="s">
        <v>442</v>
      </c>
    </row>
    <row r="194" spans="1:3" ht="16.5">
      <c r="A194" s="8">
        <v>14317</v>
      </c>
      <c r="B194" s="8">
        <v>4105</v>
      </c>
      <c r="C194" s="4" t="s">
        <v>111</v>
      </c>
    </row>
    <row r="195" spans="1:3" ht="16.5">
      <c r="A195" s="8">
        <v>14235</v>
      </c>
      <c r="B195" s="8"/>
      <c r="C195" s="4" t="s">
        <v>83</v>
      </c>
    </row>
    <row r="196" spans="1:3" ht="16.5">
      <c r="A196" s="8">
        <v>14330</v>
      </c>
      <c r="B196" s="8"/>
      <c r="C196" s="4" t="s">
        <v>121</v>
      </c>
    </row>
    <row r="197" spans="1:3" ht="16.5">
      <c r="A197" s="8">
        <v>14410</v>
      </c>
      <c r="B197" s="8"/>
      <c r="C197" s="4" t="s">
        <v>147</v>
      </c>
    </row>
    <row r="198" spans="1:3" ht="16.5">
      <c r="A198" s="8">
        <v>14643</v>
      </c>
      <c r="B198" s="8"/>
      <c r="C198" s="4" t="s">
        <v>277</v>
      </c>
    </row>
    <row r="199" spans="1:3" ht="16.5">
      <c r="A199" s="8">
        <v>14634</v>
      </c>
      <c r="B199" s="8"/>
      <c r="C199" s="4" t="s">
        <v>268</v>
      </c>
    </row>
    <row r="200" spans="2:3" ht="16.5">
      <c r="B200" s="8">
        <v>4512</v>
      </c>
      <c r="C200" s="4" t="s">
        <v>419</v>
      </c>
    </row>
    <row r="201" spans="1:3" ht="16.5">
      <c r="A201" s="8">
        <v>14548</v>
      </c>
      <c r="B201" s="8">
        <v>4710</v>
      </c>
      <c r="C201" s="4" t="s">
        <v>229</v>
      </c>
    </row>
    <row r="202" spans="1:3" ht="16.5">
      <c r="A202" s="8"/>
      <c r="B202" s="8"/>
      <c r="C202" s="4" t="s">
        <v>470</v>
      </c>
    </row>
    <row r="203" spans="1:3" ht="16.5">
      <c r="A203" s="8">
        <v>14753</v>
      </c>
      <c r="B203" s="8">
        <v>4147</v>
      </c>
      <c r="C203" s="4" t="s">
        <v>330</v>
      </c>
    </row>
    <row r="204" spans="2:3" ht="16.5">
      <c r="B204" s="8">
        <v>4525</v>
      </c>
      <c r="C204" s="4" t="s">
        <v>425</v>
      </c>
    </row>
    <row r="205" spans="2:3" ht="16.5">
      <c r="B205" s="8">
        <v>4619</v>
      </c>
      <c r="C205" s="4" t="s">
        <v>448</v>
      </c>
    </row>
    <row r="206" spans="1:3" ht="16.5">
      <c r="A206" s="8">
        <v>14718</v>
      </c>
      <c r="B206" s="8"/>
      <c r="C206" s="4" t="s">
        <v>300</v>
      </c>
    </row>
    <row r="207" spans="1:3" ht="16.5">
      <c r="A207" s="8">
        <v>14639</v>
      </c>
      <c r="B207" s="8">
        <v>4325</v>
      </c>
      <c r="C207" s="4" t="s">
        <v>273</v>
      </c>
    </row>
    <row r="208" spans="2:3" ht="16.5">
      <c r="B208" s="8">
        <v>4337</v>
      </c>
      <c r="C208" s="4" t="s">
        <v>382</v>
      </c>
    </row>
    <row r="209" spans="2:3" ht="16.5">
      <c r="B209" s="7">
        <v>4401</v>
      </c>
      <c r="C209" s="4" t="s">
        <v>385</v>
      </c>
    </row>
    <row r="210" spans="1:3" s="9" customFormat="1" ht="16.5">
      <c r="A210" s="8">
        <v>14537</v>
      </c>
      <c r="B210" s="8">
        <v>4415</v>
      </c>
      <c r="C210" s="10" t="s">
        <v>218</v>
      </c>
    </row>
    <row r="211" spans="1:3" ht="16.5">
      <c r="A211" s="8">
        <v>14114</v>
      </c>
      <c r="B211" s="8">
        <v>4125</v>
      </c>
      <c r="C211" s="4" t="s">
        <v>13</v>
      </c>
    </row>
    <row r="212" spans="1:3" ht="16.5">
      <c r="A212" s="8">
        <v>14423</v>
      </c>
      <c r="B212" s="8">
        <v>4606</v>
      </c>
      <c r="C212" s="4" t="s">
        <v>159</v>
      </c>
    </row>
    <row r="213" spans="1:3" ht="16.5">
      <c r="A213" s="8">
        <v>14447</v>
      </c>
      <c r="B213" s="8">
        <v>4219</v>
      </c>
      <c r="C213" s="4" t="s">
        <v>180</v>
      </c>
    </row>
    <row r="214" spans="1:3" ht="16.5">
      <c r="A214" s="8">
        <v>14225</v>
      </c>
      <c r="B214" s="8">
        <v>4118</v>
      </c>
      <c r="C214" s="4" t="s">
        <v>74</v>
      </c>
    </row>
    <row r="215" spans="1:3" ht="16.5">
      <c r="A215" s="8">
        <v>14152</v>
      </c>
      <c r="B215" s="8">
        <v>4730</v>
      </c>
      <c r="C215" s="4" t="s">
        <v>46</v>
      </c>
    </row>
    <row r="216" spans="1:3" ht="16.5">
      <c r="A216" s="8">
        <v>14148</v>
      </c>
      <c r="B216" s="8">
        <v>4724</v>
      </c>
      <c r="C216" s="4" t="s">
        <v>43</v>
      </c>
    </row>
    <row r="217" spans="1:3" ht="16.5">
      <c r="A217" s="8"/>
      <c r="B217" s="8"/>
      <c r="C217" s="4" t="s">
        <v>471</v>
      </c>
    </row>
    <row r="218" spans="1:3" ht="16.5">
      <c r="A218" s="8">
        <v>14631</v>
      </c>
      <c r="B218" s="8"/>
      <c r="C218" s="4" t="s">
        <v>265</v>
      </c>
    </row>
    <row r="219" spans="1:3" ht="16.5">
      <c r="A219" s="8">
        <v>14219</v>
      </c>
      <c r="B219" s="8"/>
      <c r="C219" s="4" t="s">
        <v>68</v>
      </c>
    </row>
    <row r="220" spans="1:3" ht="16.5">
      <c r="A220" s="8">
        <v>14429</v>
      </c>
      <c r="B220" s="8"/>
      <c r="C220" s="4" t="s">
        <v>489</v>
      </c>
    </row>
    <row r="221" spans="1:3" ht="16.5">
      <c r="A221" s="8"/>
      <c r="B221" s="8">
        <v>4104</v>
      </c>
      <c r="C221" s="4" t="s">
        <v>334</v>
      </c>
    </row>
    <row r="222" spans="2:3" ht="16.5">
      <c r="B222" s="8">
        <v>4405</v>
      </c>
      <c r="C222" s="4" t="s">
        <v>387</v>
      </c>
    </row>
    <row r="223" spans="1:3" ht="16.5">
      <c r="A223" s="8">
        <v>14413</v>
      </c>
      <c r="B223" s="8">
        <v>4241</v>
      </c>
      <c r="C223" s="4" t="s">
        <v>149</v>
      </c>
    </row>
    <row r="224" spans="1:3" ht="16.5">
      <c r="A224" s="8">
        <v>14742</v>
      </c>
      <c r="B224" s="8"/>
      <c r="C224" s="4" t="s">
        <v>322</v>
      </c>
    </row>
    <row r="225" spans="1:3" ht="16.5">
      <c r="A225" s="8">
        <v>14129</v>
      </c>
      <c r="B225" s="8">
        <v>4534</v>
      </c>
      <c r="C225" s="4" t="s">
        <v>26</v>
      </c>
    </row>
    <row r="226" spans="1:3" ht="16.5">
      <c r="A226" s="8">
        <v>14619</v>
      </c>
      <c r="B226" s="8">
        <v>4333</v>
      </c>
      <c r="C226" s="4" t="s">
        <v>253</v>
      </c>
    </row>
    <row r="227" spans="1:3" ht="16.5">
      <c r="A227" s="8">
        <v>14720</v>
      </c>
      <c r="B227" s="8"/>
      <c r="C227" s="4" t="s">
        <v>302</v>
      </c>
    </row>
    <row r="228" spans="1:3" ht="16.5">
      <c r="A228" s="8">
        <v>14743</v>
      </c>
      <c r="B228" s="8">
        <v>4535</v>
      </c>
      <c r="C228" s="4" t="s">
        <v>431</v>
      </c>
    </row>
    <row r="229" spans="1:3" ht="16.5">
      <c r="A229" s="8">
        <v>14343</v>
      </c>
      <c r="B229" s="8"/>
      <c r="C229" s="4" t="s">
        <v>133</v>
      </c>
    </row>
    <row r="230" spans="1:3" ht="16.5">
      <c r="A230" s="8">
        <v>14206</v>
      </c>
      <c r="B230" s="8">
        <v>4528</v>
      </c>
      <c r="C230" s="4" t="s">
        <v>57</v>
      </c>
    </row>
    <row r="231" spans="1:3" ht="16.5">
      <c r="A231" s="8">
        <v>14107</v>
      </c>
      <c r="B231" s="8"/>
      <c r="C231" s="4" t="s">
        <v>490</v>
      </c>
    </row>
    <row r="232" spans="2:3" ht="16.5">
      <c r="B232" s="8">
        <v>4547</v>
      </c>
      <c r="C232" s="4" t="s">
        <v>438</v>
      </c>
    </row>
    <row r="233" spans="1:3" ht="16.5">
      <c r="A233" s="8">
        <v>14632</v>
      </c>
      <c r="B233" s="8">
        <v>4146</v>
      </c>
      <c r="C233" s="4" t="s">
        <v>266</v>
      </c>
    </row>
    <row r="234" spans="1:3" ht="16.5">
      <c r="A234" s="8">
        <v>14322</v>
      </c>
      <c r="B234" s="8"/>
      <c r="C234" s="4" t="s">
        <v>116</v>
      </c>
    </row>
    <row r="235" spans="1:3" ht="16.5">
      <c r="A235" s="8">
        <v>14151</v>
      </c>
      <c r="B235" s="8">
        <v>4707</v>
      </c>
      <c r="C235" s="4" t="s">
        <v>45</v>
      </c>
    </row>
    <row r="236" spans="1:3" ht="16.5">
      <c r="A236" s="8">
        <v>14705</v>
      </c>
      <c r="B236" s="8">
        <v>4208</v>
      </c>
      <c r="C236" s="4" t="s">
        <v>290</v>
      </c>
    </row>
    <row r="237" spans="1:3" ht="16.5">
      <c r="A237" s="8"/>
      <c r="B237" s="8">
        <v>4115</v>
      </c>
      <c r="C237" s="4" t="s">
        <v>338</v>
      </c>
    </row>
    <row r="238" spans="1:3" ht="16.5">
      <c r="A238" s="8">
        <v>14406</v>
      </c>
      <c r="B238" s="8">
        <v>4441</v>
      </c>
      <c r="C238" s="4" t="s">
        <v>143</v>
      </c>
    </row>
    <row r="239" spans="1:3" ht="16.5">
      <c r="A239" s="8">
        <v>14618</v>
      </c>
      <c r="B239" s="8">
        <v>4638</v>
      </c>
      <c r="C239" s="4" t="s">
        <v>252</v>
      </c>
    </row>
    <row r="240" spans="1:3" ht="16.5">
      <c r="A240" s="8">
        <v>14509</v>
      </c>
      <c r="B240" s="8">
        <v>4132</v>
      </c>
      <c r="C240" s="4" t="s">
        <v>194</v>
      </c>
    </row>
    <row r="241" spans="1:3" ht="16.5">
      <c r="A241" s="8">
        <v>14630</v>
      </c>
      <c r="B241" s="8"/>
      <c r="C241" s="4" t="s">
        <v>264</v>
      </c>
    </row>
    <row r="242" spans="1:3" ht="16.5">
      <c r="A242" s="8">
        <v>14420</v>
      </c>
      <c r="B242" s="8"/>
      <c r="C242" s="4" t="s">
        <v>156</v>
      </c>
    </row>
    <row r="243" spans="1:3" ht="16.5">
      <c r="A243" s="8"/>
      <c r="B243" s="8">
        <v>4234</v>
      </c>
      <c r="C243" s="4" t="s">
        <v>367</v>
      </c>
    </row>
    <row r="244" spans="1:3" ht="16.5">
      <c r="A244" s="8">
        <v>14121</v>
      </c>
      <c r="B244" s="8">
        <v>4221</v>
      </c>
      <c r="C244" s="4" t="s">
        <v>19</v>
      </c>
    </row>
    <row r="245" spans="1:3" ht="16.5">
      <c r="A245" s="8">
        <v>14301</v>
      </c>
      <c r="B245" s="8">
        <v>4302</v>
      </c>
      <c r="C245" s="6" t="s">
        <v>374</v>
      </c>
    </row>
    <row r="246" spans="1:3" ht="16.5">
      <c r="A246" s="8">
        <v>14709</v>
      </c>
      <c r="B246" s="8"/>
      <c r="C246" s="4" t="s">
        <v>293</v>
      </c>
    </row>
    <row r="247" spans="1:3" ht="16.5">
      <c r="A247" s="8">
        <v>14249</v>
      </c>
      <c r="B247" s="8"/>
      <c r="C247" s="4" t="s">
        <v>96</v>
      </c>
    </row>
    <row r="248" spans="1:3" ht="16.5">
      <c r="A248" s="8">
        <v>14241</v>
      </c>
      <c r="B248" s="8">
        <v>4332</v>
      </c>
      <c r="C248" s="4" t="s">
        <v>88</v>
      </c>
    </row>
    <row r="249" spans="2:3" ht="16.5">
      <c r="B249" s="8">
        <v>4542</v>
      </c>
      <c r="C249" s="4" t="s">
        <v>435</v>
      </c>
    </row>
    <row r="250" spans="1:3" ht="16.5">
      <c r="A250" s="8">
        <v>14504</v>
      </c>
      <c r="B250" s="8">
        <v>4603</v>
      </c>
      <c r="C250" s="4" t="s">
        <v>491</v>
      </c>
    </row>
    <row r="251" spans="1:3" ht="16.5">
      <c r="A251" s="8">
        <v>14731</v>
      </c>
      <c r="B251" s="8">
        <v>4506</v>
      </c>
      <c r="C251" s="4" t="s">
        <v>312</v>
      </c>
    </row>
    <row r="252" spans="2:3" ht="16.5">
      <c r="B252" s="8">
        <v>4725</v>
      </c>
      <c r="C252" s="4" t="s">
        <v>407</v>
      </c>
    </row>
    <row r="253" spans="1:3" ht="16.5">
      <c r="A253" s="8">
        <v>14751</v>
      </c>
      <c r="B253" s="8">
        <v>5738</v>
      </c>
      <c r="C253" s="4" t="s">
        <v>468</v>
      </c>
    </row>
    <row r="254" spans="1:3" ht="16.5">
      <c r="A254" s="8">
        <v>14651</v>
      </c>
      <c r="B254" s="8"/>
      <c r="C254" s="4" t="s">
        <v>285</v>
      </c>
    </row>
    <row r="255" spans="2:3" ht="16.5">
      <c r="B255" s="8">
        <v>4637</v>
      </c>
      <c r="C255" s="4" t="s">
        <v>459</v>
      </c>
    </row>
    <row r="256" spans="1:3" ht="16.5">
      <c r="A256" s="8">
        <v>14135</v>
      </c>
      <c r="B256" s="8"/>
      <c r="C256" s="4" t="s">
        <v>31</v>
      </c>
    </row>
    <row r="257" spans="2:3" ht="16.5">
      <c r="B257" s="8">
        <v>4419</v>
      </c>
      <c r="C257" s="4" t="s">
        <v>391</v>
      </c>
    </row>
    <row r="258" spans="1:3" ht="16.5">
      <c r="A258" s="8">
        <v>14510</v>
      </c>
      <c r="B258" s="8">
        <v>4620</v>
      </c>
      <c r="C258" s="4" t="s">
        <v>195</v>
      </c>
    </row>
    <row r="259" spans="1:3" ht="16.5">
      <c r="A259" s="8">
        <v>14417</v>
      </c>
      <c r="B259" s="8"/>
      <c r="C259" s="4" t="s">
        <v>153</v>
      </c>
    </row>
    <row r="260" spans="1:3" ht="16.5">
      <c r="A260" s="8">
        <v>14323</v>
      </c>
      <c r="B260" s="8"/>
      <c r="C260" s="4" t="s">
        <v>117</v>
      </c>
    </row>
    <row r="261" spans="1:3" ht="16.5">
      <c r="A261" s="8">
        <v>14624</v>
      </c>
      <c r="B261" s="8"/>
      <c r="C261" s="4" t="s">
        <v>258</v>
      </c>
    </row>
    <row r="262" spans="1:3" ht="16.5">
      <c r="A262" s="8">
        <v>14341</v>
      </c>
      <c r="B262" s="8">
        <v>4322</v>
      </c>
      <c r="C262" s="4" t="s">
        <v>131</v>
      </c>
    </row>
    <row r="263" spans="1:3" ht="16.5">
      <c r="A263" s="8">
        <v>14133</v>
      </c>
      <c r="B263" s="8"/>
      <c r="C263" s="4" t="s">
        <v>29</v>
      </c>
    </row>
    <row r="264" spans="1:3" ht="16.5">
      <c r="A264" s="8">
        <v>14747</v>
      </c>
      <c r="B264" s="8"/>
      <c r="C264" s="4" t="s">
        <v>492</v>
      </c>
    </row>
    <row r="265" spans="1:3" ht="16.5">
      <c r="A265" s="8">
        <v>14732</v>
      </c>
      <c r="B265" s="8">
        <v>4414</v>
      </c>
      <c r="C265" s="4" t="s">
        <v>493</v>
      </c>
    </row>
    <row r="266" spans="1:3" ht="16.5">
      <c r="A266" s="8">
        <v>14727</v>
      </c>
      <c r="B266" s="8"/>
      <c r="C266" s="4" t="s">
        <v>494</v>
      </c>
    </row>
    <row r="267" spans="1:3" ht="16.5">
      <c r="A267" s="8">
        <v>14532</v>
      </c>
      <c r="B267" s="8"/>
      <c r="C267" s="4" t="s">
        <v>495</v>
      </c>
    </row>
    <row r="268" spans="1:3" s="9" customFormat="1" ht="16.5">
      <c r="A268" s="67"/>
      <c r="B268" s="8">
        <v>4745</v>
      </c>
      <c r="C268" s="10" t="s">
        <v>411</v>
      </c>
    </row>
    <row r="269" spans="1:3" ht="16.5">
      <c r="A269" s="8">
        <v>14430</v>
      </c>
      <c r="B269" s="8">
        <v>4529</v>
      </c>
      <c r="C269" s="4" t="s">
        <v>164</v>
      </c>
    </row>
    <row r="270" spans="1:3" ht="16.5">
      <c r="A270" s="8">
        <v>14642</v>
      </c>
      <c r="B270" s="8"/>
      <c r="C270" s="4" t="s">
        <v>276</v>
      </c>
    </row>
    <row r="271" spans="1:3" ht="16.5">
      <c r="A271" s="8">
        <v>14641</v>
      </c>
      <c r="B271" s="8"/>
      <c r="C271" s="4" t="s">
        <v>275</v>
      </c>
    </row>
    <row r="272" spans="1:3" ht="16.5">
      <c r="A272" s="8">
        <v>14733</v>
      </c>
      <c r="B272" s="8"/>
      <c r="C272" s="4" t="s">
        <v>313</v>
      </c>
    </row>
    <row r="273" spans="2:3" ht="16.5">
      <c r="B273" s="8">
        <v>4626</v>
      </c>
      <c r="C273" s="4" t="s">
        <v>453</v>
      </c>
    </row>
    <row r="274" spans="1:3" ht="16.5">
      <c r="A274" s="8">
        <v>14418</v>
      </c>
      <c r="B274" s="8"/>
      <c r="C274" s="4" t="s">
        <v>154</v>
      </c>
    </row>
    <row r="275" spans="1:3" ht="16.5">
      <c r="A275" s="8"/>
      <c r="B275" s="8">
        <v>4101</v>
      </c>
      <c r="C275" s="4" t="s">
        <v>332</v>
      </c>
    </row>
    <row r="276" spans="1:3" ht="16.5">
      <c r="A276" s="8"/>
      <c r="B276" s="8">
        <v>4223</v>
      </c>
      <c r="C276" s="4" t="s">
        <v>361</v>
      </c>
    </row>
    <row r="277" spans="1:3" ht="16.5">
      <c r="A277" s="8">
        <v>14730</v>
      </c>
      <c r="B277" s="8"/>
      <c r="C277" s="4" t="s">
        <v>311</v>
      </c>
    </row>
    <row r="278" spans="1:3" ht="16.5">
      <c r="A278" s="8">
        <v>13123</v>
      </c>
      <c r="B278" s="8">
        <v>4130</v>
      </c>
      <c r="C278" s="4" t="s">
        <v>344</v>
      </c>
    </row>
    <row r="279" spans="1:3" ht="16.5">
      <c r="A279" s="8">
        <v>14542</v>
      </c>
      <c r="B279" s="8">
        <v>4737</v>
      </c>
      <c r="C279" s="4" t="s">
        <v>223</v>
      </c>
    </row>
    <row r="280" spans="1:3" ht="16.5">
      <c r="A280" s="8">
        <v>14612</v>
      </c>
      <c r="B280" s="8">
        <v>4232</v>
      </c>
      <c r="C280" s="4" t="s">
        <v>247</v>
      </c>
    </row>
    <row r="281" spans="1:3" ht="16.5">
      <c r="A281" s="8">
        <v>14422</v>
      </c>
      <c r="B281" s="8"/>
      <c r="C281" s="4" t="s">
        <v>158</v>
      </c>
    </row>
    <row r="282" spans="1:3" ht="16.5">
      <c r="A282" s="8">
        <v>14710</v>
      </c>
      <c r="B282" s="8"/>
      <c r="C282" s="4" t="s">
        <v>294</v>
      </c>
    </row>
    <row r="283" spans="1:3" ht="16.5">
      <c r="A283" s="8">
        <v>14450</v>
      </c>
      <c r="B283" s="8"/>
      <c r="C283" s="4" t="s">
        <v>183</v>
      </c>
    </row>
    <row r="284" spans="1:3" ht="16.5">
      <c r="A284" s="8">
        <v>14339</v>
      </c>
      <c r="B284" s="8"/>
      <c r="C284" s="4" t="s">
        <v>129</v>
      </c>
    </row>
    <row r="285" spans="1:3" ht="16.5">
      <c r="A285" s="8">
        <v>14310</v>
      </c>
      <c r="B285" s="8">
        <v>4640</v>
      </c>
      <c r="C285" s="4" t="s">
        <v>105</v>
      </c>
    </row>
    <row r="286" spans="1:3" ht="16.5">
      <c r="A286" s="8">
        <v>14550</v>
      </c>
      <c r="B286" s="8"/>
      <c r="C286" s="4" t="s">
        <v>231</v>
      </c>
    </row>
    <row r="287" spans="1:3" ht="16.5">
      <c r="A287" s="8">
        <v>14139</v>
      </c>
      <c r="B287" s="8">
        <v>4735</v>
      </c>
      <c r="C287" s="4" t="s">
        <v>34</v>
      </c>
    </row>
    <row r="288" spans="1:3" ht="16.5">
      <c r="A288" s="8">
        <v>14603</v>
      </c>
      <c r="B288" s="8"/>
      <c r="C288" s="4" t="s">
        <v>238</v>
      </c>
    </row>
    <row r="289" spans="1:3" ht="16.5">
      <c r="A289" s="8">
        <v>14207</v>
      </c>
      <c r="B289" s="8">
        <v>4329</v>
      </c>
      <c r="C289" s="4" t="s">
        <v>58</v>
      </c>
    </row>
    <row r="290" spans="1:3" ht="16.5">
      <c r="A290" s="8">
        <v>14748</v>
      </c>
      <c r="B290" s="8"/>
      <c r="C290" s="4" t="s">
        <v>326</v>
      </c>
    </row>
    <row r="291" spans="1:3" ht="16.5">
      <c r="A291" s="8">
        <v>14149</v>
      </c>
      <c r="B291" s="8"/>
      <c r="C291" s="4" t="s">
        <v>496</v>
      </c>
    </row>
    <row r="292" spans="1:3" ht="16.5">
      <c r="A292" s="8">
        <v>14123</v>
      </c>
      <c r="B292" s="8"/>
      <c r="C292" s="4" t="s">
        <v>21</v>
      </c>
    </row>
    <row r="293" spans="1:3" ht="16.5">
      <c r="A293" s="8">
        <v>14520</v>
      </c>
      <c r="B293" s="8"/>
      <c r="C293" s="4" t="s">
        <v>204</v>
      </c>
    </row>
    <row r="294" spans="1:3" ht="16.5">
      <c r="A294" s="8">
        <v>14719</v>
      </c>
      <c r="B294" s="8">
        <v>4532</v>
      </c>
      <c r="C294" s="4" t="s">
        <v>301</v>
      </c>
    </row>
    <row r="295" spans="1:3" ht="16.5">
      <c r="A295" s="8">
        <v>14156</v>
      </c>
      <c r="B295" s="8"/>
      <c r="C295" s="4" t="s">
        <v>50</v>
      </c>
    </row>
    <row r="296" spans="1:3" ht="16.5">
      <c r="A296" s="8">
        <v>14101</v>
      </c>
      <c r="B296" s="8"/>
      <c r="C296" s="4" t="s">
        <v>1</v>
      </c>
    </row>
    <row r="297" spans="1:3" ht="16.5">
      <c r="A297" s="8">
        <v>14451</v>
      </c>
      <c r="B297" s="8"/>
      <c r="C297" s="4" t="s">
        <v>184</v>
      </c>
    </row>
    <row r="298" spans="1:3" ht="16.5">
      <c r="A298" s="8">
        <v>14304</v>
      </c>
      <c r="B298" s="8">
        <v>4218</v>
      </c>
      <c r="C298" s="4" t="s">
        <v>99</v>
      </c>
    </row>
    <row r="299" spans="1:3" ht="16.5">
      <c r="A299" s="8">
        <v>14549</v>
      </c>
      <c r="B299" s="8">
        <v>4417</v>
      </c>
      <c r="C299" s="4" t="s">
        <v>230</v>
      </c>
    </row>
    <row r="300" spans="1:3" ht="16.5">
      <c r="A300" s="8">
        <v>14246</v>
      </c>
      <c r="B300" s="8">
        <v>4227</v>
      </c>
      <c r="C300" s="4" t="s">
        <v>93</v>
      </c>
    </row>
    <row r="301" spans="2:3" ht="16.5">
      <c r="B301" s="8">
        <v>4537</v>
      </c>
      <c r="C301" s="4" t="s">
        <v>433</v>
      </c>
    </row>
    <row r="302" spans="1:3" ht="16.5">
      <c r="A302" s="8">
        <v>14534</v>
      </c>
      <c r="B302" s="8">
        <v>4344</v>
      </c>
      <c r="C302" s="4" t="s">
        <v>215</v>
      </c>
    </row>
    <row r="303" spans="1:3" ht="16.5">
      <c r="A303" s="8">
        <v>14401</v>
      </c>
      <c r="B303" s="8"/>
      <c r="C303" s="4" t="s">
        <v>497</v>
      </c>
    </row>
    <row r="304" spans="1:3" ht="16.5">
      <c r="A304" s="8">
        <v>14518</v>
      </c>
      <c r="B304" s="8"/>
      <c r="C304" s="4" t="s">
        <v>202</v>
      </c>
    </row>
    <row r="305" spans="1:3" ht="16.5">
      <c r="A305" s="8">
        <v>14116</v>
      </c>
      <c r="B305" s="8">
        <v>4541</v>
      </c>
      <c r="C305" s="4" t="s">
        <v>15</v>
      </c>
    </row>
    <row r="306" spans="2:3" ht="16.5">
      <c r="B306" s="8">
        <v>4621</v>
      </c>
      <c r="C306" s="4" t="s">
        <v>449</v>
      </c>
    </row>
    <row r="307" spans="1:3" ht="16.5">
      <c r="A307" s="8">
        <v>14427</v>
      </c>
      <c r="B307" s="8"/>
      <c r="C307" s="4" t="s">
        <v>162</v>
      </c>
    </row>
    <row r="308" spans="1:3" ht="16.5">
      <c r="A308" s="8">
        <v>14740</v>
      </c>
      <c r="B308" s="8"/>
      <c r="C308" s="4" t="s">
        <v>320</v>
      </c>
    </row>
    <row r="309" spans="1:3" ht="16.5">
      <c r="A309" s="8">
        <v>14608</v>
      </c>
      <c r="B309" s="8">
        <v>4608</v>
      </c>
      <c r="C309" s="4" t="s">
        <v>243</v>
      </c>
    </row>
    <row r="310" spans="1:3" ht="16.5">
      <c r="A310" s="8">
        <v>14602</v>
      </c>
      <c r="B310" s="8">
        <v>4231</v>
      </c>
      <c r="C310" s="4" t="s">
        <v>237</v>
      </c>
    </row>
    <row r="311" spans="1:3" ht="16.5">
      <c r="A311" s="8">
        <v>14547</v>
      </c>
      <c r="B311" s="8">
        <v>4733</v>
      </c>
      <c r="C311" s="4" t="s">
        <v>228</v>
      </c>
    </row>
    <row r="312" spans="1:3" ht="16.5">
      <c r="A312" s="8">
        <v>14554</v>
      </c>
      <c r="B312" s="8">
        <v>4705</v>
      </c>
      <c r="C312" s="4" t="s">
        <v>235</v>
      </c>
    </row>
    <row r="313" spans="2:3" ht="16.5">
      <c r="B313" s="8">
        <v>4639</v>
      </c>
      <c r="C313" s="4" t="s">
        <v>460</v>
      </c>
    </row>
    <row r="314" spans="1:3" ht="16.5">
      <c r="A314" s="8"/>
      <c r="B314" s="8">
        <v>4305</v>
      </c>
      <c r="C314" s="4" t="s">
        <v>375</v>
      </c>
    </row>
    <row r="315" spans="1:3" ht="16.5">
      <c r="A315" s="8"/>
      <c r="B315" s="8">
        <v>4213</v>
      </c>
      <c r="C315" s="4" t="s">
        <v>358</v>
      </c>
    </row>
    <row r="316" spans="1:3" ht="16.5">
      <c r="A316" s="8">
        <v>14741</v>
      </c>
      <c r="B316" s="8"/>
      <c r="C316" s="4" t="s">
        <v>321</v>
      </c>
    </row>
    <row r="317" spans="1:3" ht="16.5">
      <c r="A317" s="8">
        <v>14750</v>
      </c>
      <c r="B317" s="8">
        <v>4114</v>
      </c>
      <c r="C317" s="4" t="s">
        <v>328</v>
      </c>
    </row>
    <row r="318" spans="1:3" ht="16.5">
      <c r="A318" s="8">
        <v>14734</v>
      </c>
      <c r="B318" s="8">
        <v>4403</v>
      </c>
      <c r="C318" s="4" t="s">
        <v>314</v>
      </c>
    </row>
    <row r="319" spans="1:3" ht="16.5">
      <c r="A319" s="8">
        <v>14204</v>
      </c>
      <c r="B319" s="8">
        <v>4741</v>
      </c>
      <c r="C319" s="4" t="s">
        <v>56</v>
      </c>
    </row>
    <row r="320" spans="1:3" ht="16.5">
      <c r="A320" s="8">
        <v>14448</v>
      </c>
      <c r="B320" s="8">
        <v>4340</v>
      </c>
      <c r="C320" s="4" t="s">
        <v>181</v>
      </c>
    </row>
    <row r="321" spans="1:3" ht="16.5">
      <c r="A321" s="8">
        <v>14145</v>
      </c>
      <c r="B321" s="8">
        <v>4330</v>
      </c>
      <c r="C321" s="4" t="s">
        <v>40</v>
      </c>
    </row>
    <row r="322" spans="1:3" ht="16.5">
      <c r="A322" s="8">
        <v>14538</v>
      </c>
      <c r="B322" s="8">
        <v>4427</v>
      </c>
      <c r="C322" s="4" t="s">
        <v>219</v>
      </c>
    </row>
    <row r="323" spans="1:3" ht="16.5">
      <c r="A323" s="8">
        <v>14111</v>
      </c>
      <c r="B323" s="8">
        <v>4202</v>
      </c>
      <c r="C323" s="4" t="s">
        <v>10</v>
      </c>
    </row>
    <row r="324" spans="2:3" ht="16.5">
      <c r="B324" s="8">
        <v>4633</v>
      </c>
      <c r="C324" s="4" t="s">
        <v>457</v>
      </c>
    </row>
    <row r="325" spans="1:3" ht="16.5">
      <c r="A325" s="8">
        <v>14216</v>
      </c>
      <c r="B325" s="8"/>
      <c r="C325" s="4" t="s">
        <v>65</v>
      </c>
    </row>
    <row r="326" spans="1:3" ht="16.5">
      <c r="A326" s="8">
        <v>14626</v>
      </c>
      <c r="B326" s="8"/>
      <c r="C326" s="4" t="s">
        <v>512</v>
      </c>
    </row>
    <row r="327" spans="1:3" ht="16.5">
      <c r="A327" s="8"/>
      <c r="B327" s="8">
        <v>4225</v>
      </c>
      <c r="C327" s="4" t="s">
        <v>363</v>
      </c>
    </row>
    <row r="328" spans="1:3" ht="16.5">
      <c r="A328" s="7">
        <v>14350</v>
      </c>
      <c r="C328" s="4" t="s">
        <v>508</v>
      </c>
    </row>
    <row r="329" spans="1:3" ht="16.5">
      <c r="A329" s="8">
        <v>14421</v>
      </c>
      <c r="B329" s="8"/>
      <c r="C329" s="4" t="s">
        <v>157</v>
      </c>
    </row>
    <row r="330" spans="2:3" ht="16.5">
      <c r="B330" s="8">
        <v>4404</v>
      </c>
      <c r="C330" s="4" t="s">
        <v>386</v>
      </c>
    </row>
    <row r="331" spans="1:3" ht="16.5">
      <c r="A331" s="8">
        <v>14524</v>
      </c>
      <c r="B331" s="8"/>
      <c r="C331" s="4" t="s">
        <v>206</v>
      </c>
    </row>
    <row r="332" spans="1:3" ht="16.5">
      <c r="A332" s="8">
        <v>14404</v>
      </c>
      <c r="B332" s="8">
        <v>4409</v>
      </c>
      <c r="C332" s="4" t="s">
        <v>142</v>
      </c>
    </row>
    <row r="333" spans="1:3" s="9" customFormat="1" ht="16.5">
      <c r="A333" s="8">
        <v>14545</v>
      </c>
      <c r="B333" s="8"/>
      <c r="C333" s="10" t="s">
        <v>226</v>
      </c>
    </row>
    <row r="334" spans="1:3" ht="16.5">
      <c r="A334" s="8">
        <v>14526</v>
      </c>
      <c r="B334" s="8"/>
      <c r="C334" s="4" t="s">
        <v>208</v>
      </c>
    </row>
    <row r="335" spans="1:3" ht="16.5">
      <c r="A335" s="8">
        <v>14144</v>
      </c>
      <c r="B335" s="8"/>
      <c r="C335" s="4" t="s">
        <v>39</v>
      </c>
    </row>
    <row r="336" spans="1:3" ht="16.5">
      <c r="A336" s="8">
        <v>14501</v>
      </c>
      <c r="B336" s="8">
        <v>4212</v>
      </c>
      <c r="C336" s="4" t="s">
        <v>188</v>
      </c>
    </row>
    <row r="337" spans="1:3" ht="16.5">
      <c r="A337" s="8">
        <v>14513</v>
      </c>
      <c r="B337" s="8"/>
      <c r="C337" s="4" t="s">
        <v>197</v>
      </c>
    </row>
    <row r="338" spans="1:3" ht="16.5">
      <c r="A338" s="8">
        <v>14527</v>
      </c>
      <c r="B338" s="8"/>
      <c r="C338" s="4" t="s">
        <v>209</v>
      </c>
    </row>
    <row r="339" spans="1:3" ht="16.5">
      <c r="A339" s="8">
        <v>14606</v>
      </c>
      <c r="B339" s="8">
        <v>4135</v>
      </c>
      <c r="C339" s="4" t="s">
        <v>241</v>
      </c>
    </row>
    <row r="340" spans="1:3" ht="16.5">
      <c r="A340" s="8">
        <v>14201</v>
      </c>
      <c r="B340" s="8">
        <v>4103</v>
      </c>
      <c r="C340" s="4" t="s">
        <v>53</v>
      </c>
    </row>
    <row r="341" spans="1:3" ht="16.5">
      <c r="A341" s="8">
        <v>14302</v>
      </c>
      <c r="B341" s="8">
        <v>4413</v>
      </c>
      <c r="C341" s="4" t="s">
        <v>97</v>
      </c>
    </row>
    <row r="342" spans="1:3" ht="16.5">
      <c r="A342" s="8">
        <v>14729</v>
      </c>
      <c r="B342" s="8"/>
      <c r="C342" s="4" t="s">
        <v>310</v>
      </c>
    </row>
    <row r="343" spans="1:3" ht="16.5">
      <c r="A343" s="8">
        <v>14243</v>
      </c>
      <c r="B343" s="8">
        <v>4709</v>
      </c>
      <c r="C343" s="4" t="s">
        <v>90</v>
      </c>
    </row>
    <row r="344" spans="1:3" ht="16.5">
      <c r="A344" s="8">
        <v>14613</v>
      </c>
      <c r="B344" s="8">
        <v>4324</v>
      </c>
      <c r="C344" s="4" t="s">
        <v>498</v>
      </c>
    </row>
    <row r="345" spans="1:3" ht="16.5">
      <c r="A345" s="8">
        <v>14205</v>
      </c>
      <c r="B345" s="8"/>
      <c r="C345" s="4" t="s">
        <v>499</v>
      </c>
    </row>
    <row r="346" spans="1:3" ht="16.5">
      <c r="A346" s="8">
        <v>14411</v>
      </c>
      <c r="B346" s="8">
        <v>4507</v>
      </c>
      <c r="C346" s="4" t="s">
        <v>415</v>
      </c>
    </row>
    <row r="347" spans="1:3" ht="16.5">
      <c r="A347" s="8">
        <v>14536</v>
      </c>
      <c r="B347" s="8">
        <v>4343</v>
      </c>
      <c r="C347" s="4" t="s">
        <v>217</v>
      </c>
    </row>
    <row r="348" spans="1:3" ht="16.5">
      <c r="A348" s="8">
        <v>14636</v>
      </c>
      <c r="B348" s="8">
        <v>4137</v>
      </c>
      <c r="C348" s="4" t="s">
        <v>270</v>
      </c>
    </row>
    <row r="349" spans="2:3" ht="16.5">
      <c r="B349" s="8">
        <v>4517</v>
      </c>
      <c r="C349" s="4" t="s">
        <v>421</v>
      </c>
    </row>
    <row r="350" spans="2:3" ht="16.5">
      <c r="B350" s="7">
        <v>4501</v>
      </c>
      <c r="C350" s="4" t="s">
        <v>412</v>
      </c>
    </row>
    <row r="351" spans="1:3" ht="16.5">
      <c r="A351" s="8">
        <v>14516</v>
      </c>
      <c r="B351" s="8"/>
      <c r="C351" s="4" t="s">
        <v>200</v>
      </c>
    </row>
    <row r="352" spans="1:3" ht="16.5">
      <c r="A352" s="8"/>
      <c r="B352" s="8">
        <v>4106</v>
      </c>
      <c r="C352" s="4" t="s">
        <v>335</v>
      </c>
    </row>
    <row r="353" spans="1:3" s="9" customFormat="1" ht="16.5">
      <c r="A353" s="67"/>
      <c r="B353" s="8">
        <v>4743</v>
      </c>
      <c r="C353" s="10" t="s">
        <v>410</v>
      </c>
    </row>
    <row r="354" spans="2:3" ht="16.5">
      <c r="B354" s="8">
        <v>4521</v>
      </c>
      <c r="C354" s="4" t="s">
        <v>423</v>
      </c>
    </row>
    <row r="355" spans="1:3" ht="16.5">
      <c r="A355" s="8">
        <v>14220</v>
      </c>
      <c r="B355" s="8">
        <v>4425</v>
      </c>
      <c r="C355" s="4" t="s">
        <v>69</v>
      </c>
    </row>
    <row r="356" spans="2:3" ht="16.5">
      <c r="B356" s="8">
        <v>4627</v>
      </c>
      <c r="C356" s="4" t="s">
        <v>454</v>
      </c>
    </row>
    <row r="357" spans="2:3" ht="16.5">
      <c r="B357" s="8">
        <v>4718</v>
      </c>
      <c r="C357" s="4" t="s">
        <v>406</v>
      </c>
    </row>
    <row r="358" spans="1:3" ht="16.5">
      <c r="A358" s="8">
        <v>14453</v>
      </c>
      <c r="B358" s="8"/>
      <c r="C358" s="4" t="s">
        <v>185</v>
      </c>
    </row>
    <row r="359" spans="1:3" ht="16.5">
      <c r="A359" s="8">
        <v>14136</v>
      </c>
      <c r="B359" s="8"/>
      <c r="C359" s="4" t="s">
        <v>500</v>
      </c>
    </row>
    <row r="360" spans="1:3" ht="16.5">
      <c r="A360" s="8">
        <v>14110</v>
      </c>
      <c r="B360" s="8"/>
      <c r="C360" s="4" t="s">
        <v>9</v>
      </c>
    </row>
    <row r="361" spans="2:3" ht="16.5">
      <c r="B361" s="8">
        <v>4625</v>
      </c>
      <c r="C361" s="4" t="s">
        <v>452</v>
      </c>
    </row>
    <row r="362" spans="1:3" ht="16.5">
      <c r="A362" s="8">
        <v>14405</v>
      </c>
      <c r="B362" s="8">
        <v>4734</v>
      </c>
      <c r="C362" s="4" t="s">
        <v>466</v>
      </c>
    </row>
    <row r="363" spans="1:3" ht="16.5">
      <c r="A363" s="8">
        <v>14306</v>
      </c>
      <c r="B363" s="8">
        <v>4739</v>
      </c>
      <c r="C363" s="4" t="s">
        <v>101</v>
      </c>
    </row>
    <row r="364" spans="1:3" ht="16.5">
      <c r="A364" s="8">
        <v>14425</v>
      </c>
      <c r="B364" s="8">
        <v>4716</v>
      </c>
      <c r="C364" s="4" t="s">
        <v>501</v>
      </c>
    </row>
    <row r="365" spans="2:3" ht="16.5">
      <c r="B365" s="8">
        <v>4520</v>
      </c>
      <c r="C365" s="4" t="s">
        <v>422</v>
      </c>
    </row>
    <row r="366" spans="1:3" ht="16.5">
      <c r="A366" s="8"/>
      <c r="B366" s="8">
        <v>4215</v>
      </c>
      <c r="C366" s="4" t="s">
        <v>359</v>
      </c>
    </row>
    <row r="367" spans="1:3" ht="16.5">
      <c r="A367" s="8">
        <v>14210</v>
      </c>
      <c r="B367" s="8">
        <v>4338</v>
      </c>
      <c r="C367" s="4" t="s">
        <v>61</v>
      </c>
    </row>
    <row r="368" spans="1:3" ht="16.5">
      <c r="A368" s="8">
        <v>14519</v>
      </c>
      <c r="B368" s="8">
        <v>4504</v>
      </c>
      <c r="C368" s="4" t="s">
        <v>203</v>
      </c>
    </row>
    <row r="369" spans="1:3" ht="16.5">
      <c r="A369" s="8">
        <v>14132</v>
      </c>
      <c r="B369" s="8"/>
      <c r="C369" s="4" t="s">
        <v>28</v>
      </c>
    </row>
    <row r="370" spans="1:3" ht="16.5">
      <c r="A370" s="8">
        <v>14508</v>
      </c>
      <c r="B370" s="8">
        <v>4631</v>
      </c>
      <c r="C370" s="4" t="s">
        <v>193</v>
      </c>
    </row>
    <row r="371" spans="1:3" ht="16.5">
      <c r="A371" s="8">
        <v>14512</v>
      </c>
      <c r="B371" s="8">
        <v>4240</v>
      </c>
      <c r="C371" s="4" t="s">
        <v>502</v>
      </c>
    </row>
    <row r="372" spans="1:3" ht="16.5">
      <c r="A372" s="8">
        <v>14544</v>
      </c>
      <c r="B372" s="8">
        <v>4342</v>
      </c>
      <c r="C372" s="4" t="s">
        <v>225</v>
      </c>
    </row>
    <row r="373" spans="2:3" ht="16.5">
      <c r="B373" s="8">
        <v>4643</v>
      </c>
      <c r="C373" s="4" t="s">
        <v>467</v>
      </c>
    </row>
    <row r="374" spans="1:3" ht="16.5">
      <c r="A374" s="8">
        <v>14738</v>
      </c>
      <c r="B374" s="8"/>
      <c r="C374" s="4" t="s">
        <v>318</v>
      </c>
    </row>
    <row r="375" spans="1:3" ht="16.5">
      <c r="A375" s="8">
        <v>14605</v>
      </c>
      <c r="B375" s="8"/>
      <c r="C375" s="4" t="s">
        <v>240</v>
      </c>
    </row>
    <row r="376" spans="2:3" ht="16.5">
      <c r="B376" s="8">
        <v>4540</v>
      </c>
      <c r="C376" s="4" t="s">
        <v>434</v>
      </c>
    </row>
    <row r="377" spans="1:3" ht="16.5">
      <c r="A377" s="8">
        <v>14604</v>
      </c>
      <c r="B377" s="8"/>
      <c r="C377" s="4" t="s">
        <v>239</v>
      </c>
    </row>
    <row r="378" spans="1:3" ht="16.5">
      <c r="A378" s="8">
        <v>14540</v>
      </c>
      <c r="B378" s="8">
        <v>4304</v>
      </c>
      <c r="C378" s="4" t="s">
        <v>221</v>
      </c>
    </row>
    <row r="379" spans="2:3" ht="16.5">
      <c r="B379" s="8">
        <v>4641</v>
      </c>
      <c r="C379" s="4" t="s">
        <v>461</v>
      </c>
    </row>
    <row r="380" spans="2:3" ht="16.5">
      <c r="B380" s="8">
        <v>4509</v>
      </c>
      <c r="C380" s="4" t="s">
        <v>417</v>
      </c>
    </row>
    <row r="381" spans="1:3" ht="16.5">
      <c r="A381" s="8"/>
      <c r="B381" s="8">
        <v>4307</v>
      </c>
      <c r="C381" s="4" t="s">
        <v>376</v>
      </c>
    </row>
    <row r="382" spans="2:3" ht="16.5">
      <c r="B382" s="8">
        <v>4319</v>
      </c>
      <c r="C382" s="4" t="s">
        <v>378</v>
      </c>
    </row>
    <row r="383" spans="1:3" ht="16.5">
      <c r="A383" s="8">
        <v>14211</v>
      </c>
      <c r="B383" s="8">
        <v>4335</v>
      </c>
      <c r="C383" s="4" t="s">
        <v>62</v>
      </c>
    </row>
    <row r="384" spans="1:3" ht="16.5">
      <c r="A384" s="8">
        <v>14327</v>
      </c>
      <c r="B384" s="8">
        <v>4738</v>
      </c>
      <c r="C384" s="4" t="s">
        <v>119</v>
      </c>
    </row>
    <row r="385" spans="1:3" ht="16.5">
      <c r="A385" s="8">
        <v>14708</v>
      </c>
      <c r="B385" s="8">
        <v>4513</v>
      </c>
      <c r="C385" s="4" t="s">
        <v>292</v>
      </c>
    </row>
    <row r="386" spans="1:3" ht="16.5">
      <c r="A386" s="8">
        <v>14305</v>
      </c>
      <c r="B386" s="8">
        <v>4610</v>
      </c>
      <c r="C386" s="4" t="s">
        <v>100</v>
      </c>
    </row>
    <row r="387" spans="1:3" ht="16.5">
      <c r="A387" s="8">
        <v>14126</v>
      </c>
      <c r="B387" s="8"/>
      <c r="C387" s="4" t="s">
        <v>23</v>
      </c>
    </row>
    <row r="388" spans="1:3" ht="16.5">
      <c r="A388" s="8"/>
      <c r="B388" s="8">
        <v>4120</v>
      </c>
      <c r="C388" s="4" t="s">
        <v>340</v>
      </c>
    </row>
    <row r="389" spans="1:3" ht="16.5">
      <c r="A389" s="8">
        <v>14125</v>
      </c>
      <c r="B389" s="8">
        <v>4121</v>
      </c>
      <c r="C389" s="4" t="s">
        <v>503</v>
      </c>
    </row>
    <row r="390" spans="2:3" ht="16.5">
      <c r="B390" s="8">
        <v>4618</v>
      </c>
      <c r="C390" s="4" t="s">
        <v>447</v>
      </c>
    </row>
    <row r="391" spans="1:3" ht="16.5">
      <c r="A391" s="8">
        <v>14245</v>
      </c>
      <c r="B391" s="8"/>
      <c r="C391" s="4" t="s">
        <v>92</v>
      </c>
    </row>
    <row r="392" spans="1:3" s="9" customFormat="1" ht="16.5">
      <c r="A392" s="8">
        <v>14702</v>
      </c>
      <c r="B392" s="8">
        <v>4439</v>
      </c>
      <c r="C392" s="10" t="s">
        <v>287</v>
      </c>
    </row>
    <row r="393" spans="1:3" ht="16.5">
      <c r="A393" s="8">
        <v>14514</v>
      </c>
      <c r="B393" s="8"/>
      <c r="C393" s="4" t="s">
        <v>198</v>
      </c>
    </row>
    <row r="394" spans="1:3" ht="16.5">
      <c r="A394" s="8">
        <v>14150</v>
      </c>
      <c r="B394" s="8"/>
      <c r="C394" s="4" t="s">
        <v>44</v>
      </c>
    </row>
    <row r="395" spans="1:3" ht="16.5">
      <c r="A395" s="8"/>
      <c r="B395" s="8">
        <v>4206</v>
      </c>
      <c r="C395" s="4" t="s">
        <v>355</v>
      </c>
    </row>
    <row r="396" spans="1:3" ht="16.5">
      <c r="A396" s="8">
        <v>14342</v>
      </c>
      <c r="B396" s="8"/>
      <c r="C396" s="4" t="s">
        <v>132</v>
      </c>
    </row>
    <row r="397" spans="1:3" ht="16.5">
      <c r="A397" s="8">
        <v>14239</v>
      </c>
      <c r="B397" s="8"/>
      <c r="C397" s="4" t="s">
        <v>87</v>
      </c>
    </row>
    <row r="398" spans="1:3" ht="16.5">
      <c r="A398" s="8">
        <v>14117</v>
      </c>
      <c r="B398" s="8">
        <v>4209</v>
      </c>
      <c r="C398" s="4" t="s">
        <v>16</v>
      </c>
    </row>
    <row r="399" spans="2:3" ht="16.5">
      <c r="B399" s="8">
        <v>4321</v>
      </c>
      <c r="C399" s="4" t="s">
        <v>379</v>
      </c>
    </row>
    <row r="400" spans="1:3" ht="16.5">
      <c r="A400" s="8">
        <v>14617</v>
      </c>
      <c r="B400" s="8"/>
      <c r="C400" s="4" t="s">
        <v>251</v>
      </c>
    </row>
    <row r="401" spans="1:3" ht="16.5">
      <c r="A401" s="8">
        <v>14610</v>
      </c>
      <c r="B401" s="65"/>
      <c r="C401" s="4" t="s">
        <v>245</v>
      </c>
    </row>
    <row r="402" spans="2:3" ht="16.5">
      <c r="B402" s="8">
        <v>4406</v>
      </c>
      <c r="C402" s="4" t="s">
        <v>388</v>
      </c>
    </row>
    <row r="403" spans="1:3" ht="16.5">
      <c r="A403" s="8">
        <v>14546</v>
      </c>
      <c r="B403" s="8">
        <v>4314</v>
      </c>
      <c r="C403" s="4" t="s">
        <v>227</v>
      </c>
    </row>
    <row r="404" spans="1:3" ht="16.5">
      <c r="A404" s="8"/>
      <c r="B404" s="8">
        <v>4230</v>
      </c>
      <c r="C404" s="4" t="s">
        <v>366</v>
      </c>
    </row>
    <row r="405" spans="1:3" ht="16.5">
      <c r="A405" s="8">
        <v>14533</v>
      </c>
      <c r="B405" s="8"/>
      <c r="C405" s="4" t="s">
        <v>214</v>
      </c>
    </row>
    <row r="406" spans="1:3" ht="16.5">
      <c r="A406" s="8">
        <v>14445</v>
      </c>
      <c r="B406" s="8">
        <v>4412</v>
      </c>
      <c r="C406" s="4" t="s">
        <v>179</v>
      </c>
    </row>
    <row r="407" spans="1:3" ht="16.5">
      <c r="A407" s="8">
        <v>14616</v>
      </c>
      <c r="B407" s="8">
        <v>4233</v>
      </c>
      <c r="C407" s="4" t="s">
        <v>250</v>
      </c>
    </row>
    <row r="408" spans="2:3" ht="16.5">
      <c r="B408" s="8">
        <v>4616</v>
      </c>
      <c r="C408" s="4" t="s">
        <v>446</v>
      </c>
    </row>
    <row r="409" spans="1:3" ht="16.5">
      <c r="A409" s="8">
        <v>14735</v>
      </c>
      <c r="B409" s="8"/>
      <c r="C409" s="4" t="s">
        <v>315</v>
      </c>
    </row>
    <row r="410" spans="1:3" ht="16.5">
      <c r="A410" s="8">
        <v>14155</v>
      </c>
      <c r="B410" s="8"/>
      <c r="C410" s="4" t="s">
        <v>49</v>
      </c>
    </row>
    <row r="411" spans="1:3" ht="16.5">
      <c r="A411" s="8">
        <v>14122</v>
      </c>
      <c r="B411" s="8"/>
      <c r="C411" s="4" t="s">
        <v>20</v>
      </c>
    </row>
    <row r="412" spans="1:3" ht="16.5">
      <c r="A412" s="8">
        <v>14232</v>
      </c>
      <c r="B412" s="8"/>
      <c r="C412" s="4" t="s">
        <v>81</v>
      </c>
    </row>
    <row r="413" spans="1:3" ht="16.5">
      <c r="A413" s="8">
        <v>14525</v>
      </c>
      <c r="B413" s="8"/>
      <c r="C413" s="4" t="s">
        <v>207</v>
      </c>
    </row>
    <row r="414" spans="1:3" ht="16.5">
      <c r="A414" s="68">
        <v>13438</v>
      </c>
      <c r="B414" s="8">
        <v>4715</v>
      </c>
      <c r="C414" s="4" t="s">
        <v>405</v>
      </c>
    </row>
    <row r="415" spans="1:3" ht="16.5">
      <c r="A415" s="8">
        <v>14137</v>
      </c>
      <c r="B415" s="8">
        <v>4318</v>
      </c>
      <c r="C415" s="4" t="s">
        <v>32</v>
      </c>
    </row>
    <row r="416" spans="1:3" ht="16.5">
      <c r="A416" s="8">
        <v>14412</v>
      </c>
      <c r="B416" s="8">
        <v>4422</v>
      </c>
      <c r="C416" s="4" t="s">
        <v>148</v>
      </c>
    </row>
    <row r="417" spans="1:3" ht="16.5">
      <c r="A417" s="8">
        <v>14713</v>
      </c>
      <c r="B417" s="8"/>
      <c r="C417" s="4" t="s">
        <v>296</v>
      </c>
    </row>
    <row r="418" spans="1:3" ht="16.5">
      <c r="A418" s="8"/>
      <c r="B418" s="8">
        <v>4131</v>
      </c>
      <c r="C418" s="4" t="s">
        <v>345</v>
      </c>
    </row>
    <row r="419" spans="1:3" ht="16.5">
      <c r="A419" s="8">
        <v>14147</v>
      </c>
      <c r="B419" s="8">
        <v>4312</v>
      </c>
      <c r="C419" s="4" t="s">
        <v>42</v>
      </c>
    </row>
    <row r="420" spans="1:3" ht="16.5">
      <c r="A420" s="8">
        <v>14640</v>
      </c>
      <c r="B420" s="8">
        <v>4628</v>
      </c>
      <c r="C420" s="4" t="s">
        <v>274</v>
      </c>
    </row>
    <row r="421" spans="1:3" ht="16.5">
      <c r="A421" s="8"/>
      <c r="B421" s="8">
        <v>4112</v>
      </c>
      <c r="C421" s="4" t="s">
        <v>337</v>
      </c>
    </row>
    <row r="422" spans="1:3" ht="16.5">
      <c r="A422" s="8">
        <v>14503</v>
      </c>
      <c r="B422" s="8">
        <v>4243</v>
      </c>
      <c r="C422" s="4" t="s">
        <v>504</v>
      </c>
    </row>
    <row r="423" spans="2:3" ht="16.5">
      <c r="B423" s="8">
        <v>4326</v>
      </c>
      <c r="C423" s="4" t="s">
        <v>380</v>
      </c>
    </row>
    <row r="424" spans="2:3" ht="16.5">
      <c r="B424" s="8">
        <v>4602</v>
      </c>
      <c r="C424" s="4" t="s">
        <v>440</v>
      </c>
    </row>
    <row r="425" spans="2:3" ht="16.5">
      <c r="B425" s="8">
        <v>4527</v>
      </c>
      <c r="C425" s="4" t="s">
        <v>427</v>
      </c>
    </row>
    <row r="426" spans="1:3" ht="16.5">
      <c r="A426" s="8">
        <v>14539</v>
      </c>
      <c r="B426" s="8"/>
      <c r="C426" s="4" t="s">
        <v>220</v>
      </c>
    </row>
    <row r="427" spans="1:3" ht="16.5">
      <c r="A427" s="8"/>
      <c r="B427" s="8">
        <v>4239</v>
      </c>
      <c r="C427" s="4" t="s">
        <v>372</v>
      </c>
    </row>
    <row r="428" spans="1:3" ht="16.5">
      <c r="A428" s="8">
        <v>14426</v>
      </c>
      <c r="B428" s="8">
        <v>4145</v>
      </c>
      <c r="C428" s="4" t="s">
        <v>161</v>
      </c>
    </row>
    <row r="429" spans="2:3" ht="16.5">
      <c r="B429" s="8">
        <v>4530</v>
      </c>
      <c r="C429" s="4" t="s">
        <v>428</v>
      </c>
    </row>
    <row r="430" spans="1:3" ht="16.5">
      <c r="A430" s="8"/>
      <c r="B430" s="8">
        <v>4228</v>
      </c>
      <c r="C430" s="4" t="s">
        <v>365</v>
      </c>
    </row>
    <row r="431" spans="1:3" ht="16.5">
      <c r="A431" s="8">
        <v>14242</v>
      </c>
      <c r="B431" s="8">
        <v>4728</v>
      </c>
      <c r="C431" s="4" t="s">
        <v>89</v>
      </c>
    </row>
    <row r="432" spans="1:3" ht="16.5">
      <c r="A432" s="8">
        <v>14505</v>
      </c>
      <c r="B432" s="8"/>
      <c r="C432" s="4" t="s">
        <v>190</v>
      </c>
    </row>
    <row r="433" spans="1:3" ht="16.5">
      <c r="A433" s="8">
        <v>14402</v>
      </c>
      <c r="B433" s="8">
        <v>4712</v>
      </c>
      <c r="C433" s="4" t="s">
        <v>140</v>
      </c>
    </row>
    <row r="434" spans="1:3" ht="16.5">
      <c r="A434" s="8">
        <v>14340</v>
      </c>
      <c r="B434" s="8">
        <v>4703</v>
      </c>
      <c r="C434" s="4" t="s">
        <v>130</v>
      </c>
    </row>
    <row r="435" spans="1:3" s="9" customFormat="1" ht="16.5">
      <c r="A435" s="8">
        <v>14607</v>
      </c>
      <c r="B435" s="8"/>
      <c r="C435" s="10" t="s">
        <v>242</v>
      </c>
    </row>
    <row r="436" spans="1:3" ht="16.5">
      <c r="A436" s="8">
        <v>14331</v>
      </c>
      <c r="B436" s="8"/>
      <c r="C436" s="4" t="s">
        <v>122</v>
      </c>
    </row>
    <row r="437" spans="1:3" ht="16.5">
      <c r="A437" s="8">
        <v>14105</v>
      </c>
      <c r="B437" s="8">
        <v>4523</v>
      </c>
      <c r="C437" s="4" t="s">
        <v>5</v>
      </c>
    </row>
    <row r="438" spans="1:3" ht="16.5">
      <c r="A438" s="8">
        <v>14714</v>
      </c>
      <c r="B438" s="8">
        <v>4632</v>
      </c>
      <c r="C438" s="4" t="s">
        <v>297</v>
      </c>
    </row>
    <row r="439" spans="2:3" ht="16.5">
      <c r="B439" s="8">
        <v>4714</v>
      </c>
      <c r="C439" s="4" t="s">
        <v>404</v>
      </c>
    </row>
    <row r="440" spans="1:3" ht="16.5">
      <c r="A440" s="8">
        <v>14158</v>
      </c>
      <c r="B440" s="8">
        <v>4644</v>
      </c>
      <c r="C440" s="4" t="s">
        <v>52</v>
      </c>
    </row>
    <row r="441" spans="1:3" ht="16.5">
      <c r="A441" s="8">
        <v>14754</v>
      </c>
      <c r="B441" s="8"/>
      <c r="C441" s="4" t="s">
        <v>331</v>
      </c>
    </row>
    <row r="442" spans="1:3" ht="16.5">
      <c r="A442" s="8">
        <v>14515</v>
      </c>
      <c r="B442" s="8"/>
      <c r="C442" s="4" t="s">
        <v>199</v>
      </c>
    </row>
    <row r="443" spans="1:3" ht="16.5">
      <c r="A443" s="8">
        <v>14146</v>
      </c>
      <c r="B443" s="8"/>
      <c r="C443" s="4" t="s">
        <v>41</v>
      </c>
    </row>
    <row r="444" spans="1:3" s="9" customFormat="1" ht="16.5">
      <c r="A444" s="67"/>
      <c r="B444" s="8">
        <v>4339</v>
      </c>
      <c r="C444" s="10" t="s">
        <v>383</v>
      </c>
    </row>
    <row r="445" spans="1:3" ht="16.5">
      <c r="A445" s="8">
        <v>14349</v>
      </c>
      <c r="B445" s="8"/>
      <c r="C445" s="4" t="s">
        <v>139</v>
      </c>
    </row>
    <row r="446" spans="1:3" ht="16.5">
      <c r="A446" s="8">
        <v>14721</v>
      </c>
      <c r="B446" s="8">
        <v>4143</v>
      </c>
      <c r="C446" s="4" t="s">
        <v>303</v>
      </c>
    </row>
    <row r="447" spans="1:3" ht="16.5">
      <c r="A447" s="8">
        <v>14309</v>
      </c>
      <c r="B447" s="8">
        <v>4127</v>
      </c>
      <c r="C447" s="4" t="s">
        <v>104</v>
      </c>
    </row>
    <row r="448" spans="1:3" ht="16.5">
      <c r="A448" s="8">
        <v>14438</v>
      </c>
      <c r="B448" s="8">
        <v>4411</v>
      </c>
      <c r="C448" s="4" t="s">
        <v>172</v>
      </c>
    </row>
    <row r="449" spans="1:3" ht="16.5">
      <c r="A449" s="8">
        <v>14102</v>
      </c>
      <c r="B449" s="8">
        <v>4624</v>
      </c>
      <c r="C449" s="4" t="s">
        <v>2</v>
      </c>
    </row>
    <row r="450" spans="2:3" ht="16.5">
      <c r="B450" s="8">
        <v>4622</v>
      </c>
      <c r="C450" s="4" t="s">
        <v>450</v>
      </c>
    </row>
    <row r="451" spans="1:3" ht="16.5">
      <c r="A451" s="8">
        <v>14109</v>
      </c>
      <c r="B451" s="8">
        <v>4617</v>
      </c>
      <c r="C451" s="4" t="s">
        <v>8</v>
      </c>
    </row>
    <row r="452" spans="1:3" ht="16.5">
      <c r="A452" s="8">
        <v>14157</v>
      </c>
      <c r="B452" s="8">
        <v>4721</v>
      </c>
      <c r="C452" s="4" t="s">
        <v>51</v>
      </c>
    </row>
    <row r="453" spans="1:3" ht="16.5">
      <c r="A453" s="8">
        <v>14629</v>
      </c>
      <c r="B453" s="8">
        <v>4308</v>
      </c>
      <c r="C453" s="4" t="s">
        <v>263</v>
      </c>
    </row>
    <row r="454" spans="1:3" ht="16.5">
      <c r="A454" s="8">
        <v>14416</v>
      </c>
      <c r="B454" s="8">
        <v>4423</v>
      </c>
      <c r="C454" s="4" t="s">
        <v>152</v>
      </c>
    </row>
    <row r="455" spans="1:3" ht="16.5">
      <c r="A455" s="8">
        <v>14223</v>
      </c>
      <c r="B455" s="8">
        <v>4410</v>
      </c>
      <c r="C455" s="4" t="s">
        <v>72</v>
      </c>
    </row>
    <row r="456" spans="1:3" ht="16.5">
      <c r="A456" s="8">
        <v>14325</v>
      </c>
      <c r="B456" s="8">
        <v>4216</v>
      </c>
      <c r="C456" s="4" t="s">
        <v>505</v>
      </c>
    </row>
    <row r="457" spans="2:3" ht="16.5">
      <c r="B457" s="8">
        <v>4630</v>
      </c>
      <c r="C457" s="4" t="s">
        <v>456</v>
      </c>
    </row>
    <row r="458" spans="1:3" ht="16.5">
      <c r="A458" s="8">
        <v>14234</v>
      </c>
      <c r="B458" s="8"/>
      <c r="C458" s="4" t="s">
        <v>82</v>
      </c>
    </row>
    <row r="459" spans="1:3" ht="16.5">
      <c r="A459" s="8">
        <v>14725</v>
      </c>
      <c r="B459" s="8"/>
      <c r="C459" s="4" t="s">
        <v>307</v>
      </c>
    </row>
    <row r="460" spans="1:3" ht="16.5">
      <c r="A460" s="8"/>
      <c r="B460" s="8">
        <v>4236</v>
      </c>
      <c r="C460" s="4" t="s">
        <v>369</v>
      </c>
    </row>
    <row r="461" spans="1:3" ht="16.5">
      <c r="A461" s="8">
        <v>14244</v>
      </c>
      <c r="B461" s="8"/>
      <c r="C461" s="4" t="s">
        <v>91</v>
      </c>
    </row>
    <row r="462" spans="1:3" ht="16.5">
      <c r="A462" s="8">
        <v>14332</v>
      </c>
      <c r="B462" s="8">
        <v>4744</v>
      </c>
      <c r="C462" s="4" t="s">
        <v>123</v>
      </c>
    </row>
    <row r="463" spans="1:3" ht="16.5">
      <c r="A463" s="8">
        <v>14722</v>
      </c>
      <c r="B463" s="8">
        <v>4306</v>
      </c>
      <c r="C463" s="4" t="s">
        <v>304</v>
      </c>
    </row>
    <row r="464" spans="1:3" ht="16.5">
      <c r="A464" s="8">
        <v>14614</v>
      </c>
      <c r="B464" s="8"/>
      <c r="C464" s="4" t="s">
        <v>248</v>
      </c>
    </row>
    <row r="465" spans="1:3" ht="16.5">
      <c r="A465" s="8">
        <v>14237</v>
      </c>
      <c r="B465" s="8"/>
      <c r="C465" s="4" t="s">
        <v>85</v>
      </c>
    </row>
    <row r="466" spans="2:3" ht="16.5">
      <c r="B466" s="8">
        <v>4433</v>
      </c>
      <c r="C466" s="4" t="s">
        <v>397</v>
      </c>
    </row>
    <row r="467" spans="1:3" ht="16.5">
      <c r="A467" s="8">
        <v>14127</v>
      </c>
      <c r="B467" s="8">
        <v>4607</v>
      </c>
      <c r="C467" s="4" t="s">
        <v>24</v>
      </c>
    </row>
    <row r="468" spans="1:3" ht="16.5">
      <c r="A468" s="8"/>
      <c r="B468" s="8">
        <v>4207</v>
      </c>
      <c r="C468" s="4" t="s">
        <v>356</v>
      </c>
    </row>
    <row r="469" spans="1:3" ht="16.5">
      <c r="A469" s="8">
        <v>14531</v>
      </c>
      <c r="B469" s="8">
        <v>4636</v>
      </c>
      <c r="C469" s="4" t="s">
        <v>213</v>
      </c>
    </row>
    <row r="470" spans="1:3" ht="16.5">
      <c r="A470" s="8">
        <v>14106</v>
      </c>
      <c r="B470" s="8"/>
      <c r="C470" s="4" t="s">
        <v>6</v>
      </c>
    </row>
    <row r="471" spans="1:3" ht="16.5">
      <c r="A471" s="8">
        <v>14449</v>
      </c>
      <c r="B471" s="8"/>
      <c r="C471" s="4" t="s">
        <v>182</v>
      </c>
    </row>
    <row r="472" spans="1:3" ht="16.5">
      <c r="A472" s="8"/>
      <c r="B472" s="8">
        <v>4128</v>
      </c>
      <c r="C472" s="4" t="s">
        <v>342</v>
      </c>
    </row>
    <row r="473" spans="1:3" ht="16.5">
      <c r="A473" s="8">
        <v>14507</v>
      </c>
      <c r="B473" s="8">
        <v>4511</v>
      </c>
      <c r="C473" s="4" t="s">
        <v>192</v>
      </c>
    </row>
    <row r="474" spans="2:3" ht="16.5">
      <c r="B474" s="8">
        <v>4526</v>
      </c>
      <c r="C474" s="4" t="s">
        <v>426</v>
      </c>
    </row>
    <row r="475" spans="1:3" ht="16.5">
      <c r="A475" s="8"/>
      <c r="B475" s="8">
        <v>4220</v>
      </c>
      <c r="C475" s="4" t="s">
        <v>360</v>
      </c>
    </row>
    <row r="476" spans="1:3" ht="16.5">
      <c r="A476" s="8">
        <v>14348</v>
      </c>
      <c r="B476" s="8"/>
      <c r="C476" s="4" t="s">
        <v>138</v>
      </c>
    </row>
    <row r="477" spans="2:3" ht="16.5">
      <c r="B477" s="8">
        <v>4313</v>
      </c>
      <c r="C477" s="4" t="s">
        <v>377</v>
      </c>
    </row>
    <row r="478" spans="1:3" ht="16.5">
      <c r="A478" s="8">
        <v>14454</v>
      </c>
      <c r="B478" s="8">
        <v>4327</v>
      </c>
      <c r="C478" s="4" t="s">
        <v>186</v>
      </c>
    </row>
    <row r="479" spans="1:3" ht="16.5">
      <c r="A479" s="8">
        <v>14231</v>
      </c>
      <c r="B479" s="8"/>
      <c r="C479" s="4" t="s">
        <v>80</v>
      </c>
    </row>
    <row r="480" spans="1:3" ht="16.5">
      <c r="A480" s="8">
        <v>14248</v>
      </c>
      <c r="B480" s="8">
        <v>4746</v>
      </c>
      <c r="C480" s="4" t="s">
        <v>95</v>
      </c>
    </row>
    <row r="481" spans="2:3" ht="16.5">
      <c r="B481" s="8">
        <v>4502</v>
      </c>
      <c r="C481" s="4" t="s">
        <v>413</v>
      </c>
    </row>
    <row r="482" spans="2:3" ht="16.5">
      <c r="B482" s="8">
        <v>4323</v>
      </c>
      <c r="C482" s="4" t="s">
        <v>473</v>
      </c>
    </row>
    <row r="483" spans="1:3" ht="16.5">
      <c r="A483" s="8">
        <v>14611</v>
      </c>
      <c r="B483" s="8"/>
      <c r="C483" s="4" t="s">
        <v>246</v>
      </c>
    </row>
    <row r="484" spans="1:3" ht="16.5">
      <c r="A484" s="66"/>
      <c r="B484" s="66"/>
      <c r="C484" s="10" t="s">
        <v>246</v>
      </c>
    </row>
    <row r="485" spans="1:3" ht="16.5">
      <c r="A485" s="8">
        <v>14320</v>
      </c>
      <c r="B485" s="8">
        <v>4731</v>
      </c>
      <c r="C485" s="4" t="s">
        <v>114</v>
      </c>
    </row>
    <row r="486" spans="1:3" ht="16.5">
      <c r="A486" s="8">
        <v>14203</v>
      </c>
      <c r="B486" s="8"/>
      <c r="C486" s="4" t="s">
        <v>55</v>
      </c>
    </row>
    <row r="487" spans="2:3" ht="16.5">
      <c r="B487" s="8">
        <v>4533</v>
      </c>
      <c r="C487" s="4" t="s">
        <v>430</v>
      </c>
    </row>
    <row r="488" spans="1:3" ht="16.5">
      <c r="A488" s="8">
        <v>14202</v>
      </c>
      <c r="B488" s="8">
        <v>4420</v>
      </c>
      <c r="C488" s="4" t="s">
        <v>54</v>
      </c>
    </row>
    <row r="489" spans="2:3" ht="16.5">
      <c r="B489" s="8">
        <v>4615</v>
      </c>
      <c r="C489" s="4" t="s">
        <v>445</v>
      </c>
    </row>
    <row r="490" spans="1:3" ht="16.5">
      <c r="A490" s="8">
        <v>14645</v>
      </c>
      <c r="B490" s="8">
        <v>4524</v>
      </c>
      <c r="C490" s="4" t="s">
        <v>279</v>
      </c>
    </row>
    <row r="491" spans="1:3" ht="16.5">
      <c r="A491" s="8">
        <v>14535</v>
      </c>
      <c r="B491" s="8">
        <v>4320</v>
      </c>
      <c r="C491" s="4" t="s">
        <v>216</v>
      </c>
    </row>
    <row r="492" spans="1:3" ht="16.5">
      <c r="A492" s="8">
        <v>14644</v>
      </c>
      <c r="B492" s="8"/>
      <c r="C492" s="4" t="s">
        <v>278</v>
      </c>
    </row>
    <row r="493" spans="1:3" ht="16.5">
      <c r="A493" s="8"/>
      <c r="B493" s="8">
        <v>4102</v>
      </c>
      <c r="C493" s="4" t="s">
        <v>333</v>
      </c>
    </row>
    <row r="494" spans="1:3" ht="16.5">
      <c r="A494" s="8">
        <v>14622</v>
      </c>
      <c r="B494" s="8"/>
      <c r="C494" s="4" t="s">
        <v>256</v>
      </c>
    </row>
    <row r="495" spans="1:3" ht="16.5">
      <c r="A495" s="8">
        <v>14440</v>
      </c>
      <c r="B495" s="8">
        <v>4518</v>
      </c>
      <c r="C495" s="4" t="s">
        <v>174</v>
      </c>
    </row>
    <row r="496" spans="1:3" ht="16.5">
      <c r="A496" s="8">
        <v>14511</v>
      </c>
      <c r="B496" s="8"/>
      <c r="C496" s="4" t="s">
        <v>196</v>
      </c>
    </row>
    <row r="497" spans="1:3" s="9" customFormat="1" ht="16.5">
      <c r="A497" s="67"/>
      <c r="B497" s="8">
        <v>4345</v>
      </c>
      <c r="C497" s="10" t="s">
        <v>510</v>
      </c>
    </row>
    <row r="498" spans="1:3" ht="16.5">
      <c r="A498" s="8">
        <v>14452</v>
      </c>
      <c r="B498" s="8">
        <v>4328</v>
      </c>
      <c r="C498" s="4" t="s">
        <v>506</v>
      </c>
    </row>
    <row r="499" spans="2:3" ht="16.5">
      <c r="B499" s="8">
        <v>4426</v>
      </c>
      <c r="C499" s="4" t="s">
        <v>394</v>
      </c>
    </row>
    <row r="500" spans="1:3" ht="16.5">
      <c r="A500" s="8">
        <v>14311</v>
      </c>
      <c r="B500" s="8"/>
      <c r="C500" s="4" t="s">
        <v>106</v>
      </c>
    </row>
    <row r="501" spans="1:3" ht="16.5">
      <c r="A501" s="8">
        <v>14530</v>
      </c>
      <c r="B501" s="8"/>
      <c r="C501" s="4" t="s">
        <v>212</v>
      </c>
    </row>
    <row r="502" spans="1:3" ht="16.5">
      <c r="A502" s="8">
        <v>14424</v>
      </c>
      <c r="B502" s="8">
        <v>4229</v>
      </c>
      <c r="C502" s="4" t="s">
        <v>160</v>
      </c>
    </row>
    <row r="503" spans="1:3" ht="16.5">
      <c r="A503" s="8">
        <v>14442</v>
      </c>
      <c r="B503" s="8"/>
      <c r="C503" s="4" t="s">
        <v>176</v>
      </c>
    </row>
    <row r="504" spans="1:3" ht="16.5">
      <c r="A504" s="8">
        <v>14434</v>
      </c>
      <c r="B504" s="8"/>
      <c r="C504" s="4" t="s">
        <v>168</v>
      </c>
    </row>
    <row r="505" spans="1:3" ht="16.5">
      <c r="A505" s="8">
        <v>14335</v>
      </c>
      <c r="B505" s="8">
        <v>4315</v>
      </c>
      <c r="C505" s="4" t="s">
        <v>126</v>
      </c>
    </row>
    <row r="506" spans="1:3" ht="16.5">
      <c r="A506" s="8">
        <v>14541</v>
      </c>
      <c r="B506" s="8">
        <v>4310</v>
      </c>
      <c r="C506" s="4" t="s">
        <v>222</v>
      </c>
    </row>
    <row r="507" spans="1:3" ht="16.5">
      <c r="A507" s="8">
        <v>14115</v>
      </c>
      <c r="B507" s="8">
        <v>4635</v>
      </c>
      <c r="C507" s="4" t="s">
        <v>14</v>
      </c>
    </row>
    <row r="508" spans="1:3" ht="16.5">
      <c r="A508" s="8">
        <v>14521</v>
      </c>
      <c r="B508" s="8"/>
      <c r="C508" s="4" t="s">
        <v>507</v>
      </c>
    </row>
    <row r="509" spans="1:3" ht="16.5">
      <c r="A509" s="8">
        <v>14506</v>
      </c>
      <c r="B509" s="8"/>
      <c r="C509" s="4" t="s">
        <v>191</v>
      </c>
    </row>
    <row r="510" spans="1:3" ht="16.5">
      <c r="A510" s="8">
        <v>14746</v>
      </c>
      <c r="B510" s="8"/>
      <c r="C510" s="4" t="s">
        <v>325</v>
      </c>
    </row>
    <row r="511" spans="1:3" ht="16.5">
      <c r="A511" s="8">
        <v>14313</v>
      </c>
      <c r="B511" s="8">
        <v>4642</v>
      </c>
      <c r="C511" s="4" t="s">
        <v>108</v>
      </c>
    </row>
    <row r="512" spans="1:3" ht="16.5">
      <c r="A512" s="8"/>
      <c r="B512" s="8">
        <v>4237</v>
      </c>
      <c r="C512" s="4" t="s">
        <v>370</v>
      </c>
    </row>
    <row r="513" spans="1:3" ht="16.5">
      <c r="A513" s="8">
        <v>14336</v>
      </c>
      <c r="B513" s="8"/>
      <c r="C513" s="4" t="s">
        <v>127</v>
      </c>
    </row>
  </sheetData>
  <sheetProtection/>
  <autoFilter ref="A1:C513"/>
  <printOptions/>
  <pageMargins left="0.23" right="0.21" top="0.2" bottom="0.25" header="0.17" footer="0.18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Lenovo</cp:lastModifiedBy>
  <cp:lastPrinted>2004-09-02T06:35:25Z</cp:lastPrinted>
  <dcterms:created xsi:type="dcterms:W3CDTF">2004-07-22T13:45:00Z</dcterms:created>
  <dcterms:modified xsi:type="dcterms:W3CDTF">2020-05-19T01:13:30Z</dcterms:modified>
  <cp:category/>
  <cp:version/>
  <cp:contentType/>
  <cp:contentStatus/>
</cp:coreProperties>
</file>