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List" sheetId="1" r:id="rId1"/>
    <sheet name="姓名序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<sst xmlns="http://schemas.openxmlformats.org/spreadsheetml/2006/main" count="1775" uniqueCount="876">
  <si>
    <t>聯絡人</t>
  </si>
  <si>
    <t>Name</t>
  </si>
  <si>
    <t>班</t>
  </si>
  <si>
    <t>國中序</t>
  </si>
  <si>
    <t>有聯絡</t>
  </si>
  <si>
    <t>歿</t>
  </si>
  <si>
    <t>12/11/05 Reunion Status:</t>
  </si>
  <si>
    <t>R (Will Attend - Registered)</t>
  </si>
  <si>
    <t>Y (Will Attend-Not Registered)</t>
  </si>
  <si>
    <t>M (May Attend or CA resident)</t>
  </si>
  <si>
    <t>Total:</t>
  </si>
  <si>
    <t>TOTAL:</t>
  </si>
  <si>
    <t>Note:</t>
  </si>
  <si>
    <t>Contact Status:</t>
  </si>
  <si>
    <t>聯絡人數</t>
  </si>
  <si>
    <t>歿</t>
  </si>
  <si>
    <t>Total 聯絡人數</t>
  </si>
  <si>
    <t>總人數</t>
  </si>
  <si>
    <t>聯絡率 %</t>
  </si>
  <si>
    <t>失聯率 %</t>
  </si>
  <si>
    <r>
      <t xml:space="preserve">1. Please contact your </t>
    </r>
    <r>
      <rPr>
        <b/>
        <sz val="12"/>
        <color indexed="10"/>
        <rFont val="細明體"/>
        <family val="3"/>
      </rPr>
      <t>班</t>
    </r>
    <r>
      <rPr>
        <b/>
        <sz val="12"/>
        <color indexed="10"/>
        <rFont val="細明體"/>
        <family val="3"/>
      </rPr>
      <t>聯絡人</t>
    </r>
    <r>
      <rPr>
        <b/>
        <sz val="12"/>
        <color indexed="10"/>
        <rFont val="Arial"/>
        <family val="2"/>
      </rPr>
      <t xml:space="preserve"> or </t>
    </r>
    <r>
      <rPr>
        <b/>
        <sz val="12"/>
        <color indexed="10"/>
        <rFont val="細明體"/>
        <family val="3"/>
      </rPr>
      <t>林莉</t>
    </r>
    <r>
      <rPr>
        <b/>
        <sz val="12"/>
        <color indexed="10"/>
        <rFont val="Arial"/>
        <family val="2"/>
      </rPr>
      <t xml:space="preserve"> (4thgrader@gmail.com) to update status</t>
    </r>
  </si>
  <si>
    <r>
      <t xml:space="preserve">2. Please visit </t>
    </r>
    <r>
      <rPr>
        <b/>
        <sz val="12"/>
        <color indexed="10"/>
        <rFont val="細明體"/>
        <family val="3"/>
      </rPr>
      <t>四年級部落格</t>
    </r>
    <r>
      <rPr>
        <b/>
        <sz val="12"/>
        <color indexed="10"/>
        <rFont val="Arial"/>
        <family val="2"/>
      </rPr>
      <t xml:space="preserve"> at http://blog.sina.com.tw/grade4/    or  http://grade4index.googlepages.com/category.htm   for more details. </t>
    </r>
  </si>
  <si>
    <t>余秋霞</t>
  </si>
  <si>
    <t>林麗玉</t>
  </si>
  <si>
    <t>陳秀貞</t>
  </si>
  <si>
    <t>張淑華</t>
  </si>
  <si>
    <t>莊秀貞</t>
  </si>
  <si>
    <t>林淑貞</t>
  </si>
  <si>
    <t>林金珠</t>
  </si>
  <si>
    <t>張淑賢</t>
  </si>
  <si>
    <t>盧慕貞</t>
  </si>
  <si>
    <t>林明慧</t>
  </si>
  <si>
    <t>林淑琼</t>
  </si>
  <si>
    <t>周淑姬</t>
  </si>
  <si>
    <t>江瑞瑜</t>
  </si>
  <si>
    <t>林臻麗</t>
  </si>
  <si>
    <t>王淑美</t>
  </si>
  <si>
    <t>李翠桂</t>
  </si>
  <si>
    <t>周秀端</t>
  </si>
  <si>
    <t>李孟如</t>
  </si>
  <si>
    <t>陳麗芳</t>
  </si>
  <si>
    <t>賴素秋</t>
  </si>
  <si>
    <t>何麗珠</t>
  </si>
  <si>
    <t>王麗月</t>
  </si>
  <si>
    <t>詹淑慧</t>
  </si>
  <si>
    <t>張麗美</t>
  </si>
  <si>
    <t>許玉姬</t>
  </si>
  <si>
    <t>方端文</t>
  </si>
  <si>
    <t>白麗莉</t>
  </si>
  <si>
    <t>廖素娥</t>
  </si>
  <si>
    <t>張雪英</t>
  </si>
  <si>
    <t>李月英</t>
  </si>
  <si>
    <t>李麗淑</t>
  </si>
  <si>
    <t>郭惠鳳</t>
  </si>
  <si>
    <t>吳慧娟</t>
  </si>
  <si>
    <t>邱美娥</t>
  </si>
  <si>
    <t>林明秋</t>
  </si>
  <si>
    <t>吳慧玲</t>
  </si>
  <si>
    <t>江愛華</t>
  </si>
  <si>
    <t>高雲綿</t>
  </si>
  <si>
    <t>葉春枝</t>
  </si>
  <si>
    <t>趙月春</t>
  </si>
  <si>
    <t>賀必翠</t>
  </si>
  <si>
    <t>高貴金</t>
  </si>
  <si>
    <t>黃美華</t>
  </si>
  <si>
    <t>田曉翠</t>
  </si>
  <si>
    <t>林白玉</t>
  </si>
  <si>
    <t>黃雪純</t>
  </si>
  <si>
    <t>楊逢暎</t>
  </si>
  <si>
    <t>林秀文</t>
  </si>
  <si>
    <t>陳明云</t>
  </si>
  <si>
    <t xml:space="preserve">林妙炤 </t>
  </si>
  <si>
    <t>林美雪</t>
  </si>
  <si>
    <t>施麗茹</t>
  </si>
  <si>
    <t>吳麗鴻</t>
  </si>
  <si>
    <t>簡秋完</t>
  </si>
  <si>
    <t>謝愛華</t>
  </si>
  <si>
    <t>楊惠珠</t>
  </si>
  <si>
    <t>高金玉</t>
  </si>
  <si>
    <t>余秋芬</t>
  </si>
  <si>
    <t>羅翠瑾</t>
  </si>
  <si>
    <t>戴秀娟</t>
  </si>
  <si>
    <t>巫靜美</t>
  </si>
  <si>
    <t>黃淑君</t>
  </si>
  <si>
    <t>葉秀順</t>
  </si>
  <si>
    <t>羅琼珠</t>
  </si>
  <si>
    <t>林秀華</t>
  </si>
  <si>
    <t>陳薰芳</t>
  </si>
  <si>
    <t>黃美雲</t>
  </si>
  <si>
    <t>席立素</t>
  </si>
  <si>
    <t>陳麗蘭</t>
  </si>
  <si>
    <t>徐琦玉</t>
  </si>
  <si>
    <t>林淑芬</t>
  </si>
  <si>
    <t>吳曼利</t>
  </si>
  <si>
    <t>魏淑華</t>
  </si>
  <si>
    <t>廖玉珍</t>
  </si>
  <si>
    <t>何寶珠</t>
  </si>
  <si>
    <t>古美晨</t>
  </si>
  <si>
    <t>吳淑寬</t>
  </si>
  <si>
    <t>錢美蓉</t>
  </si>
  <si>
    <t>黃麗玉</t>
  </si>
  <si>
    <t>洪淑華</t>
  </si>
  <si>
    <t>謝遜華</t>
  </si>
  <si>
    <t>洪月貴</t>
  </si>
  <si>
    <t>陳麗玲</t>
  </si>
  <si>
    <t>葉素蘭</t>
  </si>
  <si>
    <t>高美蓮</t>
  </si>
  <si>
    <t>謝月華</t>
  </si>
  <si>
    <t>高慎慎</t>
  </si>
  <si>
    <t>陳淑珠</t>
  </si>
  <si>
    <t>簡素桂</t>
  </si>
  <si>
    <t>康憶蘭</t>
  </si>
  <si>
    <t>林舉桂</t>
  </si>
  <si>
    <t>王麗娟</t>
  </si>
  <si>
    <t>夏瑞芬</t>
  </si>
  <si>
    <t>李素珠</t>
  </si>
  <si>
    <t>邱碧惠</t>
  </si>
  <si>
    <t>黃敏杼</t>
  </si>
  <si>
    <t>張秀婷</t>
  </si>
  <si>
    <t>江月碧</t>
  </si>
  <si>
    <t>陳美琴</t>
  </si>
  <si>
    <t>陳清香</t>
  </si>
  <si>
    <t>張韶玲</t>
  </si>
  <si>
    <t>李琦華</t>
  </si>
  <si>
    <t>陳琦芳</t>
  </si>
  <si>
    <t>王環莉</t>
  </si>
  <si>
    <t>陳雪霞</t>
  </si>
  <si>
    <t>黃彩華</t>
  </si>
  <si>
    <t>黃淑琴</t>
  </si>
  <si>
    <t>黃美玲</t>
  </si>
  <si>
    <t>許秋昭</t>
  </si>
  <si>
    <t>邱寶卿</t>
  </si>
  <si>
    <t>黃翠玉</t>
  </si>
  <si>
    <t>林正秋</t>
  </si>
  <si>
    <t>高偉玲</t>
  </si>
  <si>
    <t>林淑玲</t>
  </si>
  <si>
    <t>黃素慧</t>
  </si>
  <si>
    <t>李蓮雲</t>
  </si>
  <si>
    <t>鄭美智</t>
  </si>
  <si>
    <t>陳玲瓊</t>
  </si>
  <si>
    <t>黃佳蓉</t>
  </si>
  <si>
    <t>林美秀</t>
  </si>
  <si>
    <t>游月理</t>
  </si>
  <si>
    <t>沈惠明</t>
  </si>
  <si>
    <t>梁淑華</t>
  </si>
  <si>
    <t>謝淑玲</t>
  </si>
  <si>
    <t>黃愛姿</t>
  </si>
  <si>
    <t>王淑瓊</t>
  </si>
  <si>
    <t>游美玲</t>
  </si>
  <si>
    <t>高美貞</t>
  </si>
  <si>
    <t>羅淑紅</t>
  </si>
  <si>
    <t>史玉梅</t>
  </si>
  <si>
    <t>張似南</t>
  </si>
  <si>
    <t>黃叔女</t>
  </si>
  <si>
    <t>潘嬋娟</t>
  </si>
  <si>
    <t>吳麗鳳</t>
  </si>
  <si>
    <t>李淑貞</t>
  </si>
  <si>
    <t>張翠棗</t>
  </si>
  <si>
    <t>江美容</t>
  </si>
  <si>
    <t>黃淑珍</t>
  </si>
  <si>
    <t>黃慧櫻</t>
  </si>
  <si>
    <t>林玉燕</t>
  </si>
  <si>
    <t>黃華鈴</t>
  </si>
  <si>
    <t>吳碧華</t>
  </si>
  <si>
    <t>陳金鳳</t>
  </si>
  <si>
    <t>林秀鳳</t>
  </si>
  <si>
    <t>李明霞</t>
  </si>
  <si>
    <t>陳美英</t>
  </si>
  <si>
    <t>王寶月</t>
  </si>
  <si>
    <t>吳桂枝</t>
  </si>
  <si>
    <t>陳明萩</t>
  </si>
  <si>
    <t>駱嬌鶯</t>
  </si>
  <si>
    <t>顏淑慧</t>
  </si>
  <si>
    <t>盧本文</t>
  </si>
  <si>
    <t>陳明燕</t>
  </si>
  <si>
    <t>張蛙然</t>
  </si>
  <si>
    <t>林淑華</t>
  </si>
  <si>
    <t>溫淑芬</t>
  </si>
  <si>
    <t>黃麗芳</t>
  </si>
  <si>
    <t>徐美玲</t>
  </si>
  <si>
    <t>楊明芳</t>
  </si>
  <si>
    <t>李美麗</t>
  </si>
  <si>
    <t>曾麗雅</t>
  </si>
  <si>
    <t>王雪珠</t>
  </si>
  <si>
    <t>張金好</t>
  </si>
  <si>
    <t>張文珠</t>
  </si>
  <si>
    <t>林麗香</t>
  </si>
  <si>
    <t>林麗莉</t>
  </si>
  <si>
    <t>劉寶鳳</t>
  </si>
  <si>
    <t>李素華</t>
  </si>
  <si>
    <t>李美慧</t>
  </si>
  <si>
    <t>李秀玉</t>
  </si>
  <si>
    <t>林玉娟</t>
  </si>
  <si>
    <t>黃婉芬</t>
  </si>
  <si>
    <t>陳美亨</t>
  </si>
  <si>
    <t>趙琳蘭</t>
  </si>
  <si>
    <t>劉燕珠</t>
  </si>
  <si>
    <t>張淑珍</t>
  </si>
  <si>
    <t>蔡麗虹</t>
  </si>
  <si>
    <t>袁美華</t>
  </si>
  <si>
    <t>吳美玉</t>
  </si>
  <si>
    <t>陳瑞慧</t>
  </si>
  <si>
    <t>陳惠美</t>
  </si>
  <si>
    <t>李麗鑫</t>
  </si>
  <si>
    <t>陸麗惠</t>
  </si>
  <si>
    <t>簡美玉</t>
  </si>
  <si>
    <t>方盟惠</t>
  </si>
  <si>
    <t>施秀美</t>
  </si>
  <si>
    <t>李碧琴</t>
  </si>
  <si>
    <t>陳玫貞</t>
  </si>
  <si>
    <t>陳瑛純</t>
  </si>
  <si>
    <t>曾淑玲</t>
  </si>
  <si>
    <t>黃麗華</t>
  </si>
  <si>
    <t>鄭夢珍</t>
  </si>
  <si>
    <t>李敏雪</t>
  </si>
  <si>
    <t>許翠英</t>
  </si>
  <si>
    <t>駱美燕</t>
  </si>
  <si>
    <t>傅玲英</t>
  </si>
  <si>
    <t>林雲美</t>
  </si>
  <si>
    <t>呂美玲</t>
  </si>
  <si>
    <t>壽玉韻</t>
  </si>
  <si>
    <t>陳淑華</t>
  </si>
  <si>
    <t>陳碧雲</t>
  </si>
  <si>
    <t>林婷婷</t>
  </si>
  <si>
    <t>林碧惠</t>
  </si>
  <si>
    <t>呂淑惠</t>
  </si>
  <si>
    <t>林寶琴</t>
  </si>
  <si>
    <t>陳麗慧</t>
  </si>
  <si>
    <t>陳淑齡</t>
  </si>
  <si>
    <t>周宜香</t>
  </si>
  <si>
    <t>彭柔娜</t>
  </si>
  <si>
    <t>劉麗淑</t>
  </si>
  <si>
    <t>吳麗純</t>
  </si>
  <si>
    <t>楊碧雲</t>
  </si>
  <si>
    <t>施淑華</t>
  </si>
  <si>
    <t>施麗珍</t>
  </si>
  <si>
    <t>翁玫螢</t>
  </si>
  <si>
    <t>王翠霞</t>
  </si>
  <si>
    <t>陳雪美</t>
  </si>
  <si>
    <t>陸玉華</t>
  </si>
  <si>
    <t>張淑欄</t>
  </si>
  <si>
    <t>陳淑梅</t>
  </si>
  <si>
    <t>鄭阿芬</t>
  </si>
  <si>
    <t>林貴紅</t>
  </si>
  <si>
    <t>高玉美</t>
  </si>
  <si>
    <t>陳秀玲</t>
  </si>
  <si>
    <t>潘淑英</t>
  </si>
  <si>
    <t>王秀英</t>
  </si>
  <si>
    <t>胡雪娥</t>
  </si>
  <si>
    <t>楊秋琴</t>
  </si>
  <si>
    <t>李自安</t>
  </si>
  <si>
    <t>張瑞珠</t>
  </si>
  <si>
    <t>鄭彩雲</t>
  </si>
  <si>
    <t>李秀琴</t>
  </si>
  <si>
    <t>吳惠娟</t>
  </si>
  <si>
    <t>簡玉華</t>
  </si>
  <si>
    <t>蔡芳柳</t>
  </si>
  <si>
    <t>蔡秀玲</t>
  </si>
  <si>
    <t>雷淑惠</t>
  </si>
  <si>
    <t>黃淑玲</t>
  </si>
  <si>
    <t>許玉惠</t>
  </si>
  <si>
    <t>廖瑞華</t>
  </si>
  <si>
    <t>宋幼珠</t>
  </si>
  <si>
    <t>張淑慧</t>
  </si>
  <si>
    <t>周秋錦</t>
  </si>
  <si>
    <t>吳文琬</t>
  </si>
  <si>
    <t>陳珍美</t>
  </si>
  <si>
    <t>王秋玲</t>
  </si>
  <si>
    <t>吳珍沼</t>
  </si>
  <si>
    <t>鄞照霞</t>
  </si>
  <si>
    <t>林富美</t>
  </si>
  <si>
    <t>周澤芝</t>
  </si>
  <si>
    <t>范月娥</t>
  </si>
  <si>
    <t>高淑敏</t>
  </si>
  <si>
    <t>李婉式</t>
  </si>
  <si>
    <t>吳麗馨</t>
  </si>
  <si>
    <t>潘麗珠</t>
  </si>
  <si>
    <t>呂秋芳</t>
  </si>
  <si>
    <t>李湘秀</t>
  </si>
  <si>
    <t>周麗芳</t>
  </si>
  <si>
    <t>張梣春</t>
  </si>
  <si>
    <t>鍾豔優</t>
  </si>
  <si>
    <t>徐秋英</t>
  </si>
  <si>
    <t>廖美加</t>
  </si>
  <si>
    <t>康阿祝</t>
  </si>
  <si>
    <t>吳淑富</t>
  </si>
  <si>
    <t>孫靜絢</t>
  </si>
  <si>
    <t>林淑惠</t>
  </si>
  <si>
    <t>林美華</t>
  </si>
  <si>
    <t>黃金蘭</t>
  </si>
  <si>
    <t>高月鳳</t>
  </si>
  <si>
    <t>陳美妃</t>
  </si>
  <si>
    <t>徐閨秀</t>
  </si>
  <si>
    <t>林    妙</t>
  </si>
  <si>
    <t>蕭美珠</t>
  </si>
  <si>
    <t>陳桂連</t>
  </si>
  <si>
    <t>李麗玉</t>
  </si>
  <si>
    <t>陳淑美</t>
  </si>
  <si>
    <t>鄧月華</t>
  </si>
  <si>
    <t>王瑞珠</t>
  </si>
  <si>
    <t>高美尚</t>
  </si>
  <si>
    <t>邱美淑</t>
  </si>
  <si>
    <t>黃真真</t>
  </si>
  <si>
    <t>陳麗紅</t>
  </si>
  <si>
    <t>徐祝華</t>
  </si>
  <si>
    <t>洪玉雲</t>
  </si>
  <si>
    <t>楊惠嬌</t>
  </si>
  <si>
    <t>廖素梅</t>
  </si>
  <si>
    <t>蔡明華</t>
  </si>
  <si>
    <t>李雪玉</t>
  </si>
  <si>
    <t>黃美惠</t>
  </si>
  <si>
    <t>陳麗萍</t>
  </si>
  <si>
    <t>吳愛美</t>
  </si>
  <si>
    <t>林淑美</t>
  </si>
  <si>
    <t>梁月琴</t>
  </si>
  <si>
    <t>李虹虹</t>
  </si>
  <si>
    <t>陳桂英</t>
  </si>
  <si>
    <t>郭淑惠</t>
  </si>
  <si>
    <t>鄞素慧</t>
  </si>
  <si>
    <t>許明娟</t>
  </si>
  <si>
    <t>張瑋璇</t>
  </si>
  <si>
    <t>施月燕</t>
  </si>
  <si>
    <t>鄭美蓮</t>
  </si>
  <si>
    <t>蔡叔梅</t>
  </si>
  <si>
    <t>王春梅</t>
  </si>
  <si>
    <t>洪麗鳳</t>
  </si>
  <si>
    <t>闕淑貞</t>
  </si>
  <si>
    <t>楊美華</t>
  </si>
  <si>
    <t>曹明麗</t>
  </si>
  <si>
    <t>林卿玫</t>
  </si>
  <si>
    <t>邱琼儀</t>
  </si>
  <si>
    <t>傅愛惠</t>
  </si>
  <si>
    <t>柯月琴</t>
  </si>
  <si>
    <t>宋寶蓮</t>
  </si>
  <si>
    <t>張麗娟</t>
  </si>
  <si>
    <t>張愛卿</t>
  </si>
  <si>
    <t>謝鈴鈴</t>
  </si>
  <si>
    <t>許芳菲</t>
  </si>
  <si>
    <t>彭文英</t>
  </si>
  <si>
    <t>黃瑞娟</t>
  </si>
  <si>
    <t>劉明惠</t>
  </si>
  <si>
    <t>吳淑珍</t>
  </si>
  <si>
    <t>高麗卿</t>
  </si>
  <si>
    <t>洪敏文</t>
  </si>
  <si>
    <t>王美雲</t>
  </si>
  <si>
    <t>鄭金英</t>
  </si>
  <si>
    <t>程明華</t>
  </si>
  <si>
    <t>施美鳳</t>
  </si>
  <si>
    <t>陳燕金</t>
  </si>
  <si>
    <t>黃金霞</t>
  </si>
  <si>
    <t>洪慕賢</t>
  </si>
  <si>
    <t>林雅瑩</t>
  </si>
  <si>
    <t>黃秀芳</t>
  </si>
  <si>
    <t>張連玉</t>
  </si>
  <si>
    <t>蘇翠慧</t>
  </si>
  <si>
    <t>夏紹佳</t>
  </si>
  <si>
    <t>業富美</t>
  </si>
  <si>
    <t>蔡桂櫻</t>
  </si>
  <si>
    <t>余惠玉</t>
  </si>
  <si>
    <t>李麗雲</t>
  </si>
  <si>
    <t>陳碧枝</t>
  </si>
  <si>
    <t>陳桂森</t>
  </si>
  <si>
    <t>吳金愛</t>
  </si>
  <si>
    <t>黃玉雲</t>
  </si>
  <si>
    <t>許明玲</t>
  </si>
  <si>
    <t>蔡緯芳</t>
  </si>
  <si>
    <t>劉麗卿</t>
  </si>
  <si>
    <t>陳玉葉</t>
  </si>
  <si>
    <t>陳俐絇</t>
  </si>
  <si>
    <t>謝馥穗</t>
  </si>
  <si>
    <t>陳惠敏</t>
  </si>
  <si>
    <t>王古蘭</t>
  </si>
  <si>
    <t>張寶琴</t>
  </si>
  <si>
    <t>蕭淑貞</t>
  </si>
  <si>
    <t>吳美美</t>
  </si>
  <si>
    <t>陳金桂</t>
  </si>
  <si>
    <t>呂佩蓁</t>
  </si>
  <si>
    <t>黃麗芬</t>
  </si>
  <si>
    <t>莊瑜玲</t>
  </si>
  <si>
    <t>鄒淑媛</t>
  </si>
  <si>
    <t>郭淑花</t>
  </si>
  <si>
    <t>陳惠珠</t>
  </si>
  <si>
    <t>楊淑貞</t>
  </si>
  <si>
    <t>盧文英</t>
  </si>
  <si>
    <t>邱淑卿</t>
  </si>
  <si>
    <t>張玉霞</t>
  </si>
  <si>
    <t>郭寶秀</t>
  </si>
  <si>
    <t>楊璧雲</t>
  </si>
  <si>
    <t>姚美齡</t>
  </si>
  <si>
    <t>張家欣</t>
  </si>
  <si>
    <t>呂淑玲</t>
  </si>
  <si>
    <t>吳淑真</t>
  </si>
  <si>
    <t>陳月雲</t>
  </si>
  <si>
    <t>林金鳳</t>
  </si>
  <si>
    <t>陳碧慧</t>
  </si>
  <si>
    <t>任秀梅</t>
  </si>
  <si>
    <t>周玉卿</t>
  </si>
  <si>
    <t>陸劍霞</t>
  </si>
  <si>
    <t>陳鳳英</t>
  </si>
  <si>
    <t>劉芳玉</t>
  </si>
  <si>
    <t>顏淑華</t>
  </si>
  <si>
    <t>施裕鳳</t>
  </si>
  <si>
    <t>辜玉梅</t>
  </si>
  <si>
    <t>辜秀芳</t>
  </si>
  <si>
    <t>林素寬</t>
  </si>
  <si>
    <t>林瓊珠</t>
  </si>
  <si>
    <t>徐國蓮</t>
  </si>
  <si>
    <t>陳錦芬</t>
  </si>
  <si>
    <t>林文鈴</t>
  </si>
  <si>
    <t>周月華</t>
  </si>
  <si>
    <t>薛玉美</t>
  </si>
  <si>
    <t>陳秀真</t>
  </si>
  <si>
    <t>劉寶貴</t>
  </si>
  <si>
    <t>吳惠齡</t>
  </si>
  <si>
    <t>張淑惠</t>
  </si>
  <si>
    <t>鄭雅如</t>
  </si>
  <si>
    <t>黃美秀</t>
  </si>
  <si>
    <t>丁麗櫻</t>
  </si>
  <si>
    <t>馬惠能</t>
  </si>
  <si>
    <t>洪秀瑣</t>
  </si>
  <si>
    <t>黃瑞珠</t>
  </si>
  <si>
    <t>盧琴鈴</t>
  </si>
  <si>
    <t>馬文靜</t>
  </si>
  <si>
    <t>陳玫英</t>
  </si>
  <si>
    <t>翁玉女</t>
  </si>
  <si>
    <t>黃玲玉</t>
  </si>
  <si>
    <t>陳淑玲</t>
  </si>
  <si>
    <t>李靜靜</t>
  </si>
  <si>
    <t>李台琴</t>
  </si>
  <si>
    <t>黃淑慧</t>
  </si>
  <si>
    <t>顏燕主</t>
  </si>
  <si>
    <t>葉錦雲</t>
  </si>
  <si>
    <t>陳玉霞</t>
  </si>
  <si>
    <t>林李玉</t>
  </si>
  <si>
    <t>楊華文</t>
  </si>
  <si>
    <t>洪慧娟</t>
  </si>
  <si>
    <t>黃惠瑛</t>
  </si>
  <si>
    <t>郭秀琴</t>
  </si>
  <si>
    <t>盧幼育</t>
  </si>
  <si>
    <t>簡碧鳳</t>
  </si>
  <si>
    <t>傅淑卿</t>
  </si>
  <si>
    <t>康麗娜</t>
  </si>
  <si>
    <t>張若蓉</t>
  </si>
  <si>
    <t>廖來純</t>
  </si>
  <si>
    <t>許淑美</t>
  </si>
  <si>
    <t>胡清秀</t>
  </si>
  <si>
    <t>白雪娥</t>
  </si>
  <si>
    <t>王玲珠</t>
  </si>
  <si>
    <t>董小鳳</t>
  </si>
  <si>
    <t>許雅玲</t>
  </si>
  <si>
    <t>陳彩霞</t>
  </si>
  <si>
    <t>趙靜瑛</t>
  </si>
  <si>
    <t>陳春香</t>
  </si>
  <si>
    <t>黃玖玲</t>
  </si>
  <si>
    <t>謝繼盛</t>
  </si>
  <si>
    <t>沈冰心</t>
  </si>
  <si>
    <t>呂翠惠</t>
  </si>
  <si>
    <t>駱秋月</t>
  </si>
  <si>
    <t>黃月理</t>
  </si>
  <si>
    <t>鄭志芬</t>
  </si>
  <si>
    <t>劉雅琴</t>
  </si>
  <si>
    <t>葉惠瑾</t>
  </si>
  <si>
    <t>林春滿</t>
  </si>
  <si>
    <t>翁明麗</t>
  </si>
  <si>
    <t>李秀香</t>
  </si>
  <si>
    <t>簡春梅</t>
  </si>
  <si>
    <t>許淑瑛</t>
  </si>
  <si>
    <t>鄭玉英</t>
  </si>
  <si>
    <t>江淑瓊</t>
  </si>
  <si>
    <t>游美祝</t>
  </si>
  <si>
    <t>李玉雲</t>
  </si>
  <si>
    <t>白淑緣</t>
  </si>
  <si>
    <t>林美慧</t>
  </si>
  <si>
    <t>黃明月</t>
  </si>
  <si>
    <t>王淑甎</t>
  </si>
  <si>
    <t>羅玉雲</t>
  </si>
  <si>
    <t>李秀雲</t>
  </si>
  <si>
    <t>魏鈴雪</t>
  </si>
  <si>
    <t>吳淑玲</t>
  </si>
  <si>
    <t>洪金蓮</t>
  </si>
  <si>
    <t>楊麗鳳</t>
  </si>
  <si>
    <t>吳金寶</t>
  </si>
  <si>
    <t>莊碧雲</t>
  </si>
  <si>
    <t>林淑莉</t>
  </si>
  <si>
    <t>楊鳳珠</t>
  </si>
  <si>
    <t>李淑惠</t>
  </si>
  <si>
    <t>徐瓊珠</t>
  </si>
  <si>
    <t>蘇彩霞</t>
  </si>
  <si>
    <t>柯秀惠</t>
  </si>
  <si>
    <t>黃慧芳</t>
  </si>
  <si>
    <t>陳美蓉</t>
  </si>
  <si>
    <t>葉春蓮</t>
  </si>
  <si>
    <t>呂玉霞</t>
  </si>
  <si>
    <t>吳麗華</t>
  </si>
  <si>
    <t>陳慧美</t>
  </si>
  <si>
    <t>羅秋鳳</t>
  </si>
  <si>
    <t>袁瓊麗</t>
  </si>
  <si>
    <t>李月鳳</t>
  </si>
  <si>
    <t>林美鳳</t>
  </si>
  <si>
    <t>謝麗貞</t>
  </si>
  <si>
    <t>許美雲</t>
  </si>
  <si>
    <t>鄭秀年</t>
  </si>
  <si>
    <t>吳美珠</t>
  </si>
  <si>
    <t>徐曼華</t>
  </si>
  <si>
    <t>王敏珠</t>
  </si>
  <si>
    <t>施純齡</t>
  </si>
  <si>
    <t>楊淑媚</t>
  </si>
  <si>
    <t>黃秀卿</t>
  </si>
  <si>
    <t>業南美</t>
  </si>
  <si>
    <t>余春華</t>
  </si>
  <si>
    <t>林娜娜</t>
  </si>
  <si>
    <t>陳玉芬</t>
  </si>
  <si>
    <t>王素梅</t>
  </si>
  <si>
    <t>劉春淑</t>
  </si>
  <si>
    <t>徐桂英</t>
  </si>
  <si>
    <t>林彬芬</t>
  </si>
  <si>
    <t>楊秀琴</t>
  </si>
  <si>
    <t>方麗香</t>
  </si>
  <si>
    <t>楊雪鳳</t>
  </si>
  <si>
    <t>李淑賢</t>
  </si>
  <si>
    <t>黃淑娥</t>
  </si>
  <si>
    <t>劉月櫻</t>
  </si>
  <si>
    <t>何麗卿</t>
  </si>
  <si>
    <t>梁惠敏</t>
  </si>
  <si>
    <t>蔡麗卿</t>
  </si>
  <si>
    <t>鄭建幗</t>
  </si>
  <si>
    <t>蔡素惠</t>
  </si>
  <si>
    <t>吳惠珍</t>
  </si>
  <si>
    <t>許淑玲</t>
  </si>
  <si>
    <t>黃麗卿</t>
  </si>
  <si>
    <t>李淑美</t>
  </si>
  <si>
    <t>王素貞</t>
  </si>
  <si>
    <t>張秀麗</t>
  </si>
  <si>
    <t>陳英美</t>
  </si>
  <si>
    <t>楊世玲</t>
  </si>
  <si>
    <t>林寶珠</t>
  </si>
  <si>
    <t>賴美銀</t>
  </si>
  <si>
    <t>車麗美</t>
  </si>
  <si>
    <t>朱富美</t>
  </si>
  <si>
    <t>林秀容</t>
  </si>
  <si>
    <t>周招悌</t>
  </si>
  <si>
    <t>林娟娟</t>
  </si>
  <si>
    <t>馬雪珠</t>
  </si>
  <si>
    <t>賴春美</t>
  </si>
  <si>
    <t>吳玉品</t>
  </si>
  <si>
    <t>鄭愛玉</t>
  </si>
  <si>
    <t>林長華</t>
  </si>
  <si>
    <t>白陳梅</t>
  </si>
  <si>
    <t>陳珠琴</t>
  </si>
  <si>
    <t>黃勵卿</t>
  </si>
  <si>
    <t>趙惜華</t>
  </si>
  <si>
    <t>徐美蓮</t>
  </si>
  <si>
    <t>謝靜萍</t>
  </si>
  <si>
    <t>張美雲</t>
  </si>
  <si>
    <t>賴淑麗</t>
  </si>
  <si>
    <t>陳美姬</t>
  </si>
  <si>
    <t>陳碧圓</t>
  </si>
  <si>
    <t>柳金花</t>
  </si>
  <si>
    <t>俞秀貞</t>
  </si>
  <si>
    <t>黃明珠</t>
  </si>
  <si>
    <t>吳碧燕</t>
  </si>
  <si>
    <t>黃素娟</t>
  </si>
  <si>
    <t>嚴麗卿</t>
  </si>
  <si>
    <t>林明麗</t>
  </si>
  <si>
    <t>林瑞華</t>
  </si>
  <si>
    <t>許麗娟</t>
  </si>
  <si>
    <t>傅瑞姬</t>
  </si>
  <si>
    <t>蔡麗鳳</t>
  </si>
  <si>
    <t>楊春梅</t>
  </si>
  <si>
    <t>林碧麗</t>
  </si>
  <si>
    <t>周玲珍</t>
  </si>
  <si>
    <t>劉素蘭</t>
  </si>
  <si>
    <t>陳梅月</t>
  </si>
  <si>
    <t>黃素梅</t>
  </si>
  <si>
    <t>王秀鸞</t>
  </si>
  <si>
    <t>朱淑珍</t>
  </si>
  <si>
    <t>林靜玉</t>
  </si>
  <si>
    <t>彭麗莉</t>
  </si>
  <si>
    <t>陳淑芬</t>
  </si>
  <si>
    <t>張秋敏</t>
  </si>
  <si>
    <t>楊福華</t>
  </si>
  <si>
    <t>李金蓮</t>
  </si>
  <si>
    <t>李麗美</t>
  </si>
  <si>
    <t>劉慧美</t>
  </si>
  <si>
    <t>林美芬</t>
  </si>
  <si>
    <t>范秀英</t>
  </si>
  <si>
    <t>王莎玲</t>
  </si>
  <si>
    <t>張淑娟</t>
  </si>
  <si>
    <t>蔡淑華</t>
  </si>
  <si>
    <t>太玲玲</t>
  </si>
  <si>
    <t>吳淑萍</t>
  </si>
  <si>
    <t>陳意文</t>
  </si>
  <si>
    <t>侯月嬌</t>
  </si>
  <si>
    <t>林智欲</t>
  </si>
  <si>
    <t>孫玉燕</t>
  </si>
  <si>
    <t>江秀月</t>
  </si>
  <si>
    <t>蔡月香</t>
  </si>
  <si>
    <t>蔡龍珠</t>
  </si>
  <si>
    <t>林實鳳</t>
  </si>
  <si>
    <t>黃月鳳</t>
  </si>
  <si>
    <t>盧素玉</t>
  </si>
  <si>
    <t>林麗月</t>
  </si>
  <si>
    <t>陳美月</t>
  </si>
  <si>
    <t>鄭素花</t>
  </si>
  <si>
    <t>張秀足</t>
  </si>
  <si>
    <t>蕭素馨</t>
  </si>
  <si>
    <t>蔡慧敏</t>
  </si>
  <si>
    <t>吳淑娟</t>
  </si>
  <si>
    <t>林麗雪</t>
  </si>
  <si>
    <t>謝慧媛</t>
  </si>
  <si>
    <t>許芳美</t>
  </si>
  <si>
    <t>陳明英</t>
  </si>
  <si>
    <t>曾辰雲</t>
  </si>
  <si>
    <t>陳美智</t>
  </si>
  <si>
    <t>呂淑美</t>
  </si>
  <si>
    <t>謝彩雲</t>
  </si>
  <si>
    <t>周素慧</t>
  </si>
  <si>
    <t>籃秀貞</t>
  </si>
  <si>
    <t>胡台芬</t>
  </si>
  <si>
    <t>張春珠</t>
  </si>
  <si>
    <t>賴玫慧</t>
  </si>
  <si>
    <t>陳美嬌</t>
  </si>
  <si>
    <t>呂慧珣</t>
  </si>
  <si>
    <t>謝素卿</t>
  </si>
  <si>
    <t>周美華</t>
  </si>
  <si>
    <t>陳萍芬</t>
  </si>
  <si>
    <t>林雪萍</t>
  </si>
  <si>
    <t>陳美玲</t>
  </si>
  <si>
    <t>倪毓瑛</t>
  </si>
  <si>
    <t>丁美雪</t>
  </si>
  <si>
    <t>吳淑華</t>
  </si>
  <si>
    <t>洪淑珠</t>
  </si>
  <si>
    <t>賴素雲</t>
  </si>
  <si>
    <t>張秀娟</t>
  </si>
  <si>
    <t>黃雪雅</t>
  </si>
  <si>
    <t>劉桂英</t>
  </si>
  <si>
    <t>謝美琴</t>
  </si>
  <si>
    <t>盧翠屏</t>
  </si>
  <si>
    <t>梁淑芬</t>
  </si>
  <si>
    <t>簡錦珠</t>
  </si>
  <si>
    <t>張碧琴</t>
  </si>
  <si>
    <t>黃金珍</t>
  </si>
  <si>
    <t>戴婉瑾</t>
  </si>
  <si>
    <t>陳愛珍</t>
  </si>
  <si>
    <t>陳秀惠</t>
  </si>
  <si>
    <t>李麗珠</t>
  </si>
  <si>
    <t>陳秀卿</t>
  </si>
  <si>
    <t>唐秀蕊</t>
  </si>
  <si>
    <t>黃惠珍</t>
  </si>
  <si>
    <t>陳耀美</t>
  </si>
  <si>
    <t>游秀春</t>
  </si>
  <si>
    <t>羅春錦</t>
  </si>
  <si>
    <t>吳玉滿</t>
  </si>
  <si>
    <t>石家珍</t>
  </si>
  <si>
    <t>張麗英</t>
  </si>
  <si>
    <t>吳錦鳳</t>
  </si>
  <si>
    <t>蔡金蓮</t>
  </si>
  <si>
    <t>潘小燕</t>
  </si>
  <si>
    <t>呂雪娥</t>
  </si>
  <si>
    <t>趙麗美</t>
  </si>
  <si>
    <t>李妙純</t>
  </si>
  <si>
    <t>鄭麗明</t>
  </si>
  <si>
    <t>陳秀娥</t>
  </si>
  <si>
    <t>陳金仙</t>
  </si>
  <si>
    <t>盧秀美</t>
  </si>
  <si>
    <t>曾素珍</t>
  </si>
  <si>
    <t>黃麗鄉</t>
  </si>
  <si>
    <t>陳惠玢</t>
  </si>
  <si>
    <t>曾阿菜</t>
  </si>
  <si>
    <t>廖素貞</t>
  </si>
  <si>
    <t>李丹桂</t>
  </si>
  <si>
    <t>溫秀真</t>
  </si>
  <si>
    <t>洪麗華</t>
  </si>
  <si>
    <t>朱紅娥</t>
  </si>
  <si>
    <t>王麗珠</t>
  </si>
  <si>
    <t>何美玲</t>
  </si>
  <si>
    <t>林佩玫</t>
  </si>
  <si>
    <t>李玉凰</t>
  </si>
  <si>
    <t>謝淑貞</t>
  </si>
  <si>
    <t>郭麗珠</t>
  </si>
  <si>
    <t>黃瑞玉</t>
  </si>
  <si>
    <t>劉碧珠</t>
  </si>
  <si>
    <t>謝玲慧</t>
  </si>
  <si>
    <t>吳素真</t>
  </si>
  <si>
    <t>蔣秋琴</t>
  </si>
  <si>
    <t>宋淑惠</t>
  </si>
  <si>
    <t>紀玉釵</t>
  </si>
  <si>
    <t>黃麗花</t>
  </si>
  <si>
    <t>簡月娥</t>
  </si>
  <si>
    <t>紀兆美</t>
  </si>
  <si>
    <t>許鳳美</t>
  </si>
  <si>
    <t>翁櫻蕊</t>
  </si>
  <si>
    <t>陳淑慎</t>
  </si>
  <si>
    <t>李秋香</t>
  </si>
  <si>
    <t>游麗雪</t>
  </si>
  <si>
    <t>黃宇姳</t>
  </si>
  <si>
    <t>陳淑貞</t>
  </si>
  <si>
    <t>林順桂</t>
  </si>
  <si>
    <t>李素貞</t>
  </si>
  <si>
    <t>高淑芬</t>
  </si>
  <si>
    <t>黃瑞雲</t>
  </si>
  <si>
    <t>李蓉珍</t>
  </si>
  <si>
    <t>黎淑娟</t>
  </si>
  <si>
    <t>蘇運華</t>
  </si>
  <si>
    <t>周碧娥</t>
  </si>
  <si>
    <t>張艾婷</t>
  </si>
  <si>
    <t>張淑真</t>
  </si>
  <si>
    <t>陳美金</t>
  </si>
  <si>
    <t>柯翠蕙</t>
  </si>
  <si>
    <t>鄭美玲</t>
  </si>
  <si>
    <t>楊淑芬</t>
  </si>
  <si>
    <t>吳琴霞</t>
  </si>
  <si>
    <t>韓月芳</t>
  </si>
  <si>
    <t>邱美玲</t>
  </si>
  <si>
    <t>陳媚燕</t>
  </si>
  <si>
    <t>林玉珍</t>
  </si>
  <si>
    <t>江月嬌</t>
  </si>
  <si>
    <t>許淑娟</t>
  </si>
  <si>
    <t>張瑤華</t>
  </si>
  <si>
    <t>許幼蕖</t>
  </si>
  <si>
    <t>王素蘭</t>
  </si>
  <si>
    <t>簡秋玲</t>
  </si>
  <si>
    <t>劉素美</t>
  </si>
  <si>
    <t>康貴秀</t>
  </si>
  <si>
    <t>王益雲</t>
  </si>
  <si>
    <t>鄭玉蓮</t>
  </si>
  <si>
    <t>劉秀櫻</t>
  </si>
  <si>
    <t>郭玉華</t>
  </si>
  <si>
    <t>高淑姬</t>
  </si>
  <si>
    <t>李碧嬌</t>
  </si>
  <si>
    <t>蔡燕玉</t>
  </si>
  <si>
    <t>林秀美</t>
  </si>
  <si>
    <t>黃碧珠</t>
  </si>
  <si>
    <t>陳玲玲</t>
  </si>
  <si>
    <t>張美卿</t>
  </si>
  <si>
    <t>熊巧巧</t>
  </si>
  <si>
    <t>林玉華</t>
  </si>
  <si>
    <t>蕭春蘭</t>
  </si>
  <si>
    <t>陳芳珠</t>
  </si>
  <si>
    <t>楊金雪</t>
  </si>
  <si>
    <t>陳秀姬</t>
  </si>
  <si>
    <t>陳玲美</t>
  </si>
  <si>
    <t>張素華</t>
  </si>
  <si>
    <t>吳淑芬</t>
  </si>
  <si>
    <t>黃淑姬</t>
  </si>
  <si>
    <t>許阿寶</t>
  </si>
  <si>
    <t>李麗卿</t>
  </si>
  <si>
    <t>胡素珍</t>
  </si>
  <si>
    <t>周惠嘩</t>
  </si>
  <si>
    <t>張燕華</t>
  </si>
  <si>
    <t>康喜淑</t>
  </si>
  <si>
    <t>盛國花</t>
  </si>
  <si>
    <t>張美倫</t>
  </si>
  <si>
    <t>吳莉莉</t>
  </si>
  <si>
    <t>艾麗珍</t>
  </si>
  <si>
    <t>王瑞蘭</t>
  </si>
  <si>
    <t>方友香</t>
  </si>
  <si>
    <t>高素鳳</t>
  </si>
  <si>
    <t>蔡秋貴</t>
  </si>
  <si>
    <t>廖秋玲</t>
  </si>
  <si>
    <t>陳錦華</t>
  </si>
  <si>
    <t>鄧惠娟</t>
  </si>
  <si>
    <t>李麗華</t>
  </si>
  <si>
    <t>王淑琴</t>
  </si>
  <si>
    <t>呂梅鳳</t>
  </si>
  <si>
    <t>張燕雪</t>
  </si>
  <si>
    <t>楊明媚</t>
  </si>
  <si>
    <t>陳寶美</t>
  </si>
  <si>
    <t>徐瑞玉</t>
  </si>
  <si>
    <t>陳淑莉</t>
  </si>
  <si>
    <t>蔡佩貞</t>
  </si>
  <si>
    <t>林美玉</t>
  </si>
  <si>
    <t>葉美華</t>
  </si>
  <si>
    <t>陳春五</t>
  </si>
  <si>
    <t>陳麗華</t>
  </si>
  <si>
    <t>林斐敏</t>
  </si>
  <si>
    <t>林美燕</t>
  </si>
  <si>
    <t>李惠真</t>
  </si>
  <si>
    <t>戴碧櫻</t>
  </si>
  <si>
    <t>張淑悅</t>
  </si>
  <si>
    <t>黃秋月</t>
  </si>
  <si>
    <t>高旦玲</t>
  </si>
  <si>
    <t>賴明瑜</t>
  </si>
  <si>
    <t>林麗珠</t>
  </si>
  <si>
    <t>黃靜怜</t>
  </si>
  <si>
    <t>蔡秋鈺</t>
  </si>
  <si>
    <t>蔡麗華</t>
  </si>
  <si>
    <t>林秋香</t>
  </si>
  <si>
    <t>施秀卿</t>
  </si>
  <si>
    <t>沈燕玉</t>
  </si>
  <si>
    <t>徐金玉</t>
  </si>
  <si>
    <t>黃玉美</t>
  </si>
  <si>
    <t>蔡淑娟</t>
  </si>
  <si>
    <t>吳玉珠</t>
  </si>
  <si>
    <t>吳賢婉</t>
  </si>
  <si>
    <t>陳麗秀</t>
  </si>
  <si>
    <t>饒燕琴</t>
  </si>
  <si>
    <t>謝麗鳳</t>
  </si>
  <si>
    <t>賴連娣</t>
  </si>
  <si>
    <t>簡麗雲</t>
  </si>
  <si>
    <t>洪惠瑩</t>
  </si>
  <si>
    <t>黃麗莉</t>
  </si>
  <si>
    <t>陳美鳳</t>
  </si>
  <si>
    <t>黃麗香</t>
  </si>
  <si>
    <t>林素梅</t>
  </si>
  <si>
    <t>吳文文</t>
  </si>
  <si>
    <t>石安莉</t>
  </si>
  <si>
    <t>李芳琴</t>
  </si>
  <si>
    <t>呂明美</t>
  </si>
  <si>
    <t>李菲玫</t>
  </si>
  <si>
    <t>王純芬</t>
  </si>
  <si>
    <t>陳名羣</t>
  </si>
  <si>
    <t>郭梅枝</t>
  </si>
  <si>
    <t>柯美雲</t>
  </si>
  <si>
    <t>董慈育</t>
  </si>
  <si>
    <t>林绣芬</t>
  </si>
  <si>
    <t>董素貞</t>
  </si>
  <si>
    <t>張麗香</t>
  </si>
  <si>
    <t>陳金蓮</t>
  </si>
  <si>
    <t>周瑞珠</t>
  </si>
  <si>
    <t>楊京寶</t>
  </si>
  <si>
    <t>程怡明</t>
  </si>
  <si>
    <t>何玉枝</t>
  </si>
  <si>
    <t>戴妏修</t>
  </si>
  <si>
    <t>李碧蓮</t>
  </si>
  <si>
    <t>黃錦薇</t>
  </si>
  <si>
    <t>吳秀華</t>
  </si>
  <si>
    <t>石靜惠</t>
  </si>
  <si>
    <t>張麗文</t>
  </si>
  <si>
    <t>孫翠鳳</t>
  </si>
  <si>
    <t>陳瑞婉</t>
  </si>
  <si>
    <t>簡淑卿</t>
  </si>
  <si>
    <t>許明珠</t>
  </si>
  <si>
    <t>洪麗美</t>
  </si>
  <si>
    <t>池素玲</t>
  </si>
  <si>
    <t>吳鶯鶯</t>
  </si>
  <si>
    <t>李孝蓉</t>
  </si>
  <si>
    <t>方月淑</t>
  </si>
  <si>
    <t>歐碧珠</t>
  </si>
  <si>
    <t>羅月娟</t>
  </si>
  <si>
    <t>段錦雀</t>
  </si>
  <si>
    <t>林月惠</t>
  </si>
  <si>
    <t>陳麗君</t>
  </si>
  <si>
    <t>盧玉珍</t>
  </si>
  <si>
    <t>廖桂英</t>
  </si>
  <si>
    <t>陳守女</t>
  </si>
  <si>
    <t>曹美雲</t>
  </si>
  <si>
    <t>陳美華</t>
  </si>
  <si>
    <t>駱玲玲</t>
  </si>
  <si>
    <t>林綺珊</t>
  </si>
  <si>
    <t>施素靜</t>
  </si>
  <si>
    <t>林秀梅</t>
  </si>
  <si>
    <t>洪淑芬</t>
  </si>
  <si>
    <t>陳昭莼</t>
  </si>
  <si>
    <t>羅珮玲</t>
  </si>
  <si>
    <t>羅淑津</t>
  </si>
  <si>
    <t>許慧美</t>
  </si>
  <si>
    <t>石美滿</t>
  </si>
  <si>
    <t>唐瑞鳳</t>
  </si>
  <si>
    <t>盧旻秀</t>
  </si>
  <si>
    <r>
      <t>1972</t>
    </r>
    <r>
      <rPr>
        <b/>
        <sz val="14"/>
        <rFont val="細明體"/>
        <family val="3"/>
      </rPr>
      <t>大理女中</t>
    </r>
    <r>
      <rPr>
        <b/>
        <sz val="14"/>
        <rFont val="Arial"/>
        <family val="2"/>
      </rPr>
      <t xml:space="preserve"> 12/07/08 Reunion Registration Status</t>
    </r>
  </si>
  <si>
    <t>鄭雅如</t>
  </si>
  <si>
    <t>余秋霞</t>
  </si>
  <si>
    <t>李　靜</t>
  </si>
  <si>
    <t>李　靜</t>
  </si>
  <si>
    <t>龐　怡</t>
  </si>
  <si>
    <t>龐　怡</t>
  </si>
  <si>
    <t>(Date Updated: 12/08/09)</t>
  </si>
  <si>
    <t>趙　蜜</t>
  </si>
  <si>
    <t>廖　娥</t>
  </si>
  <si>
    <t>張　淑</t>
  </si>
  <si>
    <t>王　燕</t>
  </si>
  <si>
    <t>龍　芳</t>
  </si>
  <si>
    <t>孟　琦</t>
  </si>
  <si>
    <t>陳　蕙</t>
  </si>
  <si>
    <t>葉　滿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</si>
</sst>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;0;;@"/>
    <numFmt numFmtId="185" formatCode="mm/dd/yy"/>
    <numFmt numFmtId="186" formatCode="0.0%"/>
    <numFmt numFmtId="187" formatCode="#,##0_ "/>
    <numFmt numFmtId="188" formatCode="0_);[Red]\(0\)"/>
    <numFmt numFmtId="189" formatCode="0_ "/>
    <numFmt numFmtId="190" formatCode="mm/dd/yy;@"/>
    <numFmt numFmtId="191" formatCode="0;[Red]0"/>
  </numFmts>
  <fonts count="2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color indexed="48"/>
      <name val="Times New Roman"/>
      <family val="1"/>
    </font>
    <font>
      <sz val="12"/>
      <name val="細明體"/>
      <family val="3"/>
    </font>
    <font>
      <sz val="10"/>
      <name val="Arial"/>
      <family val="2"/>
    </font>
    <font>
      <sz val="12"/>
      <name val="Arial"/>
      <family val="2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4"/>
      <name val="Arial"/>
      <family val="2"/>
    </font>
    <font>
      <b/>
      <sz val="14"/>
      <name val="細明體"/>
      <family val="3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細明體"/>
      <family val="3"/>
    </font>
    <font>
      <b/>
      <sz val="11"/>
      <color indexed="10"/>
      <name val="新細明體"/>
      <family val="1"/>
    </font>
    <font>
      <sz val="9"/>
      <name val="細明體"/>
      <family val="3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細明體"/>
      <family val="3"/>
    </font>
    <font>
      <sz val="8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184" fontId="0" fillId="2" borderId="0" xfId="0" applyNumberFormat="1" applyFont="1" applyFill="1" applyAlignment="1">
      <alignment horizontal="right"/>
    </xf>
    <xf numFmtId="184" fontId="4" fillId="0" borderId="0" xfId="0" applyNumberFormat="1" applyFont="1" applyFill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184" fontId="6" fillId="0" borderId="0" xfId="0" applyNumberFormat="1" applyFont="1" applyFill="1" applyAlignment="1">
      <alignment/>
    </xf>
    <xf numFmtId="184" fontId="9" fillId="0" borderId="0" xfId="0" applyNumberFormat="1" applyFont="1" applyFill="1" applyAlignment="1">
      <alignment/>
    </xf>
    <xf numFmtId="184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184" fontId="11" fillId="0" borderId="0" xfId="0" applyNumberFormat="1" applyFont="1" applyFill="1" applyAlignment="1">
      <alignment/>
    </xf>
    <xf numFmtId="184" fontId="6" fillId="0" borderId="0" xfId="0" applyNumberFormat="1" applyFont="1" applyFill="1" applyBorder="1" applyAlignment="1">
      <alignment/>
    </xf>
    <xf numFmtId="184" fontId="12" fillId="0" borderId="0" xfId="0" applyNumberFormat="1" applyFont="1" applyFill="1" applyAlignment="1">
      <alignment horizontal="center"/>
    </xf>
    <xf numFmtId="184" fontId="12" fillId="0" borderId="1" xfId="0" applyNumberFormat="1" applyFont="1" applyFill="1" applyBorder="1" applyAlignment="1">
      <alignment horizontal="center"/>
    </xf>
    <xf numFmtId="184" fontId="13" fillId="0" borderId="2" xfId="0" applyNumberFormat="1" applyFont="1" applyFill="1" applyBorder="1" applyAlignment="1">
      <alignment horizontal="center"/>
    </xf>
    <xf numFmtId="184" fontId="12" fillId="0" borderId="0" xfId="0" applyNumberFormat="1" applyFont="1" applyFill="1" applyBorder="1" applyAlignment="1">
      <alignment horizontal="center"/>
    </xf>
    <xf numFmtId="184" fontId="14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center"/>
    </xf>
    <xf numFmtId="184" fontId="6" fillId="0" borderId="3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184" fontId="6" fillId="0" borderId="4" xfId="0" applyNumberFormat="1" applyFont="1" applyFill="1" applyBorder="1" applyAlignment="1">
      <alignment/>
    </xf>
    <xf numFmtId="0" fontId="16" fillId="0" borderId="0" xfId="0" applyNumberFormat="1" applyFont="1" applyFill="1" applyAlignment="1">
      <alignment/>
    </xf>
    <xf numFmtId="184" fontId="4" fillId="3" borderId="5" xfId="0" applyNumberFormat="1" applyFont="1" applyFill="1" applyBorder="1" applyAlignment="1">
      <alignment/>
    </xf>
    <xf numFmtId="184" fontId="4" fillId="4" borderId="5" xfId="0" applyNumberFormat="1" applyFont="1" applyFill="1" applyBorder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6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 horizontal="center"/>
    </xf>
    <xf numFmtId="0" fontId="17" fillId="5" borderId="0" xfId="0" applyNumberFormat="1" applyFont="1" applyFill="1" applyAlignment="1">
      <alignment horizontal="center"/>
    </xf>
    <xf numFmtId="184" fontId="16" fillId="5" borderId="0" xfId="0" applyNumberFormat="1" applyFont="1" applyFill="1" applyAlignment="1">
      <alignment/>
    </xf>
    <xf numFmtId="0" fontId="16" fillId="0" borderId="6" xfId="0" applyNumberFormat="1" applyFont="1" applyFill="1" applyBorder="1" applyAlignment="1">
      <alignment horizontal="center"/>
    </xf>
    <xf numFmtId="0" fontId="18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left"/>
    </xf>
    <xf numFmtId="0" fontId="16" fillId="0" borderId="7" xfId="0" applyNumberFormat="1" applyFont="1" applyFill="1" applyBorder="1" applyAlignment="1">
      <alignment horizontal="center"/>
    </xf>
    <xf numFmtId="184" fontId="1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left"/>
    </xf>
    <xf numFmtId="0" fontId="16" fillId="0" borderId="8" xfId="0" applyNumberFormat="1" applyFont="1" applyFill="1" applyBorder="1" applyAlignment="1">
      <alignment horizontal="center"/>
    </xf>
    <xf numFmtId="0" fontId="16" fillId="0" borderId="9" xfId="0" applyNumberFormat="1" applyFont="1" applyFill="1" applyBorder="1" applyAlignment="1">
      <alignment horizontal="center"/>
    </xf>
    <xf numFmtId="184" fontId="6" fillId="5" borderId="4" xfId="0" applyNumberFormat="1" applyFont="1" applyFill="1" applyBorder="1" applyAlignment="1">
      <alignment/>
    </xf>
    <xf numFmtId="184" fontId="6" fillId="5" borderId="10" xfId="0" applyNumberFormat="1" applyFont="1" applyFill="1" applyBorder="1" applyAlignment="1">
      <alignment/>
    </xf>
    <xf numFmtId="184" fontId="16" fillId="5" borderId="10" xfId="0" applyNumberFormat="1" applyFont="1" applyFill="1" applyBorder="1" applyAlignment="1">
      <alignment/>
    </xf>
    <xf numFmtId="0" fontId="16" fillId="5" borderId="11" xfId="0" applyNumberFormat="1" applyFont="1" applyFill="1" applyBorder="1" applyAlignment="1">
      <alignment horizontal="center"/>
    </xf>
    <xf numFmtId="0" fontId="16" fillId="0" borderId="12" xfId="0" applyNumberFormat="1" applyFont="1" applyFill="1" applyBorder="1" applyAlignment="1">
      <alignment horizontal="center"/>
    </xf>
    <xf numFmtId="9" fontId="16" fillId="0" borderId="0" xfId="18" applyFont="1" applyFill="1" applyAlignment="1">
      <alignment horizontal="center"/>
    </xf>
    <xf numFmtId="9" fontId="16" fillId="0" borderId="0" xfId="18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84" fontId="6" fillId="0" borderId="0" xfId="0" applyNumberFormat="1" applyFont="1" applyFill="1" applyBorder="1" applyAlignment="1">
      <alignment horizontal="center"/>
    </xf>
    <xf numFmtId="184" fontId="6" fillId="0" borderId="10" xfId="0" applyNumberFormat="1" applyFont="1" applyFill="1" applyBorder="1" applyAlignment="1">
      <alignment horizontal="center"/>
    </xf>
    <xf numFmtId="184" fontId="12" fillId="0" borderId="2" xfId="0" applyNumberFormat="1" applyFont="1" applyFill="1" applyBorder="1" applyAlignment="1">
      <alignment horizontal="center"/>
    </xf>
    <xf numFmtId="184" fontId="15" fillId="0" borderId="4" xfId="0" applyNumberFormat="1" applyFont="1" applyFill="1" applyBorder="1" applyAlignment="1">
      <alignment horizontal="left"/>
    </xf>
    <xf numFmtId="184" fontId="0" fillId="0" borderId="10" xfId="0" applyNumberFormat="1" applyFont="1" applyFill="1" applyBorder="1" applyAlignment="1">
      <alignment horizontal="left"/>
    </xf>
    <xf numFmtId="184" fontId="2" fillId="0" borderId="0" xfId="0" applyNumberFormat="1" applyFont="1" applyFill="1" applyAlignment="1">
      <alignment horizontal="right"/>
    </xf>
    <xf numFmtId="184" fontId="2" fillId="0" borderId="0" xfId="0" applyNumberFormat="1" applyFont="1" applyFill="1" applyAlignment="1">
      <alignment/>
    </xf>
    <xf numFmtId="184" fontId="3" fillId="2" borderId="0" xfId="0" applyNumberFormat="1" applyFont="1" applyFill="1" applyAlignment="1">
      <alignment horizontal="left" vertical="center"/>
    </xf>
    <xf numFmtId="49" fontId="4" fillId="2" borderId="5" xfId="0" applyNumberFormat="1" applyFont="1" applyFill="1" applyBorder="1" applyAlignment="1">
      <alignment horizontal="left"/>
    </xf>
    <xf numFmtId="184" fontId="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84" fontId="0" fillId="2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4" fontId="0" fillId="0" borderId="0" xfId="0" applyNumberFormat="1" applyAlignment="1">
      <alignment/>
    </xf>
    <xf numFmtId="0" fontId="0" fillId="5" borderId="13" xfId="0" applyFont="1" applyFill="1" applyBorder="1" applyAlignment="1">
      <alignment horizontal="center"/>
    </xf>
    <xf numFmtId="184" fontId="4" fillId="3" borderId="13" xfId="0" applyNumberFormat="1" applyFont="1" applyFill="1" applyBorder="1" applyAlignment="1">
      <alignment horizontal="center"/>
    </xf>
    <xf numFmtId="184" fontId="6" fillId="3" borderId="13" xfId="0" applyNumberFormat="1" applyFont="1" applyFill="1" applyBorder="1" applyAlignment="1">
      <alignment horizontal="center"/>
    </xf>
    <xf numFmtId="184" fontId="4" fillId="4" borderId="13" xfId="0" applyNumberFormat="1" applyFont="1" applyFill="1" applyBorder="1" applyAlignment="1">
      <alignment horizontal="center"/>
    </xf>
    <xf numFmtId="184" fontId="6" fillId="4" borderId="13" xfId="0" applyNumberFormat="1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0" fillId="5" borderId="16" xfId="0" applyFont="1" applyFill="1" applyBorder="1" applyAlignment="1">
      <alignment horizontal="center"/>
    </xf>
    <xf numFmtId="0" fontId="0" fillId="5" borderId="17" xfId="0" applyFont="1" applyFill="1" applyBorder="1" applyAlignment="1">
      <alignment horizontal="center"/>
    </xf>
    <xf numFmtId="0" fontId="17" fillId="6" borderId="3" xfId="0" applyNumberFormat="1" applyFont="1" applyFill="1" applyBorder="1" applyAlignment="1">
      <alignment horizontal="center"/>
    </xf>
    <xf numFmtId="0" fontId="17" fillId="6" borderId="0" xfId="0" applyNumberFormat="1" applyFont="1" applyFill="1" applyBorder="1" applyAlignment="1">
      <alignment horizontal="center"/>
    </xf>
    <xf numFmtId="0" fontId="17" fillId="7" borderId="3" xfId="0" applyNumberFormat="1" applyFont="1" applyFill="1" applyBorder="1" applyAlignment="1">
      <alignment horizontal="center"/>
    </xf>
    <xf numFmtId="0" fontId="17" fillId="7" borderId="0" xfId="0" applyNumberFormat="1" applyFont="1" applyFill="1" applyBorder="1" applyAlignment="1">
      <alignment horizontal="center"/>
    </xf>
    <xf numFmtId="184" fontId="4" fillId="4" borderId="16" xfId="0" applyNumberFormat="1" applyFont="1" applyFill="1" applyBorder="1" applyAlignment="1">
      <alignment horizontal="center"/>
    </xf>
    <xf numFmtId="184" fontId="6" fillId="4" borderId="17" xfId="0" applyNumberFormat="1" applyFont="1" applyFill="1" applyBorder="1" applyAlignment="1">
      <alignment horizontal="center"/>
    </xf>
    <xf numFmtId="0" fontId="17" fillId="8" borderId="0" xfId="0" applyNumberFormat="1" applyFont="1" applyFill="1" applyAlignment="1">
      <alignment horizontal="center"/>
    </xf>
    <xf numFmtId="0" fontId="17" fillId="6" borderId="0" xfId="0" applyNumberFormat="1" applyFont="1" applyFill="1" applyAlignment="1">
      <alignment horizontal="center"/>
    </xf>
    <xf numFmtId="0" fontId="17" fillId="8" borderId="1" xfId="0" applyNumberFormat="1" applyFont="1" applyFill="1" applyBorder="1" applyAlignment="1">
      <alignment horizontal="center"/>
    </xf>
    <xf numFmtId="0" fontId="17" fillId="8" borderId="2" xfId="0" applyNumberFormat="1" applyFont="1" applyFill="1" applyBorder="1" applyAlignment="1">
      <alignment horizontal="center"/>
    </xf>
    <xf numFmtId="184" fontId="0" fillId="0" borderId="3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dxfs count="5">
    <dxf>
      <fill>
        <patternFill>
          <bgColor rgb="FF00FF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rectory%20-D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2大理"/>
      <sheetName val="Original"/>
      <sheetName val="List"/>
      <sheetName val="姓名序"/>
      <sheetName val="Email"/>
    </sheetNames>
    <sheetDataSet>
      <sheetData sheetId="0">
        <row r="13">
          <cell r="K13" t="str">
            <v> </v>
          </cell>
        </row>
        <row r="14">
          <cell r="K14" t="str">
            <v> </v>
          </cell>
        </row>
        <row r="123">
          <cell r="K123" t="str">
            <v>Y</v>
          </cell>
        </row>
        <row r="262">
          <cell r="K262" t="str">
            <v>Y</v>
          </cell>
        </row>
        <row r="358">
          <cell r="K358" t="str">
            <v>Y</v>
          </cell>
        </row>
        <row r="384">
          <cell r="K384" t="str">
            <v>Y</v>
          </cell>
        </row>
        <row r="397">
          <cell r="K397" t="str">
            <v>Y</v>
          </cell>
        </row>
        <row r="462">
          <cell r="K462" t="str">
            <v>Y</v>
          </cell>
        </row>
        <row r="466">
          <cell r="K466" t="str">
            <v>Y</v>
          </cell>
        </row>
        <row r="547">
          <cell r="K547" t="str">
            <v>Y</v>
          </cell>
        </row>
        <row r="548">
          <cell r="K548" t="str">
            <v>Y</v>
          </cell>
        </row>
        <row r="551">
          <cell r="K551" t="str">
            <v>Y</v>
          </cell>
        </row>
        <row r="711">
          <cell r="K711" t="str">
            <v>Y</v>
          </cell>
        </row>
        <row r="712">
          <cell r="K712" t="str">
            <v>Y</v>
          </cell>
        </row>
        <row r="804">
          <cell r="K804" t="str">
            <v>Y</v>
          </cell>
        </row>
        <row r="825">
          <cell r="K825" t="str">
            <v>Y</v>
          </cell>
        </row>
        <row r="829">
          <cell r="K829" t="str">
            <v>Y</v>
          </cell>
        </row>
        <row r="830">
          <cell r="K830" t="str">
            <v>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1152"/>
  <sheetViews>
    <sheetView tabSelected="1" zoomScale="75" zoomScaleNormal="75" workbookViewId="0" topLeftCell="A1">
      <selection activeCell="A1" sqref="A1"/>
    </sheetView>
  </sheetViews>
  <sheetFormatPr defaultColWidth="9.00390625" defaultRowHeight="16.5"/>
  <cols>
    <col min="1" max="1" width="16.50390625" style="4" customWidth="1"/>
    <col min="2" max="2" width="7.75390625" style="4" customWidth="1"/>
    <col min="3" max="3" width="9.00390625" style="6" customWidth="1"/>
    <col min="4" max="4" width="8.125" style="7" customWidth="1"/>
    <col min="5" max="5" width="4.875" style="7" customWidth="1"/>
    <col min="6" max="6" width="7.75390625" style="4" customWidth="1"/>
    <col min="7" max="7" width="9.00390625" style="4" customWidth="1"/>
    <col min="8" max="8" width="7.00390625" style="7" customWidth="1"/>
    <col min="9" max="9" width="4.875" style="7" customWidth="1"/>
    <col min="10" max="10" width="6.75390625" style="4" customWidth="1"/>
    <col min="11" max="11" width="9.50390625" style="4" customWidth="1"/>
    <col min="12" max="12" width="7.25390625" style="7" customWidth="1"/>
    <col min="13" max="13" width="4.875" style="7" customWidth="1"/>
    <col min="14" max="14" width="6.75390625" style="4" customWidth="1"/>
    <col min="15" max="15" width="9.00390625" style="4" customWidth="1"/>
    <col min="16" max="16" width="7.25390625" style="7" bestFit="1" customWidth="1"/>
    <col min="17" max="17" width="4.875" style="7" customWidth="1"/>
    <col min="18" max="18" width="7.00390625" style="4" customWidth="1"/>
    <col min="19" max="19" width="9.00390625" style="4" customWidth="1"/>
    <col min="20" max="20" width="7.25390625" style="7" bestFit="1" customWidth="1"/>
    <col min="21" max="21" width="4.875" style="7" customWidth="1"/>
    <col min="22" max="22" width="7.00390625" style="4" customWidth="1"/>
    <col min="23" max="23" width="9.00390625" style="4" customWidth="1"/>
    <col min="24" max="24" width="7.25390625" style="7" bestFit="1" customWidth="1"/>
    <col min="25" max="25" width="4.875" style="7" customWidth="1"/>
    <col min="26" max="26" width="7.00390625" style="4" customWidth="1"/>
    <col min="27" max="27" width="9.00390625" style="4" customWidth="1"/>
    <col min="28" max="28" width="7.25390625" style="7" bestFit="1" customWidth="1"/>
    <col min="29" max="29" width="4.875" style="7" customWidth="1"/>
    <col min="30" max="30" width="7.25390625" style="4" customWidth="1"/>
    <col min="31" max="31" width="9.00390625" style="4" customWidth="1"/>
    <col min="32" max="32" width="7.25390625" style="7" bestFit="1" customWidth="1"/>
    <col min="33" max="33" width="4.875" style="7" customWidth="1"/>
    <col min="34" max="34" width="6.875" style="4" customWidth="1"/>
    <col min="35" max="35" width="9.00390625" style="4" customWidth="1"/>
    <col min="36" max="36" width="7.25390625" style="7" bestFit="1" customWidth="1"/>
    <col min="37" max="37" width="4.875" style="7" customWidth="1"/>
    <col min="38" max="38" width="6.875" style="4" customWidth="1"/>
    <col min="39" max="39" width="9.00390625" style="4" customWidth="1"/>
    <col min="40" max="40" width="7.25390625" style="7" bestFit="1" customWidth="1"/>
    <col min="41" max="41" width="4.875" style="7" customWidth="1"/>
    <col min="42" max="42" width="6.75390625" style="4" customWidth="1"/>
    <col min="43" max="43" width="9.00390625" style="4" customWidth="1"/>
    <col min="44" max="44" width="7.25390625" style="7" bestFit="1" customWidth="1"/>
    <col min="45" max="45" width="4.875" style="7" customWidth="1"/>
    <col min="46" max="46" width="7.375" style="4" customWidth="1"/>
    <col min="47" max="47" width="9.00390625" style="4" customWidth="1"/>
    <col min="48" max="48" width="7.25390625" style="7" bestFit="1" customWidth="1"/>
    <col min="49" max="49" width="4.875" style="7" customWidth="1"/>
    <col min="50" max="50" width="6.625" style="4" customWidth="1"/>
    <col min="51" max="51" width="9.00390625" style="4" customWidth="1"/>
    <col min="52" max="52" width="7.25390625" style="7" bestFit="1" customWidth="1"/>
    <col min="53" max="53" width="4.875" style="7" customWidth="1"/>
    <col min="54" max="54" width="7.125" style="4" customWidth="1"/>
    <col min="55" max="55" width="9.00390625" style="4" customWidth="1"/>
    <col min="56" max="56" width="7.25390625" style="7" bestFit="1" customWidth="1"/>
    <col min="57" max="57" width="4.875" style="7" customWidth="1"/>
    <col min="58" max="58" width="6.75390625" style="4" customWidth="1"/>
    <col min="59" max="59" width="9.00390625" style="4" customWidth="1"/>
    <col min="60" max="60" width="7.25390625" style="7" bestFit="1" customWidth="1"/>
    <col min="61" max="61" width="4.875" style="7" customWidth="1"/>
    <col min="62" max="62" width="6.875" style="4" customWidth="1"/>
    <col min="63" max="63" width="9.00390625" style="4" customWidth="1"/>
    <col min="64" max="64" width="7.25390625" style="7" bestFit="1" customWidth="1"/>
    <col min="65" max="65" width="4.875" style="7" customWidth="1"/>
    <col min="66" max="66" width="6.75390625" style="4" customWidth="1"/>
    <col min="67" max="67" width="9.00390625" style="4" customWidth="1"/>
    <col min="68" max="68" width="7.25390625" style="7" bestFit="1" customWidth="1"/>
    <col min="69" max="69" width="4.875" style="7" customWidth="1"/>
    <col min="70" max="70" width="6.75390625" style="4" customWidth="1"/>
    <col min="71" max="71" width="9.00390625" style="4" customWidth="1"/>
    <col min="72" max="72" width="7.25390625" style="7" bestFit="1" customWidth="1"/>
    <col min="73" max="73" width="4.875" style="7" customWidth="1"/>
    <col min="74" max="74" width="6.625" style="4" bestFit="1" customWidth="1"/>
    <col min="75" max="75" width="9.00390625" style="4" customWidth="1"/>
    <col min="76" max="76" width="6.375" style="7" customWidth="1"/>
    <col min="77" max="77" width="4.875" style="7" customWidth="1"/>
    <col min="78" max="78" width="6.625" style="4" bestFit="1" customWidth="1"/>
    <col min="79" max="79" width="9.00390625" style="4" customWidth="1"/>
    <col min="80" max="80" width="6.375" style="7" customWidth="1"/>
    <col min="81" max="81" width="4.875" style="7" customWidth="1"/>
    <col min="82" max="82" width="6.625" style="4" bestFit="1" customWidth="1"/>
    <col min="83" max="83" width="9.00390625" style="4" customWidth="1"/>
    <col min="84" max="84" width="6.375" style="7" customWidth="1"/>
    <col min="85" max="85" width="4.875" style="7" customWidth="1"/>
    <col min="86" max="86" width="6.625" style="4" bestFit="1" customWidth="1"/>
    <col min="87" max="87" width="9.00390625" style="4" customWidth="1"/>
    <col min="88" max="88" width="7.00390625" style="7" customWidth="1"/>
    <col min="89" max="89" width="4.875" style="7" customWidth="1"/>
    <col min="90" max="90" width="6.625" style="4" bestFit="1" customWidth="1"/>
    <col min="91" max="91" width="9.00390625" style="4" customWidth="1"/>
    <col min="92" max="92" width="6.875" style="7" customWidth="1"/>
    <col min="93" max="93" width="4.875" style="7" customWidth="1"/>
    <col min="94" max="94" width="6.625" style="4" bestFit="1" customWidth="1"/>
    <col min="95" max="95" width="9.00390625" style="4" customWidth="1"/>
    <col min="96" max="96" width="6.375" style="7" customWidth="1"/>
    <col min="97" max="97" width="4.875" style="7" customWidth="1"/>
    <col min="98" max="98" width="6.625" style="4" bestFit="1" customWidth="1"/>
    <col min="99" max="99" width="9.00390625" style="4" customWidth="1"/>
    <col min="100" max="100" width="6.875" style="7" customWidth="1"/>
    <col min="101" max="101" width="4.875" style="7" customWidth="1"/>
    <col min="102" max="102" width="6.625" style="4" bestFit="1" customWidth="1"/>
    <col min="103" max="103" width="9.00390625" style="4" customWidth="1"/>
    <col min="104" max="104" width="6.50390625" style="7" customWidth="1"/>
    <col min="105" max="105" width="4.875" style="7" customWidth="1"/>
    <col min="106" max="106" width="6.625" style="4" bestFit="1" customWidth="1"/>
    <col min="107" max="107" width="9.00390625" style="4" customWidth="1"/>
    <col min="108" max="108" width="6.125" style="7" customWidth="1"/>
    <col min="109" max="109" width="4.875" style="7" customWidth="1"/>
    <col min="110" max="110" width="6.625" style="9" bestFit="1" customWidth="1"/>
    <col min="111" max="111" width="9.00390625" style="9" customWidth="1"/>
    <col min="112" max="112" width="5.50390625" style="3" bestFit="1" customWidth="1"/>
    <col min="113" max="113" width="4.875" style="3" customWidth="1"/>
    <col min="114" max="16384" width="9.00390625" style="4" customWidth="1"/>
  </cols>
  <sheetData>
    <row r="1" spans="2:74" ht="20.25" thickBot="1">
      <c r="B1" s="5" t="s">
        <v>860</v>
      </c>
      <c r="O1" s="8" t="s">
        <v>867</v>
      </c>
      <c r="BV1" s="17"/>
    </row>
    <row r="2" spans="2:113" s="10" customFormat="1" ht="16.5">
      <c r="B2" s="11">
        <v>1</v>
      </c>
      <c r="C2" s="12"/>
      <c r="D2" s="49"/>
      <c r="E2" s="49"/>
      <c r="F2" s="11">
        <v>2</v>
      </c>
      <c r="G2" s="12"/>
      <c r="H2" s="49"/>
      <c r="I2" s="49"/>
      <c r="J2" s="11">
        <v>3</v>
      </c>
      <c r="K2" s="12"/>
      <c r="L2" s="49"/>
      <c r="M2" s="49"/>
      <c r="N2" s="11">
        <v>4</v>
      </c>
      <c r="O2" s="12"/>
      <c r="P2" s="49"/>
      <c r="Q2" s="49"/>
      <c r="R2" s="11">
        <v>5</v>
      </c>
      <c r="S2" s="12"/>
      <c r="T2" s="49"/>
      <c r="U2" s="49"/>
      <c r="V2" s="11">
        <v>6</v>
      </c>
      <c r="W2" s="12"/>
      <c r="X2" s="49"/>
      <c r="Y2" s="49"/>
      <c r="Z2" s="11">
        <v>7</v>
      </c>
      <c r="AA2" s="12"/>
      <c r="AB2" s="49"/>
      <c r="AC2" s="49"/>
      <c r="AD2" s="11">
        <v>8</v>
      </c>
      <c r="AE2" s="12"/>
      <c r="AF2" s="49"/>
      <c r="AG2" s="49"/>
      <c r="AH2" s="11">
        <v>9</v>
      </c>
      <c r="AI2" s="12"/>
      <c r="AJ2" s="49"/>
      <c r="AK2" s="49"/>
      <c r="AL2" s="11">
        <v>10</v>
      </c>
      <c r="AM2" s="12"/>
      <c r="AN2" s="49"/>
      <c r="AO2" s="49"/>
      <c r="AP2" s="11">
        <v>11</v>
      </c>
      <c r="AQ2" s="12"/>
      <c r="AR2" s="49"/>
      <c r="AS2" s="49"/>
      <c r="AT2" s="11">
        <v>12</v>
      </c>
      <c r="AU2" s="12"/>
      <c r="AV2" s="49"/>
      <c r="AW2" s="49"/>
      <c r="AX2" s="11">
        <v>13</v>
      </c>
      <c r="AY2" s="12"/>
      <c r="AZ2" s="49"/>
      <c r="BA2" s="49"/>
      <c r="BB2" s="11">
        <v>14</v>
      </c>
      <c r="BC2" s="12"/>
      <c r="BD2" s="49"/>
      <c r="BE2" s="49"/>
      <c r="BF2" s="11">
        <v>15</v>
      </c>
      <c r="BG2" s="12"/>
      <c r="BH2" s="49"/>
      <c r="BI2" s="49"/>
      <c r="BJ2" s="11">
        <v>16</v>
      </c>
      <c r="BK2" s="12"/>
      <c r="BL2" s="49"/>
      <c r="BM2" s="49"/>
      <c r="BN2" s="11">
        <v>17</v>
      </c>
      <c r="BO2" s="12"/>
      <c r="BP2" s="49"/>
      <c r="BQ2" s="49"/>
      <c r="BR2" s="11">
        <v>18</v>
      </c>
      <c r="BS2" s="12"/>
      <c r="BT2" s="49"/>
      <c r="BU2" s="49"/>
      <c r="BV2" s="86"/>
      <c r="BW2" s="17"/>
      <c r="BX2" s="15"/>
      <c r="BY2" s="15"/>
      <c r="BZ2" s="13"/>
      <c r="CA2" s="14"/>
      <c r="CB2" s="15"/>
      <c r="CC2" s="15"/>
      <c r="CD2" s="13"/>
      <c r="CE2" s="14"/>
      <c r="CF2" s="15"/>
      <c r="CG2" s="15"/>
      <c r="CH2" s="13"/>
      <c r="CI2" s="14"/>
      <c r="CJ2" s="15"/>
      <c r="CK2" s="15"/>
      <c r="CL2" s="13"/>
      <c r="CM2" s="14"/>
      <c r="CN2" s="15"/>
      <c r="CO2" s="15"/>
      <c r="CP2" s="13"/>
      <c r="CQ2" s="14"/>
      <c r="CR2" s="15"/>
      <c r="CS2" s="15"/>
      <c r="CT2" s="13"/>
      <c r="CU2" s="14"/>
      <c r="CV2" s="15"/>
      <c r="CW2" s="15"/>
      <c r="CX2" s="13"/>
      <c r="CY2" s="14"/>
      <c r="CZ2" s="15"/>
      <c r="DA2" s="15"/>
      <c r="DB2" s="13"/>
      <c r="DC2" s="14"/>
      <c r="DD2" s="15"/>
      <c r="DE2" s="15"/>
      <c r="DF2" s="13"/>
      <c r="DG2" s="14"/>
      <c r="DH2" s="15"/>
      <c r="DI2" s="15"/>
    </row>
    <row r="3" spans="2:111" ht="16.5">
      <c r="B3" s="16">
        <v>20101</v>
      </c>
      <c r="C3" s="17" t="s">
        <v>22</v>
      </c>
      <c r="D3" s="47">
        <f>'[1]72大理'!$AO4</f>
        <v>0</v>
      </c>
      <c r="E3" s="47">
        <f>'[1]72大理'!$K4</f>
        <v>0</v>
      </c>
      <c r="F3" s="16">
        <v>20201</v>
      </c>
      <c r="G3" s="17" t="s">
        <v>23</v>
      </c>
      <c r="H3" s="47">
        <f>'[1]72大理'!$AO44</f>
        <v>0</v>
      </c>
      <c r="I3" s="47">
        <f>'[1]72大理'!$K44</f>
        <v>0</v>
      </c>
      <c r="J3" s="16">
        <v>20301</v>
      </c>
      <c r="K3" s="17" t="s">
        <v>24</v>
      </c>
      <c r="L3" s="47">
        <f>'[1]72大理'!$AO83</f>
        <v>0</v>
      </c>
      <c r="M3" s="47">
        <f>'[1]72大理'!$K83</f>
        <v>0</v>
      </c>
      <c r="N3" s="16">
        <v>20401</v>
      </c>
      <c r="O3" s="17" t="s">
        <v>25</v>
      </c>
      <c r="P3" s="47">
        <f>'[1]72大理'!$AO122</f>
        <v>0</v>
      </c>
      <c r="Q3" s="47">
        <f>'[1]72大理'!$K122</f>
        <v>0</v>
      </c>
      <c r="R3" s="16">
        <v>20501</v>
      </c>
      <c r="S3" s="17" t="s">
        <v>26</v>
      </c>
      <c r="T3" s="47">
        <f>'[1]72大理'!$AO160</f>
        <v>0</v>
      </c>
      <c r="U3" s="47">
        <f>'[1]72大理'!$K160</f>
        <v>0</v>
      </c>
      <c r="V3" s="16">
        <v>20601</v>
      </c>
      <c r="W3" s="17" t="s">
        <v>27</v>
      </c>
      <c r="X3" s="47">
        <f>'[1]72大理'!$AO200</f>
        <v>0</v>
      </c>
      <c r="Y3" s="47">
        <f>'[1]72大理'!$K200</f>
        <v>0</v>
      </c>
      <c r="Z3" s="16">
        <v>20701</v>
      </c>
      <c r="AA3" s="17" t="s">
        <v>28</v>
      </c>
      <c r="AB3" s="47">
        <f>'[1]72大理'!$AO240</f>
        <v>0</v>
      </c>
      <c r="AC3" s="47">
        <f>'[1]72大理'!$K240</f>
        <v>0</v>
      </c>
      <c r="AD3" s="16">
        <v>20801</v>
      </c>
      <c r="AE3" s="17" t="s">
        <v>29</v>
      </c>
      <c r="AF3" s="47">
        <f>'[1]72大理'!$AO291</f>
        <v>0</v>
      </c>
      <c r="AG3" s="47">
        <f>'[1]72大理'!$K291</f>
        <v>0</v>
      </c>
      <c r="AH3" s="16">
        <v>20901</v>
      </c>
      <c r="AI3" s="17" t="s">
        <v>30</v>
      </c>
      <c r="AJ3" s="47">
        <f>'[1]72大理'!$AO342</f>
        <v>0</v>
      </c>
      <c r="AK3" s="47">
        <f>'[1]72大理'!$K342</f>
        <v>0</v>
      </c>
      <c r="AL3" s="16">
        <v>21001</v>
      </c>
      <c r="AM3" s="17" t="s">
        <v>31</v>
      </c>
      <c r="AN3" s="47">
        <f>'[1]72大理'!$AO392</f>
        <v>0</v>
      </c>
      <c r="AO3" s="47">
        <f>'[1]72大理'!$K392</f>
        <v>0</v>
      </c>
      <c r="AP3" s="16">
        <v>21101</v>
      </c>
      <c r="AQ3" s="17" t="s">
        <v>32</v>
      </c>
      <c r="AR3" s="47">
        <f>'[1]72大理'!$AO443</f>
        <v>0</v>
      </c>
      <c r="AS3" s="47">
        <f>'[1]72大理'!$K443</f>
        <v>0</v>
      </c>
      <c r="AT3" s="16">
        <v>21201</v>
      </c>
      <c r="AU3" s="17" t="s">
        <v>33</v>
      </c>
      <c r="AV3" s="47">
        <f>'[1]72大理'!$AO494</f>
        <v>0</v>
      </c>
      <c r="AW3" s="47">
        <f>'[1]72大理'!$K494</f>
        <v>0</v>
      </c>
      <c r="AX3" s="16">
        <v>21301</v>
      </c>
      <c r="AY3" s="17" t="s">
        <v>34</v>
      </c>
      <c r="AZ3" s="47">
        <f>'[1]72大理'!$AO544</f>
        <v>0</v>
      </c>
      <c r="BA3" s="47">
        <f>'[1]72大理'!$K544</f>
        <v>0</v>
      </c>
      <c r="BB3" s="16">
        <v>21401</v>
      </c>
      <c r="BC3" s="17" t="s">
        <v>35</v>
      </c>
      <c r="BD3" s="47">
        <f>'[1]72大理'!$AO599</f>
        <v>0</v>
      </c>
      <c r="BE3" s="47">
        <f>'[1]72大理'!$K599</f>
        <v>0</v>
      </c>
      <c r="BF3" s="16">
        <v>21501</v>
      </c>
      <c r="BG3" s="17" t="s">
        <v>36</v>
      </c>
      <c r="BH3" s="47">
        <f>'[1]72大理'!$AO653</f>
        <v>0</v>
      </c>
      <c r="BI3" s="47">
        <f>'[1]72大理'!$K653</f>
        <v>0</v>
      </c>
      <c r="BJ3" s="16">
        <v>21601</v>
      </c>
      <c r="BK3" s="17" t="s">
        <v>37</v>
      </c>
      <c r="BL3" s="47">
        <f>'[1]72大理'!$AO709</f>
        <v>0</v>
      </c>
      <c r="BM3" s="47">
        <f>'[1]72大理'!$K709</f>
        <v>0</v>
      </c>
      <c r="BN3" s="16">
        <v>21701</v>
      </c>
      <c r="BO3" s="17" t="s">
        <v>38</v>
      </c>
      <c r="BP3" s="47">
        <f>'[1]72大理'!$AO764</f>
        <v>0</v>
      </c>
      <c r="BQ3" s="47">
        <f>'[1]72大理'!$K764</f>
        <v>0</v>
      </c>
      <c r="BR3" s="16">
        <v>21801</v>
      </c>
      <c r="BS3" s="17" t="s">
        <v>39</v>
      </c>
      <c r="BT3" s="47">
        <f>'[1]72大理'!$AO819</f>
        <v>0</v>
      </c>
      <c r="BU3" s="47">
        <f>'[1]72大理'!$K819</f>
        <v>0</v>
      </c>
      <c r="BV3" s="86"/>
      <c r="BW3" s="17"/>
      <c r="BX3" s="3"/>
      <c r="BY3" s="3"/>
      <c r="BZ3" s="9"/>
      <c r="CA3" s="17"/>
      <c r="CB3" s="3"/>
      <c r="CC3" s="3"/>
      <c r="CD3" s="9"/>
      <c r="CE3" s="17"/>
      <c r="CF3" s="3"/>
      <c r="CG3" s="3"/>
      <c r="CH3" s="9"/>
      <c r="CI3" s="17"/>
      <c r="CJ3" s="3"/>
      <c r="CK3" s="3"/>
      <c r="CL3" s="9"/>
      <c r="CM3" s="17"/>
      <c r="CN3" s="3"/>
      <c r="CO3" s="3"/>
      <c r="CP3" s="9"/>
      <c r="CQ3" s="17"/>
      <c r="CR3" s="3"/>
      <c r="CS3" s="3"/>
      <c r="CT3" s="9"/>
      <c r="CU3" s="17"/>
      <c r="CV3" s="3"/>
      <c r="CW3" s="3"/>
      <c r="CX3" s="9"/>
      <c r="CY3" s="17"/>
      <c r="CZ3" s="3"/>
      <c r="DA3" s="3"/>
      <c r="DB3" s="9"/>
      <c r="DC3" s="17"/>
      <c r="DD3" s="3"/>
      <c r="DE3" s="3"/>
      <c r="DG3" s="17"/>
    </row>
    <row r="4" spans="2:111" ht="16.5">
      <c r="B4" s="16">
        <v>20102</v>
      </c>
      <c r="C4" s="17" t="s">
        <v>40</v>
      </c>
      <c r="D4" s="47">
        <f>'[1]72大理'!$AO5</f>
        <v>0</v>
      </c>
      <c r="E4" s="47">
        <f>'[1]72大理'!$K5</f>
        <v>0</v>
      </c>
      <c r="F4" s="16">
        <v>20202</v>
      </c>
      <c r="G4" s="17" t="s">
        <v>41</v>
      </c>
      <c r="H4" s="47">
        <f>'[1]72大理'!$AO45</f>
        <v>0</v>
      </c>
      <c r="I4" s="47">
        <f>'[1]72大理'!$K45</f>
        <v>0</v>
      </c>
      <c r="J4" s="16">
        <v>20302</v>
      </c>
      <c r="K4" s="17" t="s">
        <v>42</v>
      </c>
      <c r="L4" s="47">
        <f>'[1]72大理'!$AO84</f>
        <v>0</v>
      </c>
      <c r="M4" s="47">
        <f>'[1]72大理'!$K84</f>
        <v>0</v>
      </c>
      <c r="N4" s="16">
        <v>20402</v>
      </c>
      <c r="O4" s="17" t="s">
        <v>43</v>
      </c>
      <c r="P4" s="47">
        <f>'[1]72大理'!$AO123</f>
        <v>0</v>
      </c>
      <c r="Q4" s="47" t="str">
        <f>'[1]72大理'!$K123</f>
        <v>Y</v>
      </c>
      <c r="R4" s="16">
        <v>20502</v>
      </c>
      <c r="S4" s="17" t="s">
        <v>44</v>
      </c>
      <c r="T4" s="47">
        <f>'[1]72大理'!$AO161</f>
        <v>0</v>
      </c>
      <c r="U4" s="47">
        <f>'[1]72大理'!$K161</f>
        <v>0</v>
      </c>
      <c r="V4" s="16">
        <v>20602</v>
      </c>
      <c r="W4" s="17" t="s">
        <v>45</v>
      </c>
      <c r="X4" s="47">
        <f>'[1]72大理'!$AO201</f>
        <v>0</v>
      </c>
      <c r="Y4" s="47">
        <f>'[1]72大理'!$K201</f>
        <v>0</v>
      </c>
      <c r="Z4" s="16">
        <v>20702</v>
      </c>
      <c r="AA4" s="17" t="s">
        <v>46</v>
      </c>
      <c r="AB4" s="47">
        <f>'[1]72大理'!$AO241</f>
        <v>0</v>
      </c>
      <c r="AC4" s="47">
        <f>'[1]72大理'!$K241</f>
        <v>0</v>
      </c>
      <c r="AD4" s="16">
        <v>20802</v>
      </c>
      <c r="AE4" s="17" t="s">
        <v>47</v>
      </c>
      <c r="AF4" s="47">
        <f>'[1]72大理'!$AO292</f>
        <v>0</v>
      </c>
      <c r="AG4" s="47">
        <f>'[1]72大理'!$K292</f>
        <v>0</v>
      </c>
      <c r="AH4" s="16">
        <v>20902</v>
      </c>
      <c r="AI4" s="17" t="s">
        <v>48</v>
      </c>
      <c r="AJ4" s="47">
        <f>'[1]72大理'!$AO343</f>
        <v>0</v>
      </c>
      <c r="AK4" s="47">
        <f>'[1]72大理'!$K343</f>
        <v>0</v>
      </c>
      <c r="AL4" s="16">
        <v>21002</v>
      </c>
      <c r="AM4" s="17" t="s">
        <v>49</v>
      </c>
      <c r="AN4" s="47">
        <f>'[1]72大理'!$AO393</f>
        <v>0</v>
      </c>
      <c r="AO4" s="47">
        <f>'[1]72大理'!$K393</f>
        <v>0</v>
      </c>
      <c r="AP4" s="16">
        <v>21102</v>
      </c>
      <c r="AQ4" s="17" t="s">
        <v>50</v>
      </c>
      <c r="AR4" s="47">
        <f>'[1]72大理'!$AO444</f>
        <v>0</v>
      </c>
      <c r="AS4" s="47">
        <f>'[1]72大理'!$K444</f>
        <v>0</v>
      </c>
      <c r="AT4" s="16">
        <v>21202</v>
      </c>
      <c r="AU4" s="17" t="s">
        <v>51</v>
      </c>
      <c r="AV4" s="47">
        <f>'[1]72大理'!$AO495</f>
        <v>0</v>
      </c>
      <c r="AW4" s="47">
        <f>'[1]72大理'!$K495</f>
        <v>0</v>
      </c>
      <c r="AX4" s="16">
        <v>21302</v>
      </c>
      <c r="AY4" s="17" t="s">
        <v>52</v>
      </c>
      <c r="AZ4" s="47">
        <f>'[1]72大理'!$AO545</f>
        <v>0</v>
      </c>
      <c r="BA4" s="47">
        <f>'[1]72大理'!$K545</f>
        <v>0</v>
      </c>
      <c r="BB4" s="16">
        <v>21402</v>
      </c>
      <c r="BC4" s="17" t="s">
        <v>53</v>
      </c>
      <c r="BD4" s="47">
        <f>'[1]72大理'!$AO600</f>
        <v>0</v>
      </c>
      <c r="BE4" s="47">
        <f>'[1]72大理'!$K600</f>
        <v>0</v>
      </c>
      <c r="BF4" s="16">
        <v>21502</v>
      </c>
      <c r="BG4" s="17" t="s">
        <v>54</v>
      </c>
      <c r="BH4" s="47">
        <f>'[1]72大理'!$AO654</f>
        <v>0</v>
      </c>
      <c r="BI4" s="47">
        <f>'[1]72大理'!$K654</f>
        <v>0</v>
      </c>
      <c r="BJ4" s="16">
        <v>21602</v>
      </c>
      <c r="BK4" s="17" t="s">
        <v>55</v>
      </c>
      <c r="BL4" s="47">
        <f>'[1]72大理'!$AO710</f>
        <v>0</v>
      </c>
      <c r="BM4" s="47">
        <f>'[1]72大理'!$K710</f>
        <v>0</v>
      </c>
      <c r="BN4" s="16">
        <v>21702</v>
      </c>
      <c r="BO4" s="17" t="s">
        <v>56</v>
      </c>
      <c r="BP4" s="47">
        <f>'[1]72大理'!$AO765</f>
        <v>0</v>
      </c>
      <c r="BQ4" s="47">
        <f>'[1]72大理'!$K765</f>
        <v>0</v>
      </c>
      <c r="BR4" s="16">
        <v>21802</v>
      </c>
      <c r="BS4" s="17" t="s">
        <v>57</v>
      </c>
      <c r="BT4" s="47">
        <f>'[1]72大理'!$AO820</f>
        <v>0</v>
      </c>
      <c r="BU4" s="47">
        <f>'[1]72大理'!$K820</f>
        <v>0</v>
      </c>
      <c r="BV4" s="86"/>
      <c r="BW4" s="17"/>
      <c r="BX4" s="3"/>
      <c r="BY4" s="3"/>
      <c r="BZ4" s="9"/>
      <c r="CA4" s="17"/>
      <c r="CB4" s="3"/>
      <c r="CC4" s="3"/>
      <c r="CD4" s="9"/>
      <c r="CE4" s="17"/>
      <c r="CF4" s="3"/>
      <c r="CG4" s="3"/>
      <c r="CH4" s="9"/>
      <c r="CI4" s="17"/>
      <c r="CJ4" s="3"/>
      <c r="CK4" s="3"/>
      <c r="CL4" s="9"/>
      <c r="CM4" s="17"/>
      <c r="CN4" s="3"/>
      <c r="CO4" s="3"/>
      <c r="CP4" s="9"/>
      <c r="CQ4" s="17"/>
      <c r="CR4" s="3"/>
      <c r="CS4" s="3"/>
      <c r="CT4" s="9"/>
      <c r="CU4" s="17"/>
      <c r="CV4" s="3"/>
      <c r="CW4" s="3"/>
      <c r="CX4" s="9"/>
      <c r="CY4" s="17"/>
      <c r="CZ4" s="3"/>
      <c r="DA4" s="3"/>
      <c r="DB4" s="9"/>
      <c r="DC4" s="17"/>
      <c r="DD4" s="3"/>
      <c r="DE4" s="3"/>
      <c r="DG4" s="17"/>
    </row>
    <row r="5" spans="2:111" ht="16.5">
      <c r="B5" s="16">
        <v>20103</v>
      </c>
      <c r="C5" s="17" t="s">
        <v>27</v>
      </c>
      <c r="D5" s="47">
        <f>'[1]72大理'!$AO6</f>
        <v>0</v>
      </c>
      <c r="E5" s="47">
        <f>'[1]72大理'!$K6</f>
        <v>0</v>
      </c>
      <c r="F5" s="16">
        <v>20203</v>
      </c>
      <c r="G5" s="17" t="s">
        <v>58</v>
      </c>
      <c r="H5" s="47">
        <f>'[1]72大理'!$AO46</f>
        <v>0</v>
      </c>
      <c r="I5" s="47">
        <f>'[1]72大理'!$K46</f>
        <v>0</v>
      </c>
      <c r="J5" s="16">
        <v>20303</v>
      </c>
      <c r="K5" s="17" t="s">
        <v>59</v>
      </c>
      <c r="L5" s="47">
        <f>'[1]72大理'!$AO85</f>
        <v>0</v>
      </c>
      <c r="M5" s="47">
        <f>'[1]72大理'!$K85</f>
        <v>0</v>
      </c>
      <c r="N5" s="16">
        <v>20403</v>
      </c>
      <c r="O5" s="17" t="s">
        <v>60</v>
      </c>
      <c r="P5" s="47">
        <f>'[1]72大理'!$AO124</f>
        <v>0</v>
      </c>
      <c r="Q5" s="47">
        <f>'[1]72大理'!$K124</f>
        <v>0</v>
      </c>
      <c r="R5" s="16">
        <v>20503</v>
      </c>
      <c r="S5" s="17" t="s">
        <v>61</v>
      </c>
      <c r="T5" s="47">
        <f>'[1]72大理'!$AO162</f>
        <v>0</v>
      </c>
      <c r="U5" s="47">
        <f>'[1]72大理'!$K162</f>
        <v>0</v>
      </c>
      <c r="V5" s="16">
        <v>20603</v>
      </c>
      <c r="W5" s="17" t="s">
        <v>62</v>
      </c>
      <c r="X5" s="47">
        <f>'[1]72大理'!$AO202</f>
        <v>0</v>
      </c>
      <c r="Y5" s="47">
        <f>'[1]72大理'!$K202</f>
        <v>0</v>
      </c>
      <c r="Z5" s="16">
        <v>20703</v>
      </c>
      <c r="AA5" s="17" t="s">
        <v>63</v>
      </c>
      <c r="AB5" s="47">
        <f>'[1]72大理'!$AO242</f>
        <v>0</v>
      </c>
      <c r="AC5" s="47">
        <f>'[1]72大理'!$K242</f>
        <v>0</v>
      </c>
      <c r="AD5" s="16">
        <v>20803</v>
      </c>
      <c r="AE5" s="17" t="s">
        <v>64</v>
      </c>
      <c r="AF5" s="47">
        <f>'[1]72大理'!$AO293</f>
        <v>0</v>
      </c>
      <c r="AG5" s="47">
        <f>'[1]72大理'!$K293</f>
        <v>0</v>
      </c>
      <c r="AH5" s="16">
        <v>20903</v>
      </c>
      <c r="AI5" s="17" t="s">
        <v>65</v>
      </c>
      <c r="AJ5" s="47">
        <f>'[1]72大理'!$AO344</f>
        <v>0</v>
      </c>
      <c r="AK5" s="47">
        <f>'[1]72大理'!$K344</f>
        <v>0</v>
      </c>
      <c r="AL5" s="16">
        <v>21003</v>
      </c>
      <c r="AM5" s="17" t="s">
        <v>66</v>
      </c>
      <c r="AN5" s="47">
        <f>'[1]72大理'!$AO394</f>
        <v>0</v>
      </c>
      <c r="AO5" s="47">
        <f>'[1]72大理'!$K394</f>
        <v>0</v>
      </c>
      <c r="AP5" s="16">
        <v>21103</v>
      </c>
      <c r="AQ5" s="17" t="s">
        <v>67</v>
      </c>
      <c r="AR5" s="47">
        <f>'[1]72大理'!$AO445</f>
        <v>0</v>
      </c>
      <c r="AS5" s="47">
        <f>'[1]72大理'!$K445</f>
        <v>0</v>
      </c>
      <c r="AT5" s="16">
        <v>21203</v>
      </c>
      <c r="AU5" s="17" t="s">
        <v>68</v>
      </c>
      <c r="AV5" s="47">
        <f>'[1]72大理'!$AO496</f>
        <v>0</v>
      </c>
      <c r="AW5" s="47">
        <f>'[1]72大理'!$K496</f>
        <v>0</v>
      </c>
      <c r="AX5" s="16">
        <v>21303</v>
      </c>
      <c r="AY5" s="17" t="s">
        <v>69</v>
      </c>
      <c r="AZ5" s="47">
        <f>'[1]72大理'!$AO546</f>
        <v>0</v>
      </c>
      <c r="BA5" s="47">
        <f>'[1]72大理'!$K546</f>
        <v>0</v>
      </c>
      <c r="BB5" s="16">
        <v>21403</v>
      </c>
      <c r="BC5" s="17" t="s">
        <v>70</v>
      </c>
      <c r="BD5" s="47">
        <f>'[1]72大理'!$AO601</f>
        <v>0</v>
      </c>
      <c r="BE5" s="47">
        <f>'[1]72大理'!$K601</f>
        <v>0</v>
      </c>
      <c r="BF5" s="16">
        <v>21503</v>
      </c>
      <c r="BG5" s="17" t="s">
        <v>71</v>
      </c>
      <c r="BH5" s="47">
        <f>'[1]72大理'!$AO655</f>
        <v>0</v>
      </c>
      <c r="BI5" s="47">
        <f>'[1]72大理'!$K655</f>
        <v>0</v>
      </c>
      <c r="BJ5" s="16">
        <v>21603</v>
      </c>
      <c r="BK5" s="17" t="s">
        <v>72</v>
      </c>
      <c r="BL5" s="47">
        <f>'[1]72大理'!$AO711</f>
        <v>0</v>
      </c>
      <c r="BM5" s="47" t="str">
        <f>'[1]72大理'!$K711</f>
        <v>Y</v>
      </c>
      <c r="BN5" s="16">
        <v>21703</v>
      </c>
      <c r="BO5" s="17" t="s">
        <v>73</v>
      </c>
      <c r="BP5" s="47">
        <f>'[1]72大理'!$AO766</f>
        <v>0</v>
      </c>
      <c r="BQ5" s="47">
        <f>'[1]72大理'!$K766</f>
        <v>0</v>
      </c>
      <c r="BR5" s="16">
        <v>21803</v>
      </c>
      <c r="BS5" s="17" t="s">
        <v>74</v>
      </c>
      <c r="BT5" s="47">
        <f>'[1]72大理'!$AO821</f>
        <v>0</v>
      </c>
      <c r="BU5" s="47">
        <f>'[1]72大理'!$K821</f>
        <v>0</v>
      </c>
      <c r="BV5" s="86"/>
      <c r="BW5" s="17"/>
      <c r="BX5" s="3"/>
      <c r="BY5" s="3"/>
      <c r="BZ5" s="9"/>
      <c r="CA5" s="17"/>
      <c r="CB5" s="3"/>
      <c r="CC5" s="3"/>
      <c r="CD5" s="9"/>
      <c r="CE5" s="17"/>
      <c r="CF5" s="3"/>
      <c r="CG5" s="3"/>
      <c r="CH5" s="9"/>
      <c r="CI5" s="17"/>
      <c r="CJ5" s="3"/>
      <c r="CK5" s="3"/>
      <c r="CL5" s="9"/>
      <c r="CM5" s="17"/>
      <c r="CN5" s="3"/>
      <c r="CO5" s="3"/>
      <c r="CP5" s="9"/>
      <c r="CQ5" s="17"/>
      <c r="CR5" s="3"/>
      <c r="CS5" s="3"/>
      <c r="CT5" s="9"/>
      <c r="CU5" s="17"/>
      <c r="CV5" s="3"/>
      <c r="CW5" s="3"/>
      <c r="CX5" s="9"/>
      <c r="CY5" s="17"/>
      <c r="CZ5" s="3"/>
      <c r="DA5" s="3"/>
      <c r="DB5" s="9"/>
      <c r="DC5" s="17"/>
      <c r="DD5" s="3"/>
      <c r="DE5" s="3"/>
      <c r="DG5" s="17"/>
    </row>
    <row r="6" spans="2:111" ht="16.5">
      <c r="B6" s="16">
        <v>20104</v>
      </c>
      <c r="C6" s="17" t="s">
        <v>75</v>
      </c>
      <c r="D6" s="47">
        <f>'[1]72大理'!$AO7</f>
        <v>0</v>
      </c>
      <c r="E6" s="47">
        <f>'[1]72大理'!$K7</f>
        <v>0</v>
      </c>
      <c r="F6" s="16">
        <v>20204</v>
      </c>
      <c r="G6" s="17" t="s">
        <v>76</v>
      </c>
      <c r="H6" s="47">
        <f>'[1]72大理'!$AO47</f>
        <v>0</v>
      </c>
      <c r="I6" s="47">
        <f>'[1]72大理'!$K47</f>
        <v>0</v>
      </c>
      <c r="J6" s="16">
        <v>20304</v>
      </c>
      <c r="K6" s="17" t="s">
        <v>77</v>
      </c>
      <c r="L6" s="47">
        <f>'[1]72大理'!$AO86</f>
        <v>0</v>
      </c>
      <c r="M6" s="47">
        <f>'[1]72大理'!$K86</f>
        <v>0</v>
      </c>
      <c r="N6" s="16">
        <v>20404</v>
      </c>
      <c r="O6" s="17" t="s">
        <v>78</v>
      </c>
      <c r="P6" s="47">
        <f>'[1]72大理'!$AO125</f>
        <v>0</v>
      </c>
      <c r="Q6" s="47">
        <f>'[1]72大理'!$K125</f>
        <v>0</v>
      </c>
      <c r="R6" s="16">
        <v>20504</v>
      </c>
      <c r="S6" s="17" t="s">
        <v>44</v>
      </c>
      <c r="T6" s="47">
        <f>'[1]72大理'!$AO163</f>
        <v>0</v>
      </c>
      <c r="U6" s="47">
        <f>'[1]72大理'!$K163</f>
        <v>0</v>
      </c>
      <c r="V6" s="16">
        <v>20604</v>
      </c>
      <c r="W6" s="17" t="s">
        <v>79</v>
      </c>
      <c r="X6" s="47">
        <f>'[1]72大理'!$AO203</f>
        <v>0</v>
      </c>
      <c r="Y6" s="47">
        <f>'[1]72大理'!$K203</f>
        <v>0</v>
      </c>
      <c r="Z6" s="16">
        <v>20704</v>
      </c>
      <c r="AA6" s="17" t="s">
        <v>80</v>
      </c>
      <c r="AB6" s="47">
        <f>'[1]72大理'!$AO243</f>
        <v>0</v>
      </c>
      <c r="AC6" s="47">
        <f>'[1]72大理'!$K243</f>
        <v>0</v>
      </c>
      <c r="AD6" s="16">
        <v>20804</v>
      </c>
      <c r="AE6" s="17" t="s">
        <v>81</v>
      </c>
      <c r="AF6" s="47">
        <f>'[1]72大理'!$AO294</f>
        <v>0</v>
      </c>
      <c r="AG6" s="47">
        <f>'[1]72大理'!$K294</f>
        <v>0</v>
      </c>
      <c r="AH6" s="16">
        <v>20904</v>
      </c>
      <c r="AI6" s="17" t="s">
        <v>82</v>
      </c>
      <c r="AJ6" s="47">
        <f>'[1]72大理'!$AO345</f>
        <v>0</v>
      </c>
      <c r="AK6" s="47">
        <f>'[1]72大理'!$K345</f>
        <v>0</v>
      </c>
      <c r="AL6" s="16">
        <v>21004</v>
      </c>
      <c r="AM6" s="17" t="s">
        <v>83</v>
      </c>
      <c r="AN6" s="47">
        <f>'[1]72大理'!$AO395</f>
        <v>0</v>
      </c>
      <c r="AO6" s="47">
        <f>'[1]72大理'!$K395</f>
        <v>0</v>
      </c>
      <c r="AP6" s="16">
        <v>21104</v>
      </c>
      <c r="AQ6" s="17" t="s">
        <v>84</v>
      </c>
      <c r="AR6" s="47">
        <f>'[1]72大理'!$AO446</f>
        <v>0</v>
      </c>
      <c r="AS6" s="47">
        <f>'[1]72大理'!$K446</f>
        <v>0</v>
      </c>
      <c r="AT6" s="16">
        <v>21204</v>
      </c>
      <c r="AU6" s="17" t="s">
        <v>85</v>
      </c>
      <c r="AV6" s="47">
        <f>'[1]72大理'!$AO497</f>
        <v>0</v>
      </c>
      <c r="AW6" s="47">
        <f>'[1]72大理'!$K497</f>
        <v>0</v>
      </c>
      <c r="AX6" s="16">
        <v>21304</v>
      </c>
      <c r="AY6" s="17" t="s">
        <v>86</v>
      </c>
      <c r="AZ6" s="47">
        <f>'[1]72大理'!$AO547</f>
        <v>0</v>
      </c>
      <c r="BA6" s="47" t="str">
        <f>'[1]72大理'!$K547</f>
        <v>Y</v>
      </c>
      <c r="BB6" s="16">
        <v>21404</v>
      </c>
      <c r="BC6" s="17" t="s">
        <v>87</v>
      </c>
      <c r="BD6" s="47">
        <f>'[1]72大理'!$AO602</f>
        <v>0</v>
      </c>
      <c r="BE6" s="47">
        <f>'[1]72大理'!$K602</f>
        <v>0</v>
      </c>
      <c r="BF6" s="16">
        <v>21504</v>
      </c>
      <c r="BG6" s="17" t="s">
        <v>88</v>
      </c>
      <c r="BH6" s="47">
        <f>'[1]72大理'!$AO656</f>
        <v>0</v>
      </c>
      <c r="BI6" s="47">
        <f>'[1]72大理'!$K656</f>
        <v>0</v>
      </c>
      <c r="BJ6" s="16">
        <v>21604</v>
      </c>
      <c r="BK6" s="17" t="s">
        <v>89</v>
      </c>
      <c r="BL6" s="47">
        <f>'[1]72大理'!$AO712</f>
        <v>0</v>
      </c>
      <c r="BM6" s="47" t="str">
        <f>'[1]72大理'!$K712</f>
        <v>Y</v>
      </c>
      <c r="BN6" s="16">
        <v>21704</v>
      </c>
      <c r="BO6" s="17" t="s">
        <v>90</v>
      </c>
      <c r="BP6" s="47">
        <f>'[1]72大理'!$AO767</f>
        <v>0</v>
      </c>
      <c r="BQ6" s="47">
        <f>'[1]72大理'!$K767</f>
        <v>0</v>
      </c>
      <c r="BR6" s="16">
        <v>21804</v>
      </c>
      <c r="BS6" s="17" t="s">
        <v>91</v>
      </c>
      <c r="BT6" s="47">
        <f>'[1]72大理'!$AO822</f>
        <v>0</v>
      </c>
      <c r="BU6" s="47">
        <f>'[1]72大理'!$K822</f>
        <v>0</v>
      </c>
      <c r="BV6" s="86"/>
      <c r="BW6" s="17"/>
      <c r="BX6" s="3"/>
      <c r="BY6" s="3"/>
      <c r="BZ6" s="9"/>
      <c r="CA6" s="17"/>
      <c r="CB6" s="3"/>
      <c r="CC6" s="3"/>
      <c r="CD6" s="9"/>
      <c r="CE6" s="17"/>
      <c r="CF6" s="3"/>
      <c r="CG6" s="3"/>
      <c r="CH6" s="9"/>
      <c r="CI6" s="17"/>
      <c r="CJ6" s="3"/>
      <c r="CK6" s="3"/>
      <c r="CL6" s="9"/>
      <c r="CM6" s="17"/>
      <c r="CN6" s="3"/>
      <c r="CO6" s="3"/>
      <c r="CP6" s="9"/>
      <c r="CQ6" s="17"/>
      <c r="CR6" s="3"/>
      <c r="CS6" s="3"/>
      <c r="CT6" s="9"/>
      <c r="CU6" s="17"/>
      <c r="CV6" s="3"/>
      <c r="CW6" s="3"/>
      <c r="CX6" s="9"/>
      <c r="CY6" s="17"/>
      <c r="CZ6" s="3"/>
      <c r="DA6" s="3"/>
      <c r="DB6" s="9"/>
      <c r="DC6" s="17"/>
      <c r="DD6" s="3"/>
      <c r="DE6" s="3"/>
      <c r="DG6" s="17"/>
    </row>
    <row r="7" spans="2:111" ht="16.5">
      <c r="B7" s="16">
        <v>20105</v>
      </c>
      <c r="C7" s="17" t="s">
        <v>92</v>
      </c>
      <c r="D7" s="47">
        <f>'[1]72大理'!$AO8</f>
        <v>0</v>
      </c>
      <c r="E7" s="47">
        <f>'[1]72大理'!$K8</f>
        <v>0</v>
      </c>
      <c r="F7" s="16">
        <v>20205</v>
      </c>
      <c r="G7" s="17" t="s">
        <v>93</v>
      </c>
      <c r="H7" s="47">
        <f>'[1]72大理'!$AO48</f>
        <v>0</v>
      </c>
      <c r="I7" s="47">
        <f>'[1]72大理'!$K48</f>
        <v>0</v>
      </c>
      <c r="J7" s="16">
        <v>20305</v>
      </c>
      <c r="K7" s="17" t="s">
        <v>94</v>
      </c>
      <c r="L7" s="47">
        <f>'[1]72大理'!$AO87</f>
        <v>0</v>
      </c>
      <c r="M7" s="47">
        <f>'[1]72大理'!$K87</f>
        <v>0</v>
      </c>
      <c r="N7" s="16">
        <v>20405</v>
      </c>
      <c r="O7" s="17" t="s">
        <v>95</v>
      </c>
      <c r="P7" s="47">
        <f>'[1]72大理'!$AO126</f>
        <v>0</v>
      </c>
      <c r="Q7" s="47">
        <f>'[1]72大理'!$K126</f>
        <v>0</v>
      </c>
      <c r="R7" s="16">
        <v>20505</v>
      </c>
      <c r="S7" s="17" t="s">
        <v>96</v>
      </c>
      <c r="T7" s="47">
        <f>'[1]72大理'!$AO164</f>
        <v>0</v>
      </c>
      <c r="U7" s="47">
        <f>'[1]72大理'!$K164</f>
        <v>0</v>
      </c>
      <c r="V7" s="16">
        <v>20605</v>
      </c>
      <c r="W7" s="17" t="s">
        <v>97</v>
      </c>
      <c r="X7" s="47">
        <f>'[1]72大理'!$AO204</f>
        <v>0</v>
      </c>
      <c r="Y7" s="47">
        <f>'[1]72大理'!$K204</f>
        <v>0</v>
      </c>
      <c r="Z7" s="16">
        <v>20705</v>
      </c>
      <c r="AA7" s="17" t="s">
        <v>98</v>
      </c>
      <c r="AB7" s="47">
        <f>'[1]72大理'!$AO244</f>
        <v>0</v>
      </c>
      <c r="AC7" s="47">
        <f>'[1]72大理'!$K244</f>
        <v>0</v>
      </c>
      <c r="AD7" s="16">
        <v>20805</v>
      </c>
      <c r="AE7" s="17" t="s">
        <v>99</v>
      </c>
      <c r="AF7" s="47">
        <f>'[1]72大理'!$AO295</f>
        <v>0</v>
      </c>
      <c r="AG7" s="47">
        <f>'[1]72大理'!$K295</f>
        <v>0</v>
      </c>
      <c r="AH7" s="16">
        <v>20905</v>
      </c>
      <c r="AI7" s="17" t="s">
        <v>100</v>
      </c>
      <c r="AJ7" s="47">
        <f>'[1]72大理'!$AO346</f>
        <v>0</v>
      </c>
      <c r="AK7" s="47">
        <f>'[1]72大理'!$K346</f>
        <v>0</v>
      </c>
      <c r="AL7" s="16">
        <v>21005</v>
      </c>
      <c r="AM7" s="17" t="s">
        <v>101</v>
      </c>
      <c r="AN7" s="47">
        <f>'[1]72大理'!$AO396</f>
        <v>0</v>
      </c>
      <c r="AO7" s="47">
        <f>'[1]72大理'!$K396</f>
        <v>0</v>
      </c>
      <c r="AP7" s="16">
        <v>21105</v>
      </c>
      <c r="AQ7" s="17" t="s">
        <v>102</v>
      </c>
      <c r="AR7" s="47">
        <f>'[1]72大理'!$AO447</f>
        <v>0</v>
      </c>
      <c r="AS7" s="47">
        <f>'[1]72大理'!$K447</f>
        <v>0</v>
      </c>
      <c r="AT7" s="16">
        <v>21205</v>
      </c>
      <c r="AU7" s="17" t="s">
        <v>871</v>
      </c>
      <c r="AV7" s="47">
        <f>'[1]72大理'!$AO498</f>
        <v>0</v>
      </c>
      <c r="AW7" s="47">
        <f>'[1]72大理'!$K498</f>
        <v>0</v>
      </c>
      <c r="AX7" s="16">
        <v>21305</v>
      </c>
      <c r="AY7" s="17" t="s">
        <v>103</v>
      </c>
      <c r="AZ7" s="47">
        <f>'[1]72大理'!$AO548</f>
        <v>0</v>
      </c>
      <c r="BA7" s="47" t="str">
        <f>'[1]72大理'!$K548</f>
        <v>Y</v>
      </c>
      <c r="BB7" s="16">
        <v>21405</v>
      </c>
      <c r="BC7" s="17" t="s">
        <v>104</v>
      </c>
      <c r="BD7" s="47">
        <f>'[1]72大理'!$AO603</f>
        <v>0</v>
      </c>
      <c r="BE7" s="47">
        <f>'[1]72大理'!$K603</f>
        <v>0</v>
      </c>
      <c r="BF7" s="16">
        <v>21505</v>
      </c>
      <c r="BG7" s="17" t="s">
        <v>105</v>
      </c>
      <c r="BH7" s="47">
        <f>'[1]72大理'!$AO657</f>
        <v>0</v>
      </c>
      <c r="BI7" s="47">
        <f>'[1]72大理'!$K657</f>
        <v>0</v>
      </c>
      <c r="BJ7" s="16">
        <v>21605</v>
      </c>
      <c r="BK7" s="17" t="s">
        <v>106</v>
      </c>
      <c r="BL7" s="47">
        <f>'[1]72大理'!$AO713</f>
        <v>0</v>
      </c>
      <c r="BM7" s="47">
        <f>'[1]72大理'!$K713</f>
        <v>0</v>
      </c>
      <c r="BN7" s="16">
        <v>21705</v>
      </c>
      <c r="BO7" s="17" t="s">
        <v>107</v>
      </c>
      <c r="BP7" s="47">
        <f>'[1]72大理'!$AO768</f>
        <v>0</v>
      </c>
      <c r="BQ7" s="47">
        <f>'[1]72大理'!$K768</f>
        <v>0</v>
      </c>
      <c r="BR7" s="16">
        <v>21805</v>
      </c>
      <c r="BS7" s="17" t="s">
        <v>108</v>
      </c>
      <c r="BT7" s="47">
        <f>'[1]72大理'!$AO823</f>
        <v>0</v>
      </c>
      <c r="BU7" s="47">
        <f>'[1]72大理'!$K823</f>
        <v>0</v>
      </c>
      <c r="BV7" s="86"/>
      <c r="BW7" s="17"/>
      <c r="BX7" s="3"/>
      <c r="BY7" s="3"/>
      <c r="BZ7" s="9"/>
      <c r="CA7" s="17"/>
      <c r="CB7" s="3"/>
      <c r="CC7" s="3"/>
      <c r="CD7" s="9"/>
      <c r="CE7" s="17"/>
      <c r="CF7" s="3"/>
      <c r="CG7" s="3"/>
      <c r="CH7" s="9"/>
      <c r="CI7" s="17"/>
      <c r="CJ7" s="3"/>
      <c r="CK7" s="3"/>
      <c r="CL7" s="9"/>
      <c r="CM7" s="17"/>
      <c r="CN7" s="3"/>
      <c r="CO7" s="3"/>
      <c r="CP7" s="9"/>
      <c r="CQ7" s="17"/>
      <c r="CR7" s="3"/>
      <c r="CS7" s="3"/>
      <c r="CT7" s="9"/>
      <c r="CU7" s="17"/>
      <c r="CV7" s="3"/>
      <c r="CW7" s="3"/>
      <c r="CX7" s="9"/>
      <c r="CY7" s="17"/>
      <c r="CZ7" s="3"/>
      <c r="DA7" s="3"/>
      <c r="DB7" s="9"/>
      <c r="DC7" s="17"/>
      <c r="DD7" s="3"/>
      <c r="DE7" s="3"/>
      <c r="DG7" s="17"/>
    </row>
    <row r="8" spans="2:111" ht="16.5">
      <c r="B8" s="16">
        <v>20106</v>
      </c>
      <c r="C8" s="17" t="s">
        <v>109</v>
      </c>
      <c r="D8" s="47">
        <f>'[1]72大理'!$AO9</f>
        <v>0</v>
      </c>
      <c r="E8" s="47">
        <f>'[1]72大理'!$K9</f>
        <v>0</v>
      </c>
      <c r="F8" s="16">
        <v>20206</v>
      </c>
      <c r="G8" s="17" t="s">
        <v>110</v>
      </c>
      <c r="H8" s="47">
        <f>'[1]72大理'!$AO49</f>
        <v>0</v>
      </c>
      <c r="I8" s="47">
        <f>'[1]72大理'!$K49</f>
        <v>0</v>
      </c>
      <c r="J8" s="16">
        <v>20306</v>
      </c>
      <c r="K8" s="17" t="s">
        <v>111</v>
      </c>
      <c r="L8" s="47">
        <f>'[1]72大理'!$AO88</f>
        <v>0</v>
      </c>
      <c r="M8" s="47">
        <f>'[1]72大理'!$K88</f>
        <v>0</v>
      </c>
      <c r="N8" s="16">
        <v>20406</v>
      </c>
      <c r="O8" s="17" t="s">
        <v>112</v>
      </c>
      <c r="P8" s="47">
        <f>'[1]72大理'!$AO127</f>
        <v>0</v>
      </c>
      <c r="Q8" s="47">
        <f>'[1]72大理'!$K127</f>
        <v>0</v>
      </c>
      <c r="R8" s="16">
        <v>20506</v>
      </c>
      <c r="S8" s="17" t="s">
        <v>113</v>
      </c>
      <c r="T8" s="47">
        <f>'[1]72大理'!$AO165</f>
        <v>0</v>
      </c>
      <c r="U8" s="47">
        <f>'[1]72大理'!$K165</f>
        <v>0</v>
      </c>
      <c r="V8" s="16">
        <v>20606</v>
      </c>
      <c r="W8" s="17" t="s">
        <v>114</v>
      </c>
      <c r="X8" s="47">
        <f>'[1]72大理'!$AO205</f>
        <v>0</v>
      </c>
      <c r="Y8" s="47">
        <f>'[1]72大理'!$K205</f>
        <v>0</v>
      </c>
      <c r="Z8" s="16">
        <v>20706</v>
      </c>
      <c r="AA8" s="17" t="s">
        <v>115</v>
      </c>
      <c r="AB8" s="47">
        <f>'[1]72大理'!$AO245</f>
        <v>0</v>
      </c>
      <c r="AC8" s="47">
        <f>'[1]72大理'!$K245</f>
        <v>0</v>
      </c>
      <c r="AD8" s="16">
        <v>20806</v>
      </c>
      <c r="AE8" s="17" t="s">
        <v>116</v>
      </c>
      <c r="AF8" s="47">
        <f>'[1]72大理'!$AO296</f>
        <v>0</v>
      </c>
      <c r="AG8" s="47">
        <f>'[1]72大理'!$K296</f>
        <v>0</v>
      </c>
      <c r="AH8" s="16">
        <v>20906</v>
      </c>
      <c r="AI8" s="17" t="s">
        <v>117</v>
      </c>
      <c r="AJ8" s="47">
        <f>'[1]72大理'!$AO347</f>
        <v>0</v>
      </c>
      <c r="AK8" s="47">
        <f>'[1]72大理'!$K347</f>
        <v>0</v>
      </c>
      <c r="AL8" s="16">
        <v>21006</v>
      </c>
      <c r="AM8" s="17" t="s">
        <v>118</v>
      </c>
      <c r="AN8" s="47">
        <f>'[1]72大理'!$AO397</f>
        <v>0</v>
      </c>
      <c r="AO8" s="47" t="str">
        <f>'[1]72大理'!$K397</f>
        <v>Y</v>
      </c>
      <c r="AP8" s="16">
        <v>21106</v>
      </c>
      <c r="AQ8" s="17" t="s">
        <v>119</v>
      </c>
      <c r="AR8" s="47">
        <f>'[1]72大理'!$AO448</f>
        <v>0</v>
      </c>
      <c r="AS8" s="47">
        <f>'[1]72大理'!$K448</f>
        <v>0</v>
      </c>
      <c r="AT8" s="16">
        <v>21206</v>
      </c>
      <c r="AU8" s="17" t="s">
        <v>120</v>
      </c>
      <c r="AV8" s="47">
        <f>'[1]72大理'!$AO499</f>
        <v>0</v>
      </c>
      <c r="AW8" s="47">
        <f>'[1]72大理'!$K499</f>
        <v>0</v>
      </c>
      <c r="AX8" s="16">
        <v>21306</v>
      </c>
      <c r="AY8" s="17" t="s">
        <v>121</v>
      </c>
      <c r="AZ8" s="47">
        <f>'[1]72大理'!$AO549</f>
        <v>0</v>
      </c>
      <c r="BA8" s="47">
        <f>'[1]72大理'!$K549</f>
        <v>0</v>
      </c>
      <c r="BB8" s="16">
        <v>21406</v>
      </c>
      <c r="BC8" s="17" t="s">
        <v>122</v>
      </c>
      <c r="BD8" s="47">
        <f>'[1]72大理'!$AO604</f>
        <v>0</v>
      </c>
      <c r="BE8" s="47">
        <f>'[1]72大理'!$K604</f>
        <v>0</v>
      </c>
      <c r="BF8" s="16">
        <v>21506</v>
      </c>
      <c r="BG8" s="17" t="s">
        <v>123</v>
      </c>
      <c r="BH8" s="47">
        <f>'[1]72大理'!$AO658</f>
        <v>0</v>
      </c>
      <c r="BI8" s="47">
        <f>'[1]72大理'!$K658</f>
        <v>0</v>
      </c>
      <c r="BJ8" s="16">
        <v>21606</v>
      </c>
      <c r="BK8" s="17" t="s">
        <v>124</v>
      </c>
      <c r="BL8" s="47">
        <f>'[1]72大理'!$AO714</f>
        <v>0</v>
      </c>
      <c r="BM8" s="47">
        <f>'[1]72大理'!$K714</f>
        <v>0</v>
      </c>
      <c r="BN8" s="16">
        <v>21706</v>
      </c>
      <c r="BO8" s="17" t="s">
        <v>125</v>
      </c>
      <c r="BP8" s="47">
        <f>'[1]72大理'!$AO769</f>
        <v>0</v>
      </c>
      <c r="BQ8" s="47">
        <f>'[1]72大理'!$K769</f>
        <v>0</v>
      </c>
      <c r="BR8" s="16">
        <v>21806</v>
      </c>
      <c r="BS8" s="17" t="s">
        <v>126</v>
      </c>
      <c r="BT8" s="47">
        <f>'[1]72大理'!$AO824</f>
        <v>0</v>
      </c>
      <c r="BU8" s="47">
        <f>'[1]72大理'!$K824</f>
        <v>0</v>
      </c>
      <c r="BV8" s="86"/>
      <c r="BW8" s="17"/>
      <c r="BX8" s="3"/>
      <c r="BY8" s="3"/>
      <c r="BZ8" s="9"/>
      <c r="CA8" s="17"/>
      <c r="CB8" s="3"/>
      <c r="CC8" s="3"/>
      <c r="CD8" s="9"/>
      <c r="CE8" s="17"/>
      <c r="CF8" s="3"/>
      <c r="CG8" s="3"/>
      <c r="CH8" s="9"/>
      <c r="CI8" s="17"/>
      <c r="CJ8" s="3"/>
      <c r="CK8" s="3"/>
      <c r="CL8" s="9"/>
      <c r="CM8" s="17"/>
      <c r="CN8" s="3"/>
      <c r="CO8" s="3"/>
      <c r="CP8" s="9"/>
      <c r="CQ8" s="17"/>
      <c r="CR8" s="3"/>
      <c r="CS8" s="3"/>
      <c r="CT8" s="9"/>
      <c r="CU8" s="17"/>
      <c r="CV8" s="3"/>
      <c r="CW8" s="3"/>
      <c r="CX8" s="9"/>
      <c r="CY8" s="17"/>
      <c r="CZ8" s="3"/>
      <c r="DA8" s="3"/>
      <c r="DB8" s="9"/>
      <c r="DC8" s="17"/>
      <c r="DD8" s="3"/>
      <c r="DE8" s="3"/>
      <c r="DG8" s="17"/>
    </row>
    <row r="9" spans="2:111" ht="16.5">
      <c r="B9" s="16">
        <v>20107</v>
      </c>
      <c r="C9" s="17" t="s">
        <v>127</v>
      </c>
      <c r="D9" s="47">
        <f>'[1]72大理'!$AO10</f>
        <v>0</v>
      </c>
      <c r="E9" s="47">
        <f>'[1]72大理'!$K10</f>
        <v>0</v>
      </c>
      <c r="F9" s="16">
        <v>20207</v>
      </c>
      <c r="G9" s="17" t="s">
        <v>128</v>
      </c>
      <c r="H9" s="47">
        <f>'[1]72大理'!$AO50</f>
        <v>0</v>
      </c>
      <c r="I9" s="47">
        <f>'[1]72大理'!$K50</f>
        <v>0</v>
      </c>
      <c r="J9" s="16">
        <v>20307</v>
      </c>
      <c r="K9" s="17" t="s">
        <v>129</v>
      </c>
      <c r="L9" s="47">
        <f>'[1]72大理'!$AO89</f>
        <v>0</v>
      </c>
      <c r="M9" s="47">
        <f>'[1]72大理'!$K89</f>
        <v>0</v>
      </c>
      <c r="N9" s="16">
        <v>20407</v>
      </c>
      <c r="O9" s="17" t="s">
        <v>130</v>
      </c>
      <c r="P9" s="47">
        <f>'[1]72大理'!$AO128</f>
        <v>0</v>
      </c>
      <c r="Q9" s="47">
        <f>'[1]72大理'!$K128</f>
        <v>0</v>
      </c>
      <c r="R9" s="16">
        <v>20507</v>
      </c>
      <c r="S9" s="17" t="s">
        <v>131</v>
      </c>
      <c r="T9" s="47">
        <f>'[1]72大理'!$AO166</f>
        <v>0</v>
      </c>
      <c r="U9" s="47">
        <f>'[1]72大理'!$K166</f>
        <v>0</v>
      </c>
      <c r="V9" s="16">
        <v>20607</v>
      </c>
      <c r="W9" s="17" t="s">
        <v>132</v>
      </c>
      <c r="X9" s="47">
        <f>'[1]72大理'!$AO206</f>
        <v>0</v>
      </c>
      <c r="Y9" s="47">
        <f>'[1]72大理'!$K206</f>
        <v>0</v>
      </c>
      <c r="Z9" s="16">
        <v>20707</v>
      </c>
      <c r="AA9" s="17" t="s">
        <v>133</v>
      </c>
      <c r="AB9" s="47">
        <f>'[1]72大理'!$AO246</f>
        <v>0</v>
      </c>
      <c r="AC9" s="47">
        <f>'[1]72大理'!$K246</f>
        <v>0</v>
      </c>
      <c r="AD9" s="16">
        <v>20807</v>
      </c>
      <c r="AE9" s="17" t="s">
        <v>134</v>
      </c>
      <c r="AF9" s="47">
        <f>'[1]72大理'!$AO297</f>
        <v>0</v>
      </c>
      <c r="AG9" s="47">
        <f>'[1]72大理'!$K297</f>
        <v>0</v>
      </c>
      <c r="AH9" s="16">
        <v>20907</v>
      </c>
      <c r="AI9" s="17" t="s">
        <v>135</v>
      </c>
      <c r="AJ9" s="47">
        <f>'[1]72大理'!$AO348</f>
        <v>0</v>
      </c>
      <c r="AK9" s="47">
        <f>'[1]72大理'!$K348</f>
        <v>0</v>
      </c>
      <c r="AL9" s="16">
        <v>21007</v>
      </c>
      <c r="AM9" s="17" t="s">
        <v>136</v>
      </c>
      <c r="AN9" s="47">
        <f>'[1]72大理'!$AO398</f>
        <v>0</v>
      </c>
      <c r="AO9" s="47">
        <f>'[1]72大理'!$K398</f>
        <v>0</v>
      </c>
      <c r="AP9" s="16">
        <v>21107</v>
      </c>
      <c r="AQ9" s="17" t="s">
        <v>137</v>
      </c>
      <c r="AR9" s="47">
        <f>'[1]72大理'!$AO449</f>
        <v>0</v>
      </c>
      <c r="AS9" s="47">
        <f>'[1]72大理'!$K449</f>
        <v>0</v>
      </c>
      <c r="AT9" s="16">
        <v>21207</v>
      </c>
      <c r="AU9" s="17" t="s">
        <v>138</v>
      </c>
      <c r="AV9" s="47">
        <f>'[1]72大理'!$AO500</f>
        <v>0</v>
      </c>
      <c r="AW9" s="47">
        <f>'[1]72大理'!$K500</f>
        <v>0</v>
      </c>
      <c r="AX9" s="16">
        <v>21307</v>
      </c>
      <c r="AY9" s="17" t="s">
        <v>139</v>
      </c>
      <c r="AZ9" s="47">
        <f>'[1]72大理'!$AO550</f>
        <v>0</v>
      </c>
      <c r="BA9" s="47">
        <f>'[1]72大理'!$K550</f>
        <v>0</v>
      </c>
      <c r="BB9" s="16">
        <v>21407</v>
      </c>
      <c r="BC9" s="17" t="s">
        <v>140</v>
      </c>
      <c r="BD9" s="47">
        <f>'[1]72大理'!$AO605</f>
        <v>0</v>
      </c>
      <c r="BE9" s="47">
        <f>'[1]72大理'!$K605</f>
        <v>0</v>
      </c>
      <c r="BF9" s="16">
        <v>21507</v>
      </c>
      <c r="BG9" s="17" t="s">
        <v>141</v>
      </c>
      <c r="BH9" s="47">
        <f>'[1]72大理'!$AO659</f>
        <v>0</v>
      </c>
      <c r="BI9" s="47">
        <f>'[1]72大理'!$K659</f>
        <v>0</v>
      </c>
      <c r="BJ9" s="16">
        <v>21607</v>
      </c>
      <c r="BK9" s="17" t="s">
        <v>142</v>
      </c>
      <c r="BL9" s="47">
        <f>'[1]72大理'!$AO715</f>
        <v>0</v>
      </c>
      <c r="BM9" s="47">
        <f>'[1]72大理'!$K715</f>
        <v>0</v>
      </c>
      <c r="BN9" s="16">
        <v>21707</v>
      </c>
      <c r="BO9" s="17" t="s">
        <v>143</v>
      </c>
      <c r="BP9" s="47">
        <f>'[1]72大理'!$AO770</f>
        <v>0</v>
      </c>
      <c r="BQ9" s="47">
        <f>'[1]72大理'!$K770</f>
        <v>0</v>
      </c>
      <c r="BR9" s="16">
        <v>21807</v>
      </c>
      <c r="BS9" s="17" t="s">
        <v>144</v>
      </c>
      <c r="BT9" s="47">
        <f>'[1]72大理'!$AO825</f>
        <v>0</v>
      </c>
      <c r="BU9" s="47" t="str">
        <f>'[1]72大理'!$K825</f>
        <v>Y</v>
      </c>
      <c r="BV9" s="86"/>
      <c r="BW9" s="17"/>
      <c r="BX9" s="3"/>
      <c r="BY9" s="3"/>
      <c r="BZ9" s="9"/>
      <c r="CA9" s="17"/>
      <c r="CB9" s="3"/>
      <c r="CC9" s="3"/>
      <c r="CD9" s="9"/>
      <c r="CE9" s="17"/>
      <c r="CF9" s="3"/>
      <c r="CG9" s="3"/>
      <c r="CH9" s="9"/>
      <c r="CI9" s="17"/>
      <c r="CJ9" s="3"/>
      <c r="CK9" s="3"/>
      <c r="CL9" s="9"/>
      <c r="CM9" s="17"/>
      <c r="CN9" s="3"/>
      <c r="CO9" s="3"/>
      <c r="CP9" s="9"/>
      <c r="CQ9" s="17"/>
      <c r="CR9" s="3"/>
      <c r="CS9" s="3"/>
      <c r="CT9" s="9"/>
      <c r="CU9" s="17"/>
      <c r="CV9" s="3"/>
      <c r="CW9" s="3"/>
      <c r="CX9" s="9"/>
      <c r="CY9" s="17"/>
      <c r="CZ9" s="3"/>
      <c r="DA9" s="3"/>
      <c r="DB9" s="9"/>
      <c r="DC9" s="17"/>
      <c r="DD9" s="3"/>
      <c r="DE9" s="3"/>
      <c r="DG9" s="17"/>
    </row>
    <row r="10" spans="2:111" ht="16.5">
      <c r="B10" s="16">
        <v>20108</v>
      </c>
      <c r="C10" s="17" t="s">
        <v>145</v>
      </c>
      <c r="D10" s="47">
        <f>'[1]72大理'!$AO11</f>
        <v>0</v>
      </c>
      <c r="E10" s="47">
        <f>'[1]72大理'!$K11</f>
        <v>0</v>
      </c>
      <c r="F10" s="16">
        <v>20208</v>
      </c>
      <c r="G10" s="17" t="s">
        <v>146</v>
      </c>
      <c r="H10" s="47">
        <f>'[1]72大理'!$AO51</f>
        <v>0</v>
      </c>
      <c r="I10" s="47">
        <f>'[1]72大理'!$K51</f>
        <v>0</v>
      </c>
      <c r="J10" s="16">
        <v>20308</v>
      </c>
      <c r="K10" s="17" t="s">
        <v>147</v>
      </c>
      <c r="L10" s="47">
        <f>'[1]72大理'!$AO90</f>
        <v>0</v>
      </c>
      <c r="M10" s="47">
        <f>'[1]72大理'!$K90</f>
        <v>0</v>
      </c>
      <c r="N10" s="16">
        <v>20408</v>
      </c>
      <c r="O10" s="17" t="s">
        <v>148</v>
      </c>
      <c r="P10" s="47">
        <f>'[1]72大理'!$AO129</f>
        <v>0</v>
      </c>
      <c r="Q10" s="47">
        <f>'[1]72大理'!$K129</f>
        <v>0</v>
      </c>
      <c r="R10" s="16">
        <v>20508</v>
      </c>
      <c r="S10" s="17" t="s">
        <v>149</v>
      </c>
      <c r="T10" s="47">
        <f>'[1]72大理'!$AO167</f>
        <v>0</v>
      </c>
      <c r="U10" s="47">
        <f>'[1]72大理'!$K167</f>
        <v>0</v>
      </c>
      <c r="V10" s="16">
        <v>20608</v>
      </c>
      <c r="W10" s="17" t="s">
        <v>150</v>
      </c>
      <c r="X10" s="47">
        <f>'[1]72大理'!$AO207</f>
        <v>0</v>
      </c>
      <c r="Y10" s="47">
        <f>'[1]72大理'!$K207</f>
        <v>0</v>
      </c>
      <c r="Z10" s="16">
        <v>20708</v>
      </c>
      <c r="AA10" s="17" t="s">
        <v>151</v>
      </c>
      <c r="AB10" s="47">
        <f>'[1]72大理'!$AO247</f>
        <v>0</v>
      </c>
      <c r="AC10" s="47">
        <f>'[1]72大理'!$K247</f>
        <v>0</v>
      </c>
      <c r="AD10" s="16">
        <v>20808</v>
      </c>
      <c r="AE10" s="17" t="s">
        <v>152</v>
      </c>
      <c r="AF10" s="47">
        <f>'[1]72大理'!$AO298</f>
        <v>0</v>
      </c>
      <c r="AG10" s="47">
        <f>'[1]72大理'!$K298</f>
        <v>0</v>
      </c>
      <c r="AH10" s="16">
        <v>20908</v>
      </c>
      <c r="AI10" s="17" t="s">
        <v>153</v>
      </c>
      <c r="AJ10" s="47">
        <f>'[1]72大理'!$AO349</f>
        <v>0</v>
      </c>
      <c r="AK10" s="47">
        <f>'[1]72大理'!$K349</f>
        <v>0</v>
      </c>
      <c r="AL10" s="16">
        <v>21008</v>
      </c>
      <c r="AM10" s="17" t="s">
        <v>154</v>
      </c>
      <c r="AN10" s="47">
        <f>'[1]72大理'!$AO399</f>
        <v>0</v>
      </c>
      <c r="AO10" s="47">
        <f>'[1]72大理'!$K399</f>
        <v>0</v>
      </c>
      <c r="AP10" s="16">
        <v>21108</v>
      </c>
      <c r="AQ10" s="17" t="s">
        <v>155</v>
      </c>
      <c r="AR10" s="47">
        <f>'[1]72大理'!$AO450</f>
        <v>0</v>
      </c>
      <c r="AS10" s="47">
        <f>'[1]72大理'!$K450</f>
        <v>0</v>
      </c>
      <c r="AT10" s="16">
        <v>21208</v>
      </c>
      <c r="AU10" s="17" t="s">
        <v>156</v>
      </c>
      <c r="AV10" s="47">
        <f>'[1]72大理'!$AO501</f>
        <v>0</v>
      </c>
      <c r="AW10" s="47">
        <f>'[1]72大理'!$K501</f>
        <v>0</v>
      </c>
      <c r="AX10" s="16">
        <v>21308</v>
      </c>
      <c r="AY10" s="17" t="s">
        <v>157</v>
      </c>
      <c r="AZ10" s="47">
        <f>'[1]72大理'!$AO551</f>
        <v>0</v>
      </c>
      <c r="BA10" s="47" t="str">
        <f>'[1]72大理'!$K551</f>
        <v>Y</v>
      </c>
      <c r="BB10" s="16">
        <v>21408</v>
      </c>
      <c r="BC10" s="17" t="s">
        <v>158</v>
      </c>
      <c r="BD10" s="47">
        <f>'[1]72大理'!$AO606</f>
        <v>0</v>
      </c>
      <c r="BE10" s="47">
        <f>'[1]72大理'!$K606</f>
        <v>0</v>
      </c>
      <c r="BF10" s="16">
        <v>21508</v>
      </c>
      <c r="BG10" s="17" t="s">
        <v>159</v>
      </c>
      <c r="BH10" s="47">
        <f>'[1]72大理'!$AO660</f>
        <v>0</v>
      </c>
      <c r="BI10" s="47">
        <f>'[1]72大理'!$K660</f>
        <v>0</v>
      </c>
      <c r="BJ10" s="16">
        <v>21608</v>
      </c>
      <c r="BK10" s="17" t="s">
        <v>160</v>
      </c>
      <c r="BL10" s="47">
        <f>'[1]72大理'!$AO716</f>
        <v>0</v>
      </c>
      <c r="BM10" s="47">
        <f>'[1]72大理'!$K716</f>
        <v>0</v>
      </c>
      <c r="BN10" s="16">
        <v>21708</v>
      </c>
      <c r="BO10" s="17" t="s">
        <v>161</v>
      </c>
      <c r="BP10" s="47">
        <f>'[1]72大理'!$AO771</f>
        <v>0</v>
      </c>
      <c r="BQ10" s="47">
        <f>'[1]72大理'!$K771</f>
        <v>0</v>
      </c>
      <c r="BR10" s="16">
        <v>21808</v>
      </c>
      <c r="BS10" s="17" t="s">
        <v>162</v>
      </c>
      <c r="BT10" s="47">
        <f>'[1]72大理'!$AO826</f>
        <v>0</v>
      </c>
      <c r="BU10" s="47">
        <f>'[1]72大理'!$K826</f>
        <v>0</v>
      </c>
      <c r="BV10" s="86"/>
      <c r="BW10" s="17"/>
      <c r="BX10" s="3"/>
      <c r="BY10" s="3"/>
      <c r="BZ10" s="9"/>
      <c r="CA10" s="17"/>
      <c r="CB10" s="3"/>
      <c r="CC10" s="3"/>
      <c r="CD10" s="9"/>
      <c r="CE10" s="17"/>
      <c r="CF10" s="3"/>
      <c r="CG10" s="3"/>
      <c r="CH10" s="9"/>
      <c r="CI10" s="17"/>
      <c r="CJ10" s="3"/>
      <c r="CK10" s="3"/>
      <c r="CL10" s="9"/>
      <c r="CM10" s="17"/>
      <c r="CN10" s="3"/>
      <c r="CO10" s="3"/>
      <c r="CP10" s="9"/>
      <c r="CQ10" s="17"/>
      <c r="CR10" s="3"/>
      <c r="CS10" s="3"/>
      <c r="CT10" s="9"/>
      <c r="CU10" s="17"/>
      <c r="CV10" s="3"/>
      <c r="CW10" s="3"/>
      <c r="CX10" s="9"/>
      <c r="CY10" s="17"/>
      <c r="CZ10" s="3"/>
      <c r="DA10" s="3"/>
      <c r="DB10" s="9"/>
      <c r="DC10" s="17"/>
      <c r="DD10" s="3"/>
      <c r="DE10" s="3"/>
      <c r="DG10" s="17"/>
    </row>
    <row r="11" spans="2:111" ht="16.5">
      <c r="B11" s="16">
        <v>20109</v>
      </c>
      <c r="C11" s="17" t="s">
        <v>163</v>
      </c>
      <c r="D11" s="47">
        <f>'[1]72大理'!$AO12</f>
        <v>0</v>
      </c>
      <c r="E11" s="47">
        <f>'[1]72大理'!$K12</f>
        <v>0</v>
      </c>
      <c r="F11" s="16">
        <v>20209</v>
      </c>
      <c r="G11" s="17" t="s">
        <v>164</v>
      </c>
      <c r="H11" s="47">
        <f>'[1]72大理'!$AO52</f>
        <v>0</v>
      </c>
      <c r="I11" s="47">
        <f>'[1]72大理'!$K52</f>
        <v>0</v>
      </c>
      <c r="J11" s="16">
        <v>20309</v>
      </c>
      <c r="K11" s="17" t="s">
        <v>165</v>
      </c>
      <c r="L11" s="47">
        <f>'[1]72大理'!$AO91</f>
        <v>0</v>
      </c>
      <c r="M11" s="47">
        <f>'[1]72大理'!$K91</f>
        <v>0</v>
      </c>
      <c r="N11" s="16">
        <v>20409</v>
      </c>
      <c r="O11" s="17" t="s">
        <v>166</v>
      </c>
      <c r="P11" s="47">
        <f>'[1]72大理'!$AO130</f>
        <v>0</v>
      </c>
      <c r="Q11" s="47">
        <f>'[1]72大理'!$K130</f>
        <v>0</v>
      </c>
      <c r="R11" s="16">
        <v>20509</v>
      </c>
      <c r="S11" s="17" t="s">
        <v>167</v>
      </c>
      <c r="T11" s="47">
        <f>'[1]72大理'!$AO168</f>
        <v>0</v>
      </c>
      <c r="U11" s="47">
        <f>'[1]72大理'!$K168</f>
        <v>0</v>
      </c>
      <c r="V11" s="16">
        <v>20609</v>
      </c>
      <c r="W11" s="17" t="s">
        <v>168</v>
      </c>
      <c r="X11" s="47">
        <f>'[1]72大理'!$AO208</f>
        <v>0</v>
      </c>
      <c r="Y11" s="47">
        <f>'[1]72大理'!$K208</f>
        <v>0</v>
      </c>
      <c r="Z11" s="16">
        <v>20709</v>
      </c>
      <c r="AA11" s="17" t="s">
        <v>169</v>
      </c>
      <c r="AB11" s="47">
        <f>'[1]72大理'!$AO248</f>
        <v>0</v>
      </c>
      <c r="AC11" s="47">
        <f>'[1]72大理'!$K248</f>
        <v>0</v>
      </c>
      <c r="AD11" s="16">
        <v>20809</v>
      </c>
      <c r="AE11" s="17" t="s">
        <v>170</v>
      </c>
      <c r="AF11" s="47">
        <f>'[1]72大理'!$AO299</f>
        <v>0</v>
      </c>
      <c r="AG11" s="47">
        <f>'[1]72大理'!$K299</f>
        <v>0</v>
      </c>
      <c r="AH11" s="16">
        <v>20909</v>
      </c>
      <c r="AI11" s="17" t="s">
        <v>171</v>
      </c>
      <c r="AJ11" s="47">
        <f>'[1]72大理'!$AO350</f>
        <v>0</v>
      </c>
      <c r="AK11" s="47">
        <f>'[1]72大理'!$K350</f>
        <v>0</v>
      </c>
      <c r="AL11" s="16">
        <v>21009</v>
      </c>
      <c r="AM11" s="17" t="s">
        <v>172</v>
      </c>
      <c r="AN11" s="47">
        <f>'[1]72大理'!$AO400</f>
        <v>0</v>
      </c>
      <c r="AO11" s="47">
        <f>'[1]72大理'!$K400</f>
        <v>0</v>
      </c>
      <c r="AP11" s="16">
        <v>21109</v>
      </c>
      <c r="AQ11" s="17" t="s">
        <v>173</v>
      </c>
      <c r="AR11" s="47">
        <f>'[1]72大理'!$AO451</f>
        <v>0</v>
      </c>
      <c r="AS11" s="47">
        <f>'[1]72大理'!$K451</f>
        <v>0</v>
      </c>
      <c r="AT11" s="16">
        <v>21209</v>
      </c>
      <c r="AU11" s="17" t="s">
        <v>174</v>
      </c>
      <c r="AV11" s="47">
        <f>'[1]72大理'!$AO502</f>
        <v>0</v>
      </c>
      <c r="AW11" s="47">
        <f>'[1]72大理'!$K502</f>
        <v>0</v>
      </c>
      <c r="AX11" s="16">
        <v>21309</v>
      </c>
      <c r="AY11" s="17" t="s">
        <v>175</v>
      </c>
      <c r="AZ11" s="47">
        <f>'[1]72大理'!$AO552</f>
        <v>0</v>
      </c>
      <c r="BA11" s="47">
        <f>'[1]72大理'!$K552</f>
        <v>0</v>
      </c>
      <c r="BB11" s="16">
        <v>21409</v>
      </c>
      <c r="BC11" s="17" t="s">
        <v>176</v>
      </c>
      <c r="BD11" s="47">
        <f>'[1]72大理'!$AO607</f>
        <v>0</v>
      </c>
      <c r="BE11" s="47">
        <f>'[1]72大理'!$K607</f>
        <v>0</v>
      </c>
      <c r="BF11" s="16">
        <v>21509</v>
      </c>
      <c r="BG11" s="17" t="s">
        <v>177</v>
      </c>
      <c r="BH11" s="47">
        <f>'[1]72大理'!$AO661</f>
        <v>0</v>
      </c>
      <c r="BI11" s="47">
        <f>'[1]72大理'!$K661</f>
        <v>0</v>
      </c>
      <c r="BJ11" s="16">
        <v>21609</v>
      </c>
      <c r="BK11" s="17" t="s">
        <v>178</v>
      </c>
      <c r="BL11" s="47">
        <f>'[1]72大理'!$AO717</f>
        <v>0</v>
      </c>
      <c r="BM11" s="47">
        <f>'[1]72大理'!$K717</f>
        <v>0</v>
      </c>
      <c r="BN11" s="16">
        <v>21709</v>
      </c>
      <c r="BO11" s="17" t="s">
        <v>179</v>
      </c>
      <c r="BP11" s="47">
        <f>'[1]72大理'!$AO772</f>
        <v>0</v>
      </c>
      <c r="BQ11" s="47">
        <f>'[1]72大理'!$K772</f>
        <v>0</v>
      </c>
      <c r="BR11" s="16">
        <v>21809</v>
      </c>
      <c r="BS11" s="17" t="s">
        <v>180</v>
      </c>
      <c r="BT11" s="47">
        <f>'[1]72大理'!$AO827</f>
        <v>0</v>
      </c>
      <c r="BU11" s="47">
        <f>'[1]72大理'!$K827</f>
        <v>0</v>
      </c>
      <c r="BV11" s="86"/>
      <c r="BW11" s="17"/>
      <c r="BX11" s="3"/>
      <c r="BY11" s="3"/>
      <c r="BZ11" s="9"/>
      <c r="CA11" s="17"/>
      <c r="CB11" s="3"/>
      <c r="CC11" s="3"/>
      <c r="CD11" s="9"/>
      <c r="CE11" s="17"/>
      <c r="CF11" s="3"/>
      <c r="CG11" s="3"/>
      <c r="CH11" s="9"/>
      <c r="CI11" s="17"/>
      <c r="CJ11" s="3"/>
      <c r="CK11" s="3"/>
      <c r="CL11" s="9"/>
      <c r="CM11" s="17"/>
      <c r="CN11" s="3"/>
      <c r="CO11" s="3"/>
      <c r="CP11" s="9"/>
      <c r="CQ11" s="17"/>
      <c r="CR11" s="3"/>
      <c r="CS11" s="3"/>
      <c r="CT11" s="9"/>
      <c r="CU11" s="17"/>
      <c r="CV11" s="3"/>
      <c r="CW11" s="3"/>
      <c r="CX11" s="9"/>
      <c r="CY11" s="17"/>
      <c r="CZ11" s="3"/>
      <c r="DA11" s="3"/>
      <c r="DB11" s="9"/>
      <c r="DC11" s="17"/>
      <c r="DD11" s="3"/>
      <c r="DE11" s="3"/>
      <c r="DG11" s="17"/>
    </row>
    <row r="12" spans="2:111" ht="16.5">
      <c r="B12" s="16">
        <v>20110</v>
      </c>
      <c r="C12" s="17" t="s">
        <v>181</v>
      </c>
      <c r="D12" s="47">
        <f>'[1]72大理'!$AO13</f>
        <v>0</v>
      </c>
      <c r="E12" s="47" t="str">
        <f>'[1]72大理'!$K13</f>
        <v> </v>
      </c>
      <c r="F12" s="16">
        <v>20210</v>
      </c>
      <c r="G12" s="17" t="s">
        <v>182</v>
      </c>
      <c r="H12" s="47">
        <f>'[1]72大理'!$AO53</f>
        <v>0</v>
      </c>
      <c r="I12" s="47">
        <f>'[1]72大理'!$K53</f>
        <v>0</v>
      </c>
      <c r="J12" s="16">
        <v>20310</v>
      </c>
      <c r="K12" s="17" t="s">
        <v>183</v>
      </c>
      <c r="L12" s="47">
        <f>'[1]72大理'!$AO92</f>
        <v>0</v>
      </c>
      <c r="M12" s="47">
        <f>'[1]72大理'!$K92</f>
        <v>0</v>
      </c>
      <c r="N12" s="16">
        <v>20410</v>
      </c>
      <c r="O12" s="17" t="s">
        <v>184</v>
      </c>
      <c r="P12" s="47">
        <f>'[1]72大理'!$AO131</f>
        <v>0</v>
      </c>
      <c r="Q12" s="47">
        <f>'[1]72大理'!$K131</f>
        <v>0</v>
      </c>
      <c r="R12" s="16">
        <v>20510</v>
      </c>
      <c r="S12" s="17" t="s">
        <v>185</v>
      </c>
      <c r="T12" s="47">
        <f>'[1]72大理'!$AO169</f>
        <v>0</v>
      </c>
      <c r="U12" s="47">
        <f>'[1]72大理'!$K169</f>
        <v>0</v>
      </c>
      <c r="V12" s="16">
        <v>20610</v>
      </c>
      <c r="W12" s="17" t="s">
        <v>186</v>
      </c>
      <c r="X12" s="47">
        <f>'[1]72大理'!$AO209</f>
        <v>0</v>
      </c>
      <c r="Y12" s="47">
        <f>'[1]72大理'!$K209</f>
        <v>0</v>
      </c>
      <c r="Z12" s="16">
        <v>20710</v>
      </c>
      <c r="AA12" s="17" t="s">
        <v>187</v>
      </c>
      <c r="AB12" s="47">
        <f>'[1]72大理'!$AO249</f>
        <v>0</v>
      </c>
      <c r="AC12" s="47">
        <f>'[1]72大理'!$K249</f>
        <v>0</v>
      </c>
      <c r="AD12" s="16">
        <v>20810</v>
      </c>
      <c r="AE12" s="17" t="s">
        <v>188</v>
      </c>
      <c r="AF12" s="47">
        <f>'[1]72大理'!$AO300</f>
        <v>0</v>
      </c>
      <c r="AG12" s="47">
        <f>'[1]72大理'!$K300</f>
        <v>0</v>
      </c>
      <c r="AH12" s="16">
        <v>20910</v>
      </c>
      <c r="AI12" s="17" t="s">
        <v>189</v>
      </c>
      <c r="AJ12" s="47">
        <f>'[1]72大理'!$AO351</f>
        <v>0</v>
      </c>
      <c r="AK12" s="47">
        <f>'[1]72大理'!$K351</f>
        <v>0</v>
      </c>
      <c r="AL12" s="16">
        <v>21010</v>
      </c>
      <c r="AM12" s="17" t="s">
        <v>190</v>
      </c>
      <c r="AN12" s="47">
        <f>'[1]72大理'!$AO401</f>
        <v>0</v>
      </c>
      <c r="AO12" s="47">
        <f>'[1]72大理'!$K401</f>
        <v>0</v>
      </c>
      <c r="AP12" s="16">
        <v>21110</v>
      </c>
      <c r="AQ12" s="17" t="s">
        <v>191</v>
      </c>
      <c r="AR12" s="47">
        <f>'[1]72大理'!$AO452</f>
        <v>0</v>
      </c>
      <c r="AS12" s="47">
        <f>'[1]72大理'!$K452</f>
        <v>0</v>
      </c>
      <c r="AT12" s="16">
        <v>21210</v>
      </c>
      <c r="AU12" s="17" t="s">
        <v>192</v>
      </c>
      <c r="AV12" s="47">
        <f>'[1]72大理'!$AO503</f>
        <v>0</v>
      </c>
      <c r="AW12" s="47">
        <f>'[1]72大理'!$K503</f>
        <v>0</v>
      </c>
      <c r="AX12" s="16">
        <v>21310</v>
      </c>
      <c r="AY12" s="17" t="s">
        <v>193</v>
      </c>
      <c r="AZ12" s="47">
        <f>'[1]72大理'!$AO553</f>
        <v>0</v>
      </c>
      <c r="BA12" s="47">
        <f>'[1]72大理'!$K553</f>
        <v>0</v>
      </c>
      <c r="BB12" s="16">
        <v>21410</v>
      </c>
      <c r="BC12" s="17" t="s">
        <v>194</v>
      </c>
      <c r="BD12" s="47">
        <f>'[1]72大理'!$AO608</f>
        <v>0</v>
      </c>
      <c r="BE12" s="47">
        <f>'[1]72大理'!$K608</f>
        <v>0</v>
      </c>
      <c r="BF12" s="16">
        <v>21510</v>
      </c>
      <c r="BG12" s="17" t="s">
        <v>195</v>
      </c>
      <c r="BH12" s="47">
        <f>'[1]72大理'!$AO662</f>
        <v>0</v>
      </c>
      <c r="BI12" s="47">
        <f>'[1]72大理'!$K662</f>
        <v>0</v>
      </c>
      <c r="BJ12" s="16">
        <v>21610</v>
      </c>
      <c r="BK12" s="17" t="s">
        <v>196</v>
      </c>
      <c r="BL12" s="47">
        <f>'[1]72大理'!$AO718</f>
        <v>0</v>
      </c>
      <c r="BM12" s="47">
        <f>'[1]72大理'!$K718</f>
        <v>0</v>
      </c>
      <c r="BN12" s="16">
        <v>21710</v>
      </c>
      <c r="BO12" s="17" t="s">
        <v>197</v>
      </c>
      <c r="BP12" s="47">
        <f>'[1]72大理'!$AO773</f>
        <v>0</v>
      </c>
      <c r="BQ12" s="47">
        <f>'[1]72大理'!$K773</f>
        <v>0</v>
      </c>
      <c r="BR12" s="16">
        <v>21810</v>
      </c>
      <c r="BS12" s="17" t="s">
        <v>198</v>
      </c>
      <c r="BT12" s="47">
        <f>'[1]72大理'!$AO828</f>
        <v>0</v>
      </c>
      <c r="BU12" s="47">
        <f>'[1]72大理'!$K828</f>
        <v>0</v>
      </c>
      <c r="BV12" s="86"/>
      <c r="BW12" s="17"/>
      <c r="BX12" s="3"/>
      <c r="BY12" s="3"/>
      <c r="BZ12" s="9"/>
      <c r="CA12" s="17"/>
      <c r="CB12" s="3"/>
      <c r="CC12" s="3"/>
      <c r="CD12" s="9"/>
      <c r="CE12" s="17"/>
      <c r="CF12" s="3"/>
      <c r="CG12" s="3"/>
      <c r="CH12" s="9"/>
      <c r="CI12" s="17"/>
      <c r="CJ12" s="3"/>
      <c r="CK12" s="3"/>
      <c r="CL12" s="9"/>
      <c r="CM12" s="17"/>
      <c r="CN12" s="3"/>
      <c r="CO12" s="3"/>
      <c r="CP12" s="9"/>
      <c r="CQ12" s="17"/>
      <c r="CR12" s="3"/>
      <c r="CS12" s="3"/>
      <c r="CT12" s="9"/>
      <c r="CU12" s="17"/>
      <c r="CV12" s="3"/>
      <c r="CW12" s="3"/>
      <c r="CX12" s="9"/>
      <c r="CY12" s="17"/>
      <c r="CZ12" s="3"/>
      <c r="DA12" s="3"/>
      <c r="DB12" s="9"/>
      <c r="DC12" s="17"/>
      <c r="DD12" s="3"/>
      <c r="DE12" s="3"/>
      <c r="DG12" s="17"/>
    </row>
    <row r="13" spans="2:111" ht="16.5">
      <c r="B13" s="16">
        <v>20111</v>
      </c>
      <c r="C13" s="17" t="s">
        <v>199</v>
      </c>
      <c r="D13" s="47">
        <f>'[1]72大理'!$AO14</f>
        <v>0</v>
      </c>
      <c r="E13" s="47" t="str">
        <f>'[1]72大理'!$K14</f>
        <v> </v>
      </c>
      <c r="F13" s="16">
        <v>20211</v>
      </c>
      <c r="G13" s="17" t="s">
        <v>200</v>
      </c>
      <c r="H13" s="47">
        <f>'[1]72大理'!$AO54</f>
        <v>0</v>
      </c>
      <c r="I13" s="47">
        <f>'[1]72大理'!$K54</f>
        <v>0</v>
      </c>
      <c r="J13" s="16">
        <v>20311</v>
      </c>
      <c r="K13" s="17" t="s">
        <v>201</v>
      </c>
      <c r="L13" s="47">
        <f>'[1]72大理'!$AO93</f>
        <v>0</v>
      </c>
      <c r="M13" s="47">
        <f>'[1]72大理'!$K93</f>
        <v>0</v>
      </c>
      <c r="N13" s="16">
        <v>20411</v>
      </c>
      <c r="O13" s="17" t="s">
        <v>202</v>
      </c>
      <c r="P13" s="47">
        <f>'[1]72大理'!$AO132</f>
        <v>0</v>
      </c>
      <c r="Q13" s="47">
        <f>'[1]72大理'!$K132</f>
        <v>0</v>
      </c>
      <c r="R13" s="16">
        <v>20511</v>
      </c>
      <c r="S13" s="17" t="s">
        <v>203</v>
      </c>
      <c r="T13" s="47">
        <f>'[1]72大理'!$AO170</f>
        <v>0</v>
      </c>
      <c r="U13" s="47">
        <f>'[1]72大理'!$K170</f>
        <v>0</v>
      </c>
      <c r="V13" s="16">
        <v>20611</v>
      </c>
      <c r="W13" s="17" t="s">
        <v>204</v>
      </c>
      <c r="X13" s="47">
        <f>'[1]72大理'!$AO210</f>
        <v>0</v>
      </c>
      <c r="Y13" s="47">
        <f>'[1]72大理'!$K210</f>
        <v>0</v>
      </c>
      <c r="Z13" s="16">
        <v>20711</v>
      </c>
      <c r="AA13" s="17" t="s">
        <v>205</v>
      </c>
      <c r="AB13" s="47">
        <f>'[1]72大理'!$AO250</f>
        <v>0</v>
      </c>
      <c r="AC13" s="47">
        <f>'[1]72大理'!$K250</f>
        <v>0</v>
      </c>
      <c r="AD13" s="16">
        <v>20811</v>
      </c>
      <c r="AE13" s="17" t="s">
        <v>206</v>
      </c>
      <c r="AF13" s="47">
        <f>'[1]72大理'!$AO301</f>
        <v>0</v>
      </c>
      <c r="AG13" s="47">
        <f>'[1]72大理'!$K301</f>
        <v>0</v>
      </c>
      <c r="AH13" s="16">
        <v>20911</v>
      </c>
      <c r="AI13" s="17" t="s">
        <v>207</v>
      </c>
      <c r="AJ13" s="47">
        <f>'[1]72大理'!$AO352</f>
        <v>0</v>
      </c>
      <c r="AK13" s="47">
        <f>'[1]72大理'!$K352</f>
        <v>0</v>
      </c>
      <c r="AL13" s="16">
        <v>21011</v>
      </c>
      <c r="AM13" s="17" t="s">
        <v>208</v>
      </c>
      <c r="AN13" s="47">
        <f>'[1]72大理'!$AO402</f>
        <v>0</v>
      </c>
      <c r="AO13" s="47">
        <f>'[1]72大理'!$K402</f>
        <v>0</v>
      </c>
      <c r="AP13" s="16">
        <v>21111</v>
      </c>
      <c r="AQ13" s="17" t="s">
        <v>209</v>
      </c>
      <c r="AR13" s="47">
        <f>'[1]72大理'!$AO453</f>
        <v>0</v>
      </c>
      <c r="AS13" s="47">
        <f>'[1]72大理'!$K453</f>
        <v>0</v>
      </c>
      <c r="AT13" s="16">
        <v>21211</v>
      </c>
      <c r="AU13" s="17" t="s">
        <v>210</v>
      </c>
      <c r="AV13" s="47">
        <f>'[1]72大理'!$AO504</f>
        <v>0</v>
      </c>
      <c r="AW13" s="47">
        <f>'[1]72大理'!$K504</f>
        <v>0</v>
      </c>
      <c r="AX13" s="16">
        <v>21311</v>
      </c>
      <c r="AY13" s="17" t="s">
        <v>211</v>
      </c>
      <c r="AZ13" s="47">
        <f>'[1]72大理'!$AO554</f>
        <v>0</v>
      </c>
      <c r="BA13" s="47">
        <f>'[1]72大理'!$K554</f>
        <v>0</v>
      </c>
      <c r="BB13" s="16">
        <v>21411</v>
      </c>
      <c r="BC13" s="17" t="s">
        <v>212</v>
      </c>
      <c r="BD13" s="47">
        <f>'[1]72大理'!$AO609</f>
        <v>0</v>
      </c>
      <c r="BE13" s="47">
        <f>'[1]72大理'!$K609</f>
        <v>0</v>
      </c>
      <c r="BF13" s="16">
        <v>21511</v>
      </c>
      <c r="BG13" s="17" t="s">
        <v>213</v>
      </c>
      <c r="BH13" s="47">
        <f>'[1]72大理'!$AO663</f>
        <v>0</v>
      </c>
      <c r="BI13" s="47">
        <f>'[1]72大理'!$K663</f>
        <v>0</v>
      </c>
      <c r="BJ13" s="16">
        <v>21611</v>
      </c>
      <c r="BK13" s="17" t="s">
        <v>214</v>
      </c>
      <c r="BL13" s="47">
        <f>'[1]72大理'!$AO719</f>
        <v>0</v>
      </c>
      <c r="BM13" s="47">
        <f>'[1]72大理'!$K719</f>
        <v>0</v>
      </c>
      <c r="BN13" s="16">
        <v>21711</v>
      </c>
      <c r="BO13" s="17" t="s">
        <v>215</v>
      </c>
      <c r="BP13" s="47">
        <f>'[1]72大理'!$AO774</f>
        <v>0</v>
      </c>
      <c r="BQ13" s="47">
        <f>'[1]72大理'!$K774</f>
        <v>0</v>
      </c>
      <c r="BR13" s="16">
        <v>21811</v>
      </c>
      <c r="BS13" s="17" t="s">
        <v>216</v>
      </c>
      <c r="BT13" s="47">
        <f>'[1]72大理'!$AO829</f>
        <v>0</v>
      </c>
      <c r="BU13" s="47" t="str">
        <f>'[1]72大理'!$K829</f>
        <v>Y</v>
      </c>
      <c r="BV13" s="86"/>
      <c r="BW13" s="17"/>
      <c r="BX13" s="3"/>
      <c r="BY13" s="3"/>
      <c r="BZ13" s="9"/>
      <c r="CA13" s="17"/>
      <c r="CB13" s="3"/>
      <c r="CC13" s="3"/>
      <c r="CD13" s="9"/>
      <c r="CE13" s="17"/>
      <c r="CF13" s="3"/>
      <c r="CG13" s="3"/>
      <c r="CH13" s="9"/>
      <c r="CI13" s="17"/>
      <c r="CJ13" s="3"/>
      <c r="CK13" s="3"/>
      <c r="CL13" s="9"/>
      <c r="CM13" s="17"/>
      <c r="CN13" s="3"/>
      <c r="CO13" s="3"/>
      <c r="CP13" s="9"/>
      <c r="CQ13" s="17"/>
      <c r="CR13" s="3"/>
      <c r="CS13" s="3"/>
      <c r="CT13" s="9"/>
      <c r="CU13" s="17"/>
      <c r="CV13" s="3"/>
      <c r="CW13" s="3"/>
      <c r="CX13" s="9"/>
      <c r="CY13" s="17"/>
      <c r="CZ13" s="3"/>
      <c r="DA13" s="3"/>
      <c r="DB13" s="9"/>
      <c r="DC13" s="17"/>
      <c r="DD13" s="3"/>
      <c r="DE13" s="3"/>
      <c r="DG13" s="17"/>
    </row>
    <row r="14" spans="2:111" ht="16.5">
      <c r="B14" s="16">
        <v>20112</v>
      </c>
      <c r="C14" s="17" t="s">
        <v>217</v>
      </c>
      <c r="D14" s="47">
        <f>'[1]72大理'!$AO15</f>
        <v>0</v>
      </c>
      <c r="E14" s="47">
        <f>'[1]72大理'!$K15</f>
        <v>0</v>
      </c>
      <c r="F14" s="16">
        <v>20212</v>
      </c>
      <c r="G14" s="17" t="s">
        <v>218</v>
      </c>
      <c r="H14" s="47">
        <f>'[1]72大理'!$AO55</f>
        <v>0</v>
      </c>
      <c r="I14" s="47">
        <f>'[1]72大理'!$K55</f>
        <v>0</v>
      </c>
      <c r="J14" s="16">
        <v>20312</v>
      </c>
      <c r="K14" s="17" t="s">
        <v>219</v>
      </c>
      <c r="L14" s="47">
        <f>'[1]72大理'!$AO94</f>
        <v>0</v>
      </c>
      <c r="M14" s="47">
        <f>'[1]72大理'!$K94</f>
        <v>0</v>
      </c>
      <c r="N14" s="16">
        <v>20412</v>
      </c>
      <c r="O14" s="17" t="s">
        <v>220</v>
      </c>
      <c r="P14" s="47">
        <f>'[1]72大理'!$AO133</f>
        <v>0</v>
      </c>
      <c r="Q14" s="47">
        <f>'[1]72大理'!$K133</f>
        <v>0</v>
      </c>
      <c r="R14" s="16">
        <v>20512</v>
      </c>
      <c r="S14" s="17" t="s">
        <v>221</v>
      </c>
      <c r="T14" s="47">
        <f>'[1]72大理'!$AO171</f>
        <v>0</v>
      </c>
      <c r="U14" s="47">
        <f>'[1]72大理'!$K171</f>
        <v>0</v>
      </c>
      <c r="V14" s="16">
        <v>20612</v>
      </c>
      <c r="W14" s="17" t="s">
        <v>222</v>
      </c>
      <c r="X14" s="47">
        <f>'[1]72大理'!$AO211</f>
        <v>0</v>
      </c>
      <c r="Y14" s="47">
        <f>'[1]72大理'!$K211</f>
        <v>0</v>
      </c>
      <c r="Z14" s="16">
        <v>20712</v>
      </c>
      <c r="AA14" s="17" t="s">
        <v>223</v>
      </c>
      <c r="AB14" s="47">
        <f>'[1]72大理'!$AO251</f>
        <v>0</v>
      </c>
      <c r="AC14" s="47">
        <f>'[1]72大理'!$K251</f>
        <v>0</v>
      </c>
      <c r="AD14" s="16">
        <v>20812</v>
      </c>
      <c r="AE14" s="17" t="s">
        <v>224</v>
      </c>
      <c r="AF14" s="47">
        <f>'[1]72大理'!$AO302</f>
        <v>0</v>
      </c>
      <c r="AG14" s="47">
        <f>'[1]72大理'!$K302</f>
        <v>0</v>
      </c>
      <c r="AH14" s="16">
        <v>20912</v>
      </c>
      <c r="AI14" s="17" t="s">
        <v>225</v>
      </c>
      <c r="AJ14" s="47">
        <f>'[1]72大理'!$AO353</f>
        <v>0</v>
      </c>
      <c r="AK14" s="47">
        <f>'[1]72大理'!$K353</f>
        <v>0</v>
      </c>
      <c r="AL14" s="16">
        <v>21012</v>
      </c>
      <c r="AM14" s="17" t="s">
        <v>226</v>
      </c>
      <c r="AN14" s="47">
        <f>'[1]72大理'!$AO403</f>
        <v>0</v>
      </c>
      <c r="AO14" s="47">
        <f>'[1]72大理'!$K403</f>
        <v>0</v>
      </c>
      <c r="AP14" s="16">
        <v>21112</v>
      </c>
      <c r="AQ14" s="17" t="s">
        <v>227</v>
      </c>
      <c r="AR14" s="47">
        <f>'[1]72大理'!$AO454</f>
        <v>0</v>
      </c>
      <c r="AS14" s="47">
        <f>'[1]72大理'!$K454</f>
        <v>0</v>
      </c>
      <c r="AT14" s="16">
        <v>21212</v>
      </c>
      <c r="AU14" s="17" t="s">
        <v>228</v>
      </c>
      <c r="AV14" s="47">
        <f>'[1]72大理'!$AO505</f>
        <v>0</v>
      </c>
      <c r="AW14" s="47">
        <f>'[1]72大理'!$K505</f>
        <v>0</v>
      </c>
      <c r="AX14" s="16">
        <v>21312</v>
      </c>
      <c r="AY14" s="17" t="s">
        <v>229</v>
      </c>
      <c r="AZ14" s="47">
        <f>'[1]72大理'!$AO555</f>
        <v>0</v>
      </c>
      <c r="BA14" s="47">
        <f>'[1]72大理'!$K555</f>
        <v>0</v>
      </c>
      <c r="BB14" s="16">
        <v>21412</v>
      </c>
      <c r="BC14" s="17" t="s">
        <v>230</v>
      </c>
      <c r="BD14" s="47">
        <f>'[1]72大理'!$AO610</f>
        <v>0</v>
      </c>
      <c r="BE14" s="47">
        <f>'[1]72大理'!$K610</f>
        <v>0</v>
      </c>
      <c r="BF14" s="16">
        <v>21512</v>
      </c>
      <c r="BG14" s="17" t="s">
        <v>231</v>
      </c>
      <c r="BH14" s="47">
        <f>'[1]72大理'!$AO664</f>
        <v>0</v>
      </c>
      <c r="BI14" s="47">
        <f>'[1]72大理'!$K664</f>
        <v>0</v>
      </c>
      <c r="BJ14" s="16">
        <v>21612</v>
      </c>
      <c r="BK14" s="17" t="s">
        <v>232</v>
      </c>
      <c r="BL14" s="47">
        <f>'[1]72大理'!$AO720</f>
        <v>0</v>
      </c>
      <c r="BM14" s="47">
        <f>'[1]72大理'!$K720</f>
        <v>0</v>
      </c>
      <c r="BN14" s="16">
        <v>21712</v>
      </c>
      <c r="BO14" s="17" t="s">
        <v>233</v>
      </c>
      <c r="BP14" s="47">
        <f>'[1]72大理'!$AO775</f>
        <v>0</v>
      </c>
      <c r="BQ14" s="47">
        <f>'[1]72大理'!$K775</f>
        <v>0</v>
      </c>
      <c r="BR14" s="16">
        <v>21812</v>
      </c>
      <c r="BS14" s="17" t="s">
        <v>866</v>
      </c>
      <c r="BT14" s="47">
        <f>'[1]72大理'!$AO830</f>
        <v>0</v>
      </c>
      <c r="BU14" s="47" t="str">
        <f>'[1]72大理'!$K830</f>
        <v>Y</v>
      </c>
      <c r="BV14" s="86"/>
      <c r="BW14" s="17"/>
      <c r="BX14" s="3"/>
      <c r="BY14" s="3"/>
      <c r="BZ14" s="9"/>
      <c r="CA14" s="17"/>
      <c r="CB14" s="3"/>
      <c r="CC14" s="3"/>
      <c r="CD14" s="9"/>
      <c r="CE14" s="17"/>
      <c r="CF14" s="3"/>
      <c r="CG14" s="3"/>
      <c r="CH14" s="9"/>
      <c r="CI14" s="17"/>
      <c r="CJ14" s="3"/>
      <c r="CK14" s="3"/>
      <c r="CL14" s="9"/>
      <c r="CM14" s="17"/>
      <c r="CN14" s="3"/>
      <c r="CO14" s="3"/>
      <c r="CP14" s="9"/>
      <c r="CQ14" s="17"/>
      <c r="CR14" s="3"/>
      <c r="CS14" s="3"/>
      <c r="CT14" s="9"/>
      <c r="CU14" s="17"/>
      <c r="CV14" s="3"/>
      <c r="CW14" s="3"/>
      <c r="CX14" s="9"/>
      <c r="CY14" s="17"/>
      <c r="CZ14" s="3"/>
      <c r="DA14" s="3"/>
      <c r="DB14" s="9"/>
      <c r="DC14" s="17"/>
      <c r="DD14" s="3"/>
      <c r="DE14" s="3"/>
      <c r="DG14" s="17"/>
    </row>
    <row r="15" spans="2:111" ht="16.5">
      <c r="B15" s="16">
        <v>20113</v>
      </c>
      <c r="C15" s="17" t="s">
        <v>234</v>
      </c>
      <c r="D15" s="47">
        <f>'[1]72大理'!$AO16</f>
        <v>0</v>
      </c>
      <c r="E15" s="47">
        <f>'[1]72大理'!$K16</f>
        <v>0</v>
      </c>
      <c r="F15" s="16">
        <v>20213</v>
      </c>
      <c r="G15" s="17" t="s">
        <v>235</v>
      </c>
      <c r="H15" s="47">
        <f>'[1]72大理'!$AO56</f>
        <v>0</v>
      </c>
      <c r="I15" s="47">
        <f>'[1]72大理'!$K56</f>
        <v>0</v>
      </c>
      <c r="J15" s="16">
        <v>20313</v>
      </c>
      <c r="K15" s="17" t="s">
        <v>236</v>
      </c>
      <c r="L15" s="47">
        <f>'[1]72大理'!$AO95</f>
        <v>0</v>
      </c>
      <c r="M15" s="47">
        <f>'[1]72大理'!$K95</f>
        <v>0</v>
      </c>
      <c r="N15" s="16">
        <v>20413</v>
      </c>
      <c r="O15" s="17" t="s">
        <v>237</v>
      </c>
      <c r="P15" s="47">
        <f>'[1]72大理'!$AO134</f>
        <v>0</v>
      </c>
      <c r="Q15" s="47">
        <f>'[1]72大理'!$K134</f>
        <v>0</v>
      </c>
      <c r="R15" s="16">
        <v>20513</v>
      </c>
      <c r="S15" s="17" t="s">
        <v>238</v>
      </c>
      <c r="T15" s="47">
        <f>'[1]72大理'!$AO172</f>
        <v>0</v>
      </c>
      <c r="U15" s="47">
        <f>'[1]72大理'!$K172</f>
        <v>0</v>
      </c>
      <c r="V15" s="16">
        <v>20613</v>
      </c>
      <c r="W15" s="17" t="s">
        <v>239</v>
      </c>
      <c r="X15" s="47">
        <f>'[1]72大理'!$AO212</f>
        <v>0</v>
      </c>
      <c r="Y15" s="47">
        <f>'[1]72大理'!$K212</f>
        <v>0</v>
      </c>
      <c r="Z15" s="16">
        <v>20713</v>
      </c>
      <c r="AA15" s="17" t="s">
        <v>240</v>
      </c>
      <c r="AB15" s="47">
        <f>'[1]72大理'!$AO252</f>
        <v>0</v>
      </c>
      <c r="AC15" s="47">
        <f>'[1]72大理'!$K252</f>
        <v>0</v>
      </c>
      <c r="AD15" s="16">
        <v>20813</v>
      </c>
      <c r="AE15" s="17" t="s">
        <v>241</v>
      </c>
      <c r="AF15" s="47">
        <f>'[1]72大理'!$AO303</f>
        <v>0</v>
      </c>
      <c r="AG15" s="47">
        <f>'[1]72大理'!$K303</f>
        <v>0</v>
      </c>
      <c r="AH15" s="16">
        <v>20913</v>
      </c>
      <c r="AI15" s="17" t="s">
        <v>242</v>
      </c>
      <c r="AJ15" s="47">
        <f>'[1]72大理'!$AO354</f>
        <v>0</v>
      </c>
      <c r="AK15" s="47">
        <f>'[1]72大理'!$K354</f>
        <v>0</v>
      </c>
      <c r="AL15" s="16">
        <v>21013</v>
      </c>
      <c r="AM15" s="17" t="s">
        <v>243</v>
      </c>
      <c r="AN15" s="47">
        <f>'[1]72大理'!$AO404</f>
        <v>0</v>
      </c>
      <c r="AO15" s="47">
        <f>'[1]72大理'!$K404</f>
        <v>0</v>
      </c>
      <c r="AP15" s="16">
        <v>21113</v>
      </c>
      <c r="AQ15" s="17" t="s">
        <v>870</v>
      </c>
      <c r="AR15" s="47">
        <f>'[1]72大理'!$AO455</f>
        <v>0</v>
      </c>
      <c r="AS15" s="47">
        <f>'[1]72大理'!$K455</f>
        <v>0</v>
      </c>
      <c r="AT15" s="16">
        <v>21213</v>
      </c>
      <c r="AU15" s="17" t="s">
        <v>244</v>
      </c>
      <c r="AV15" s="47">
        <f>'[1]72大理'!$AO506</f>
        <v>0</v>
      </c>
      <c r="AW15" s="47">
        <f>'[1]72大理'!$K506</f>
        <v>0</v>
      </c>
      <c r="AX15" s="16">
        <v>21313</v>
      </c>
      <c r="AY15" s="17" t="s">
        <v>245</v>
      </c>
      <c r="AZ15" s="47">
        <f>'[1]72大理'!$AO556</f>
        <v>0</v>
      </c>
      <c r="BA15" s="47">
        <f>'[1]72大理'!$K556</f>
        <v>0</v>
      </c>
      <c r="BB15" s="16">
        <v>21413</v>
      </c>
      <c r="BC15" s="17" t="s">
        <v>246</v>
      </c>
      <c r="BD15" s="47">
        <f>'[1]72大理'!$AO611</f>
        <v>0</v>
      </c>
      <c r="BE15" s="47">
        <f>'[1]72大理'!$K611</f>
        <v>0</v>
      </c>
      <c r="BF15" s="16">
        <v>21513</v>
      </c>
      <c r="BG15" s="17" t="s">
        <v>247</v>
      </c>
      <c r="BH15" s="47">
        <f>'[1]72大理'!$AO665</f>
        <v>0</v>
      </c>
      <c r="BI15" s="47">
        <f>'[1]72大理'!$K665</f>
        <v>0</v>
      </c>
      <c r="BJ15" s="16">
        <v>21613</v>
      </c>
      <c r="BK15" s="17" t="s">
        <v>248</v>
      </c>
      <c r="BL15" s="47">
        <f>'[1]72大理'!$AO721</f>
        <v>0</v>
      </c>
      <c r="BM15" s="47">
        <f>'[1]72大理'!$K721</f>
        <v>0</v>
      </c>
      <c r="BN15" s="16">
        <v>21713</v>
      </c>
      <c r="BO15" s="17" t="s">
        <v>249</v>
      </c>
      <c r="BP15" s="47">
        <f>'[1]72大理'!$AO776</f>
        <v>0</v>
      </c>
      <c r="BQ15" s="47">
        <f>'[1]72大理'!$K776</f>
        <v>0</v>
      </c>
      <c r="BR15" s="16">
        <v>21813</v>
      </c>
      <c r="BS15" s="17" t="s">
        <v>250</v>
      </c>
      <c r="BT15" s="47">
        <f>'[1]72大理'!$AO831</f>
        <v>0</v>
      </c>
      <c r="BU15" s="47">
        <f>'[1]72大理'!$K831</f>
        <v>0</v>
      </c>
      <c r="BV15" s="86"/>
      <c r="BW15" s="17"/>
      <c r="BX15" s="3"/>
      <c r="BY15" s="3"/>
      <c r="BZ15" s="9"/>
      <c r="CA15" s="17"/>
      <c r="CB15" s="3"/>
      <c r="CC15" s="3"/>
      <c r="CD15" s="9"/>
      <c r="CE15" s="17"/>
      <c r="CF15" s="3"/>
      <c r="CG15" s="3"/>
      <c r="CH15" s="9"/>
      <c r="CI15" s="17"/>
      <c r="CJ15" s="3"/>
      <c r="CK15" s="3"/>
      <c r="CL15" s="9"/>
      <c r="CM15" s="17"/>
      <c r="CN15" s="3"/>
      <c r="CO15" s="3"/>
      <c r="CP15" s="9"/>
      <c r="CQ15" s="17"/>
      <c r="CR15" s="3"/>
      <c r="CS15" s="3"/>
      <c r="CT15" s="9"/>
      <c r="CU15" s="17"/>
      <c r="CV15" s="3"/>
      <c r="CW15" s="3"/>
      <c r="CX15" s="9"/>
      <c r="CY15" s="17"/>
      <c r="CZ15" s="3"/>
      <c r="DA15" s="3"/>
      <c r="DB15" s="9"/>
      <c r="DC15" s="17"/>
      <c r="DD15" s="3"/>
      <c r="DE15" s="3"/>
      <c r="DG15" s="17"/>
    </row>
    <row r="16" spans="2:111" ht="16.5">
      <c r="B16" s="16">
        <v>20114</v>
      </c>
      <c r="C16" s="17" t="s">
        <v>251</v>
      </c>
      <c r="D16" s="47">
        <f>'[1]72大理'!$AO17</f>
        <v>0</v>
      </c>
      <c r="E16" s="47">
        <f>'[1]72大理'!$K17</f>
        <v>0</v>
      </c>
      <c r="F16" s="16">
        <v>20214</v>
      </c>
      <c r="G16" s="17" t="s">
        <v>252</v>
      </c>
      <c r="H16" s="47">
        <f>'[1]72大理'!$AO57</f>
        <v>0</v>
      </c>
      <c r="I16" s="47">
        <f>'[1]72大理'!$K57</f>
        <v>0</v>
      </c>
      <c r="J16" s="16">
        <v>20314</v>
      </c>
      <c r="K16" s="17" t="s">
        <v>253</v>
      </c>
      <c r="L16" s="47">
        <f>'[1]72大理'!$AO96</f>
        <v>0</v>
      </c>
      <c r="M16" s="47">
        <f>'[1]72大理'!$K96</f>
        <v>0</v>
      </c>
      <c r="N16" s="16">
        <v>20414</v>
      </c>
      <c r="O16" s="17" t="s">
        <v>254</v>
      </c>
      <c r="P16" s="47">
        <f>'[1]72大理'!$AO135</f>
        <v>0</v>
      </c>
      <c r="Q16" s="47">
        <f>'[1]72大理'!$K135</f>
        <v>0</v>
      </c>
      <c r="R16" s="16">
        <v>20514</v>
      </c>
      <c r="S16" s="17" t="s">
        <v>255</v>
      </c>
      <c r="T16" s="47">
        <f>'[1]72大理'!$AO173</f>
        <v>0</v>
      </c>
      <c r="U16" s="47">
        <f>'[1]72大理'!$K173</f>
        <v>0</v>
      </c>
      <c r="V16" s="16">
        <v>20614</v>
      </c>
      <c r="W16" s="17" t="s">
        <v>256</v>
      </c>
      <c r="X16" s="47">
        <f>'[1]72大理'!$AO213</f>
        <v>0</v>
      </c>
      <c r="Y16" s="47">
        <f>'[1]72大理'!$K213</f>
        <v>0</v>
      </c>
      <c r="Z16" s="16">
        <v>20714</v>
      </c>
      <c r="AA16" s="17" t="s">
        <v>257</v>
      </c>
      <c r="AB16" s="47">
        <f>'[1]72大理'!$AO253</f>
        <v>0</v>
      </c>
      <c r="AC16" s="47">
        <f>'[1]72大理'!$K253</f>
        <v>0</v>
      </c>
      <c r="AD16" s="16">
        <v>20814</v>
      </c>
      <c r="AE16" s="17" t="s">
        <v>258</v>
      </c>
      <c r="AF16" s="47">
        <f>'[1]72大理'!$AO304</f>
        <v>0</v>
      </c>
      <c r="AG16" s="47">
        <f>'[1]72大理'!$K304</f>
        <v>0</v>
      </c>
      <c r="AH16" s="16">
        <v>20914</v>
      </c>
      <c r="AI16" s="17" t="s">
        <v>259</v>
      </c>
      <c r="AJ16" s="47">
        <f>'[1]72大理'!$AO355</f>
        <v>0</v>
      </c>
      <c r="AK16" s="47">
        <f>'[1]72大理'!$K355</f>
        <v>0</v>
      </c>
      <c r="AL16" s="16">
        <v>21014</v>
      </c>
      <c r="AM16" s="17" t="s">
        <v>260</v>
      </c>
      <c r="AN16" s="47">
        <f>'[1]72大理'!$AO405</f>
        <v>0</v>
      </c>
      <c r="AO16" s="47">
        <f>'[1]72大理'!$K405</f>
        <v>0</v>
      </c>
      <c r="AP16" s="16">
        <v>21114</v>
      </c>
      <c r="AQ16" s="17" t="s">
        <v>261</v>
      </c>
      <c r="AR16" s="47">
        <f>'[1]72大理'!$AO456</f>
        <v>0</v>
      </c>
      <c r="AS16" s="47">
        <f>'[1]72大理'!$K456</f>
        <v>0</v>
      </c>
      <c r="AT16" s="16">
        <v>21214</v>
      </c>
      <c r="AU16" s="17" t="s">
        <v>262</v>
      </c>
      <c r="AV16" s="47">
        <f>'[1]72大理'!$AO507</f>
        <v>0</v>
      </c>
      <c r="AW16" s="47">
        <f>'[1]72大理'!$K507</f>
        <v>0</v>
      </c>
      <c r="AX16" s="16">
        <v>21314</v>
      </c>
      <c r="AY16" s="17" t="s">
        <v>263</v>
      </c>
      <c r="AZ16" s="47">
        <f>'[1]72大理'!$AO557</f>
        <v>0</v>
      </c>
      <c r="BA16" s="47">
        <f>'[1]72大理'!$K557</f>
        <v>0</v>
      </c>
      <c r="BB16" s="16">
        <v>21414</v>
      </c>
      <c r="BC16" s="17" t="s">
        <v>264</v>
      </c>
      <c r="BD16" s="47">
        <f>'[1]72大理'!$AO612</f>
        <v>0</v>
      </c>
      <c r="BE16" s="47">
        <f>'[1]72大理'!$K612</f>
        <v>0</v>
      </c>
      <c r="BF16" s="16">
        <v>21514</v>
      </c>
      <c r="BG16" s="17" t="s">
        <v>265</v>
      </c>
      <c r="BH16" s="47">
        <f>'[1]72大理'!$AO666</f>
        <v>0</v>
      </c>
      <c r="BI16" s="47">
        <f>'[1]72大理'!$K666</f>
        <v>0</v>
      </c>
      <c r="BJ16" s="16">
        <v>21614</v>
      </c>
      <c r="BK16" s="17" t="s">
        <v>266</v>
      </c>
      <c r="BL16" s="47">
        <f>'[1]72大理'!$AO722</f>
        <v>0</v>
      </c>
      <c r="BM16" s="47">
        <f>'[1]72大理'!$K722</f>
        <v>0</v>
      </c>
      <c r="BN16" s="16">
        <v>21714</v>
      </c>
      <c r="BO16" s="17" t="s">
        <v>267</v>
      </c>
      <c r="BP16" s="47">
        <f>'[1]72大理'!$AO777</f>
        <v>0</v>
      </c>
      <c r="BQ16" s="47">
        <f>'[1]72大理'!$K777</f>
        <v>0</v>
      </c>
      <c r="BR16" s="16">
        <v>21814</v>
      </c>
      <c r="BS16" s="17" t="s">
        <v>268</v>
      </c>
      <c r="BT16" s="47">
        <f>'[1]72大理'!$AO832</f>
        <v>0</v>
      </c>
      <c r="BU16" s="47">
        <f>'[1]72大理'!$K832</f>
        <v>0</v>
      </c>
      <c r="BV16" s="86"/>
      <c r="BW16" s="17"/>
      <c r="BX16" s="3"/>
      <c r="BY16" s="3"/>
      <c r="BZ16" s="9"/>
      <c r="CA16" s="17"/>
      <c r="CB16" s="3"/>
      <c r="CC16" s="3"/>
      <c r="CD16" s="9"/>
      <c r="CE16" s="17"/>
      <c r="CF16" s="3"/>
      <c r="CG16" s="3"/>
      <c r="CH16" s="9"/>
      <c r="CI16" s="17"/>
      <c r="CJ16" s="3"/>
      <c r="CK16" s="3"/>
      <c r="CL16" s="9"/>
      <c r="CM16" s="17"/>
      <c r="CN16" s="3"/>
      <c r="CO16" s="3"/>
      <c r="CP16" s="9"/>
      <c r="CQ16" s="17"/>
      <c r="CR16" s="3"/>
      <c r="CS16" s="3"/>
      <c r="CT16" s="9"/>
      <c r="CU16" s="17"/>
      <c r="CV16" s="3"/>
      <c r="CW16" s="3"/>
      <c r="CX16" s="9"/>
      <c r="CY16" s="17"/>
      <c r="CZ16" s="3"/>
      <c r="DA16" s="3"/>
      <c r="DB16" s="9"/>
      <c r="DC16" s="17"/>
      <c r="DD16" s="3"/>
      <c r="DE16" s="3"/>
      <c r="DG16" s="17"/>
    </row>
    <row r="17" spans="2:111" ht="16.5">
      <c r="B17" s="16">
        <v>20115</v>
      </c>
      <c r="C17" s="17" t="s">
        <v>269</v>
      </c>
      <c r="D17" s="47">
        <f>'[1]72大理'!$AO18</f>
        <v>0</v>
      </c>
      <c r="E17" s="47">
        <f>'[1]72大理'!$K18</f>
        <v>0</v>
      </c>
      <c r="F17" s="16">
        <v>20215</v>
      </c>
      <c r="G17" s="17" t="s">
        <v>270</v>
      </c>
      <c r="H17" s="47">
        <f>'[1]72大理'!$AO58</f>
        <v>0</v>
      </c>
      <c r="I17" s="47">
        <f>'[1]72大理'!$K58</f>
        <v>0</v>
      </c>
      <c r="J17" s="16">
        <v>20315</v>
      </c>
      <c r="K17" s="17" t="s">
        <v>271</v>
      </c>
      <c r="L17" s="47">
        <f>'[1]72大理'!$AO97</f>
        <v>0</v>
      </c>
      <c r="M17" s="47">
        <f>'[1]72大理'!$K97</f>
        <v>0</v>
      </c>
      <c r="N17" s="16">
        <v>20415</v>
      </c>
      <c r="O17" s="17" t="s">
        <v>272</v>
      </c>
      <c r="P17" s="47">
        <f>'[1]72大理'!$AO136</f>
        <v>0</v>
      </c>
      <c r="Q17" s="47">
        <f>'[1]72大理'!$K136</f>
        <v>0</v>
      </c>
      <c r="R17" s="16">
        <v>20515</v>
      </c>
      <c r="S17" s="17" t="s">
        <v>273</v>
      </c>
      <c r="T17" s="47">
        <f>'[1]72大理'!$AO174</f>
        <v>0</v>
      </c>
      <c r="U17" s="47">
        <f>'[1]72大理'!$K174</f>
        <v>0</v>
      </c>
      <c r="V17" s="16">
        <v>20615</v>
      </c>
      <c r="W17" s="17" t="s">
        <v>274</v>
      </c>
      <c r="X17" s="47">
        <f>'[1]72大理'!$AO214</f>
        <v>0</v>
      </c>
      <c r="Y17" s="47">
        <f>'[1]72大理'!$K214</f>
        <v>0</v>
      </c>
      <c r="Z17" s="16">
        <v>20715</v>
      </c>
      <c r="AA17" s="17" t="s">
        <v>275</v>
      </c>
      <c r="AB17" s="47">
        <f>'[1]72大理'!$AO254</f>
        <v>0</v>
      </c>
      <c r="AC17" s="47">
        <f>'[1]72大理'!$K254</f>
        <v>0</v>
      </c>
      <c r="AD17" s="16">
        <v>20815</v>
      </c>
      <c r="AE17" s="17" t="s">
        <v>276</v>
      </c>
      <c r="AF17" s="47">
        <f>'[1]72大理'!$AO305</f>
        <v>0</v>
      </c>
      <c r="AG17" s="47">
        <f>'[1]72大理'!$K305</f>
        <v>0</v>
      </c>
      <c r="AH17" s="16">
        <v>20915</v>
      </c>
      <c r="AI17" s="17" t="s">
        <v>277</v>
      </c>
      <c r="AJ17" s="47">
        <f>'[1]72大理'!$AO356</f>
        <v>0</v>
      </c>
      <c r="AK17" s="47">
        <f>'[1]72大理'!$K356</f>
        <v>0</v>
      </c>
      <c r="AL17" s="16">
        <v>21015</v>
      </c>
      <c r="AM17" s="17" t="s">
        <v>278</v>
      </c>
      <c r="AN17" s="47">
        <f>'[1]72大理'!$AO406</f>
        <v>0</v>
      </c>
      <c r="AO17" s="47">
        <f>'[1]72大理'!$K406</f>
        <v>0</v>
      </c>
      <c r="AP17" s="16">
        <v>21115</v>
      </c>
      <c r="AQ17" s="17" t="s">
        <v>279</v>
      </c>
      <c r="AR17" s="47">
        <f>'[1]72大理'!$AO457</f>
        <v>0</v>
      </c>
      <c r="AS17" s="47">
        <f>'[1]72大理'!$K457</f>
        <v>0</v>
      </c>
      <c r="AT17" s="16">
        <v>21215</v>
      </c>
      <c r="AU17" s="17" t="s">
        <v>280</v>
      </c>
      <c r="AV17" s="47">
        <f>'[1]72大理'!$AO508</f>
        <v>0</v>
      </c>
      <c r="AW17" s="47">
        <f>'[1]72大理'!$K508</f>
        <v>0</v>
      </c>
      <c r="AX17" s="16">
        <v>21315</v>
      </c>
      <c r="AY17" s="17" t="s">
        <v>281</v>
      </c>
      <c r="AZ17" s="47">
        <f>'[1]72大理'!$AO558</f>
        <v>0</v>
      </c>
      <c r="BA17" s="47">
        <f>'[1]72大理'!$K558</f>
        <v>0</v>
      </c>
      <c r="BB17" s="16">
        <v>21415</v>
      </c>
      <c r="BC17" s="17" t="s">
        <v>282</v>
      </c>
      <c r="BD17" s="47">
        <f>'[1]72大理'!$AO613</f>
        <v>0</v>
      </c>
      <c r="BE17" s="47">
        <f>'[1]72大理'!$K613</f>
        <v>0</v>
      </c>
      <c r="BF17" s="16">
        <v>21515</v>
      </c>
      <c r="BG17" s="17" t="s">
        <v>283</v>
      </c>
      <c r="BH17" s="47">
        <f>'[1]72大理'!$AO667</f>
        <v>0</v>
      </c>
      <c r="BI17" s="47">
        <f>'[1]72大理'!$K667</f>
        <v>0</v>
      </c>
      <c r="BJ17" s="16">
        <v>21615</v>
      </c>
      <c r="BK17" s="17" t="s">
        <v>284</v>
      </c>
      <c r="BL17" s="47">
        <f>'[1]72大理'!$AO723</f>
        <v>0</v>
      </c>
      <c r="BM17" s="47">
        <f>'[1]72大理'!$K723</f>
        <v>0</v>
      </c>
      <c r="BN17" s="16">
        <v>21715</v>
      </c>
      <c r="BO17" s="17" t="s">
        <v>285</v>
      </c>
      <c r="BP17" s="47">
        <f>'[1]72大理'!$AO778</f>
        <v>0</v>
      </c>
      <c r="BQ17" s="47">
        <f>'[1]72大理'!$K778</f>
        <v>0</v>
      </c>
      <c r="BR17" s="16">
        <v>21815</v>
      </c>
      <c r="BS17" s="17" t="s">
        <v>286</v>
      </c>
      <c r="BT17" s="47">
        <f>'[1]72大理'!$AO833</f>
        <v>0</v>
      </c>
      <c r="BU17" s="47">
        <f>'[1]72大理'!$K833</f>
        <v>0</v>
      </c>
      <c r="BV17" s="86"/>
      <c r="BW17" s="17"/>
      <c r="BX17" s="3"/>
      <c r="BY17" s="3"/>
      <c r="BZ17" s="9"/>
      <c r="CA17" s="17"/>
      <c r="CB17" s="3"/>
      <c r="CC17" s="3"/>
      <c r="CD17" s="9"/>
      <c r="CE17" s="17"/>
      <c r="CF17" s="3"/>
      <c r="CG17" s="3"/>
      <c r="CH17" s="9"/>
      <c r="CI17" s="17"/>
      <c r="CJ17" s="3"/>
      <c r="CK17" s="3"/>
      <c r="CL17" s="9"/>
      <c r="CM17" s="17"/>
      <c r="CN17" s="3"/>
      <c r="CO17" s="3"/>
      <c r="CP17" s="9"/>
      <c r="CQ17" s="17"/>
      <c r="CR17" s="3"/>
      <c r="CS17" s="3"/>
      <c r="CT17" s="9"/>
      <c r="CU17" s="17"/>
      <c r="CV17" s="3"/>
      <c r="CW17" s="3"/>
      <c r="CX17" s="9"/>
      <c r="CY17" s="17"/>
      <c r="CZ17" s="3"/>
      <c r="DA17" s="3"/>
      <c r="DB17" s="9"/>
      <c r="DC17" s="17"/>
      <c r="DD17" s="3"/>
      <c r="DE17" s="3"/>
      <c r="DG17" s="17"/>
    </row>
    <row r="18" spans="2:111" ht="16.5">
      <c r="B18" s="16">
        <v>20116</v>
      </c>
      <c r="C18" s="17" t="s">
        <v>287</v>
      </c>
      <c r="D18" s="47">
        <f>'[1]72大理'!$AO19</f>
        <v>0</v>
      </c>
      <c r="E18" s="47">
        <f>'[1]72大理'!$K19</f>
        <v>0</v>
      </c>
      <c r="F18" s="16">
        <v>20216</v>
      </c>
      <c r="G18" s="17" t="s">
        <v>288</v>
      </c>
      <c r="H18" s="47">
        <f>'[1]72大理'!$AO59</f>
        <v>0</v>
      </c>
      <c r="I18" s="47">
        <f>'[1]72大理'!$K59</f>
        <v>0</v>
      </c>
      <c r="J18" s="16">
        <v>20316</v>
      </c>
      <c r="K18" s="17" t="s">
        <v>289</v>
      </c>
      <c r="L18" s="47">
        <f>'[1]72大理'!$AO98</f>
        <v>0</v>
      </c>
      <c r="M18" s="47">
        <f>'[1]72大理'!$K98</f>
        <v>0</v>
      </c>
      <c r="N18" s="16">
        <v>20416</v>
      </c>
      <c r="O18" s="17" t="s">
        <v>290</v>
      </c>
      <c r="P18" s="47">
        <f>'[1]72大理'!$AO137</f>
        <v>0</v>
      </c>
      <c r="Q18" s="47">
        <f>'[1]72大理'!$K137</f>
        <v>0</v>
      </c>
      <c r="R18" s="16">
        <v>20516</v>
      </c>
      <c r="S18" s="17" t="s">
        <v>291</v>
      </c>
      <c r="T18" s="47">
        <f>'[1]72大理'!$AO175</f>
        <v>0</v>
      </c>
      <c r="U18" s="47">
        <f>'[1]72大理'!$K175</f>
        <v>0</v>
      </c>
      <c r="V18" s="16">
        <v>20616</v>
      </c>
      <c r="W18" s="17" t="s">
        <v>292</v>
      </c>
      <c r="X18" s="47">
        <f>'[1]72大理'!$AO215</f>
        <v>0</v>
      </c>
      <c r="Y18" s="47">
        <f>'[1]72大理'!$K215</f>
        <v>0</v>
      </c>
      <c r="Z18" s="16">
        <v>20716</v>
      </c>
      <c r="AA18" s="17" t="s">
        <v>293</v>
      </c>
      <c r="AB18" s="47">
        <f>'[1]72大理'!$AO255</f>
        <v>0</v>
      </c>
      <c r="AC18" s="47">
        <f>'[1]72大理'!$K255</f>
        <v>0</v>
      </c>
      <c r="AD18" s="16">
        <v>20816</v>
      </c>
      <c r="AE18" s="17" t="s">
        <v>294</v>
      </c>
      <c r="AF18" s="47">
        <f>'[1]72大理'!$AO306</f>
        <v>0</v>
      </c>
      <c r="AG18" s="47">
        <f>'[1]72大理'!$K306</f>
        <v>0</v>
      </c>
      <c r="AH18" s="16">
        <v>20916</v>
      </c>
      <c r="AI18" s="17" t="s">
        <v>295</v>
      </c>
      <c r="AJ18" s="47">
        <f>'[1]72大理'!$AO357</f>
        <v>0</v>
      </c>
      <c r="AK18" s="47">
        <f>'[1]72大理'!$K357</f>
        <v>0</v>
      </c>
      <c r="AL18" s="16">
        <v>21016</v>
      </c>
      <c r="AM18" s="17" t="s">
        <v>296</v>
      </c>
      <c r="AN18" s="47">
        <f>'[1]72大理'!$AO407</f>
        <v>0</v>
      </c>
      <c r="AO18" s="47">
        <f>'[1]72大理'!$K407</f>
        <v>0</v>
      </c>
      <c r="AP18" s="16">
        <v>21116</v>
      </c>
      <c r="AQ18" s="17" t="s">
        <v>297</v>
      </c>
      <c r="AR18" s="47">
        <f>'[1]72大理'!$AO458</f>
        <v>0</v>
      </c>
      <c r="AS18" s="47">
        <f>'[1]72大理'!$K458</f>
        <v>0</v>
      </c>
      <c r="AT18" s="16">
        <v>21216</v>
      </c>
      <c r="AU18" s="17" t="s">
        <v>298</v>
      </c>
      <c r="AV18" s="47">
        <f>'[1]72大理'!$AO509</f>
        <v>0</v>
      </c>
      <c r="AW18" s="47">
        <f>'[1]72大理'!$K509</f>
        <v>0</v>
      </c>
      <c r="AX18" s="16">
        <v>21316</v>
      </c>
      <c r="AY18" s="17" t="s">
        <v>299</v>
      </c>
      <c r="AZ18" s="47">
        <f>'[1]72大理'!$AO559</f>
        <v>0</v>
      </c>
      <c r="BA18" s="47">
        <f>'[1]72大理'!$K559</f>
        <v>0</v>
      </c>
      <c r="BB18" s="16">
        <v>21416</v>
      </c>
      <c r="BC18" s="17" t="s">
        <v>300</v>
      </c>
      <c r="BD18" s="47">
        <f>'[1]72大理'!$AO614</f>
        <v>0</v>
      </c>
      <c r="BE18" s="47">
        <f>'[1]72大理'!$K614</f>
        <v>0</v>
      </c>
      <c r="BF18" s="16">
        <v>21516</v>
      </c>
      <c r="BG18" s="17" t="s">
        <v>301</v>
      </c>
      <c r="BH18" s="47">
        <f>'[1]72大理'!$AO668</f>
        <v>0</v>
      </c>
      <c r="BI18" s="47">
        <f>'[1]72大理'!$K668</f>
        <v>0</v>
      </c>
      <c r="BJ18" s="16">
        <v>21616</v>
      </c>
      <c r="BK18" s="17" t="s">
        <v>302</v>
      </c>
      <c r="BL18" s="47">
        <f>'[1]72大理'!$AO724</f>
        <v>0</v>
      </c>
      <c r="BM18" s="47">
        <f>'[1]72大理'!$K724</f>
        <v>0</v>
      </c>
      <c r="BN18" s="16">
        <v>21716</v>
      </c>
      <c r="BO18" s="17" t="s">
        <v>303</v>
      </c>
      <c r="BP18" s="47">
        <f>'[1]72大理'!$AO779</f>
        <v>0</v>
      </c>
      <c r="BQ18" s="47">
        <f>'[1]72大理'!$K779</f>
        <v>0</v>
      </c>
      <c r="BR18" s="16">
        <v>21816</v>
      </c>
      <c r="BS18" s="17" t="s">
        <v>304</v>
      </c>
      <c r="BT18" s="47">
        <f>'[1]72大理'!$AO834</f>
        <v>0</v>
      </c>
      <c r="BU18" s="47">
        <f>'[1]72大理'!$K834</f>
        <v>0</v>
      </c>
      <c r="BV18" s="86"/>
      <c r="BW18" s="17"/>
      <c r="BX18" s="3"/>
      <c r="BY18" s="3"/>
      <c r="BZ18" s="9"/>
      <c r="CA18" s="17"/>
      <c r="CB18" s="3"/>
      <c r="CC18" s="3"/>
      <c r="CD18" s="9"/>
      <c r="CE18" s="17"/>
      <c r="CF18" s="3"/>
      <c r="CG18" s="3"/>
      <c r="CH18" s="9"/>
      <c r="CI18" s="17"/>
      <c r="CJ18" s="3"/>
      <c r="CK18" s="3"/>
      <c r="CL18" s="9"/>
      <c r="CM18" s="17"/>
      <c r="CN18" s="3"/>
      <c r="CO18" s="3"/>
      <c r="CP18" s="9"/>
      <c r="CQ18" s="17"/>
      <c r="CR18" s="3"/>
      <c r="CS18" s="3"/>
      <c r="CT18" s="9"/>
      <c r="CU18" s="17"/>
      <c r="CV18" s="3"/>
      <c r="CW18" s="3"/>
      <c r="CX18" s="9"/>
      <c r="CY18" s="17"/>
      <c r="CZ18" s="3"/>
      <c r="DA18" s="3"/>
      <c r="DB18" s="9"/>
      <c r="DC18" s="17"/>
      <c r="DD18" s="3"/>
      <c r="DE18" s="3"/>
      <c r="DG18" s="17"/>
    </row>
    <row r="19" spans="2:111" ht="16.5">
      <c r="B19" s="16">
        <v>20117</v>
      </c>
      <c r="C19" s="17" t="s">
        <v>305</v>
      </c>
      <c r="D19" s="47">
        <f>'[1]72大理'!$AO20</f>
        <v>0</v>
      </c>
      <c r="E19" s="47">
        <f>'[1]72大理'!$K20</f>
        <v>0</v>
      </c>
      <c r="F19" s="16">
        <v>20217</v>
      </c>
      <c r="G19" s="17" t="s">
        <v>306</v>
      </c>
      <c r="H19" s="47">
        <f>'[1]72大理'!$AO60</f>
        <v>0</v>
      </c>
      <c r="I19" s="47">
        <f>'[1]72大理'!$K60</f>
        <v>0</v>
      </c>
      <c r="J19" s="16">
        <v>20317</v>
      </c>
      <c r="K19" s="17" t="s">
        <v>307</v>
      </c>
      <c r="L19" s="47">
        <f>'[1]72大理'!$AO99</f>
        <v>0</v>
      </c>
      <c r="M19" s="47">
        <f>'[1]72大理'!$K99</f>
        <v>0</v>
      </c>
      <c r="N19" s="16">
        <v>20417</v>
      </c>
      <c r="O19" s="17" t="s">
        <v>308</v>
      </c>
      <c r="P19" s="47">
        <f>'[1]72大理'!$AO138</f>
        <v>0</v>
      </c>
      <c r="Q19" s="47">
        <f>'[1]72大理'!$K138</f>
        <v>0</v>
      </c>
      <c r="R19" s="16">
        <v>20517</v>
      </c>
      <c r="S19" s="17" t="s">
        <v>309</v>
      </c>
      <c r="T19" s="47">
        <f>'[1]72大理'!$AO176</f>
        <v>0</v>
      </c>
      <c r="U19" s="47">
        <f>'[1]72大理'!$K176</f>
        <v>0</v>
      </c>
      <c r="V19" s="16">
        <v>20617</v>
      </c>
      <c r="W19" s="17" t="s">
        <v>310</v>
      </c>
      <c r="X19" s="47">
        <f>'[1]72大理'!$AO216</f>
        <v>0</v>
      </c>
      <c r="Y19" s="47">
        <f>'[1]72大理'!$K216</f>
        <v>0</v>
      </c>
      <c r="Z19" s="16">
        <v>20717</v>
      </c>
      <c r="AA19" s="17" t="s">
        <v>311</v>
      </c>
      <c r="AB19" s="47">
        <f>'[1]72大理'!$AO256</f>
        <v>0</v>
      </c>
      <c r="AC19" s="47">
        <f>'[1]72大理'!$K256</f>
        <v>0</v>
      </c>
      <c r="AD19" s="16">
        <v>20817</v>
      </c>
      <c r="AE19" s="17" t="s">
        <v>101</v>
      </c>
      <c r="AF19" s="47">
        <f>'[1]72大理'!$AO307</f>
        <v>0</v>
      </c>
      <c r="AG19" s="47">
        <f>'[1]72大理'!$K307</f>
        <v>0</v>
      </c>
      <c r="AH19" s="16">
        <v>20917</v>
      </c>
      <c r="AI19" s="17" t="s">
        <v>312</v>
      </c>
      <c r="AJ19" s="47">
        <f>'[1]72大理'!$AO358</f>
        <v>0</v>
      </c>
      <c r="AK19" s="47" t="str">
        <f>'[1]72大理'!$K358</f>
        <v>Y</v>
      </c>
      <c r="AL19" s="16">
        <v>21017</v>
      </c>
      <c r="AM19" s="17" t="s">
        <v>313</v>
      </c>
      <c r="AN19" s="47">
        <f>'[1]72大理'!$AO408</f>
        <v>0</v>
      </c>
      <c r="AO19" s="47">
        <f>'[1]72大理'!$K408</f>
        <v>0</v>
      </c>
      <c r="AP19" s="16">
        <v>21117</v>
      </c>
      <c r="AQ19" s="17" t="s">
        <v>314</v>
      </c>
      <c r="AR19" s="47">
        <f>'[1]72大理'!$AO459</f>
        <v>0</v>
      </c>
      <c r="AS19" s="47">
        <f>'[1]72大理'!$K459</f>
        <v>0</v>
      </c>
      <c r="AT19" s="16">
        <v>21217</v>
      </c>
      <c r="AU19" s="17" t="s">
        <v>221</v>
      </c>
      <c r="AV19" s="47">
        <f>'[1]72大理'!$AO510</f>
        <v>0</v>
      </c>
      <c r="AW19" s="47">
        <f>'[1]72大理'!$K510</f>
        <v>0</v>
      </c>
      <c r="AX19" s="16">
        <v>21317</v>
      </c>
      <c r="AY19" s="17" t="s">
        <v>315</v>
      </c>
      <c r="AZ19" s="47">
        <f>'[1]72大理'!$AO560</f>
        <v>0</v>
      </c>
      <c r="BA19" s="47">
        <f>'[1]72大理'!$K560</f>
        <v>0</v>
      </c>
      <c r="BB19" s="16">
        <v>21417</v>
      </c>
      <c r="BC19" s="17" t="s">
        <v>316</v>
      </c>
      <c r="BD19" s="47">
        <f>'[1]72大理'!$AO615</f>
        <v>0</v>
      </c>
      <c r="BE19" s="47">
        <f>'[1]72大理'!$K615</f>
        <v>0</v>
      </c>
      <c r="BF19" s="16">
        <v>21517</v>
      </c>
      <c r="BG19" s="17" t="s">
        <v>317</v>
      </c>
      <c r="BH19" s="47">
        <f>'[1]72大理'!$AO669</f>
        <v>0</v>
      </c>
      <c r="BI19" s="47">
        <f>'[1]72大理'!$K669</f>
        <v>0</v>
      </c>
      <c r="BJ19" s="16">
        <v>21617</v>
      </c>
      <c r="BK19" s="17" t="s">
        <v>318</v>
      </c>
      <c r="BL19" s="47">
        <f>'[1]72大理'!$AO725</f>
        <v>0</v>
      </c>
      <c r="BM19" s="47">
        <f>'[1]72大理'!$K725</f>
        <v>0</v>
      </c>
      <c r="BN19" s="16">
        <v>21717</v>
      </c>
      <c r="BO19" s="17" t="s">
        <v>319</v>
      </c>
      <c r="BP19" s="47">
        <f>'[1]72大理'!$AO780</f>
        <v>0</v>
      </c>
      <c r="BQ19" s="47">
        <f>'[1]72大理'!$K780</f>
        <v>0</v>
      </c>
      <c r="BR19" s="16">
        <v>21817</v>
      </c>
      <c r="BS19" s="17" t="s">
        <v>320</v>
      </c>
      <c r="BT19" s="47">
        <f>'[1]72大理'!$AO835</f>
        <v>0</v>
      </c>
      <c r="BU19" s="47">
        <f>'[1]72大理'!$K835</f>
        <v>0</v>
      </c>
      <c r="BV19" s="86"/>
      <c r="BW19" s="17"/>
      <c r="BX19" s="3"/>
      <c r="BY19" s="3"/>
      <c r="BZ19" s="9"/>
      <c r="CA19" s="17"/>
      <c r="CB19" s="3"/>
      <c r="CC19" s="3"/>
      <c r="CD19" s="9"/>
      <c r="CE19" s="17"/>
      <c r="CF19" s="3"/>
      <c r="CG19" s="3"/>
      <c r="CH19" s="9"/>
      <c r="CI19" s="17"/>
      <c r="CJ19" s="3"/>
      <c r="CK19" s="3"/>
      <c r="CL19" s="9"/>
      <c r="CM19" s="17"/>
      <c r="CN19" s="3"/>
      <c r="CO19" s="3"/>
      <c r="CP19" s="9"/>
      <c r="CQ19" s="17"/>
      <c r="CR19" s="3"/>
      <c r="CS19" s="3"/>
      <c r="CT19" s="9"/>
      <c r="CU19" s="17"/>
      <c r="CV19" s="3"/>
      <c r="CW19" s="3"/>
      <c r="CX19" s="9"/>
      <c r="CY19" s="17"/>
      <c r="CZ19" s="3"/>
      <c r="DA19" s="3"/>
      <c r="DB19" s="9"/>
      <c r="DC19" s="17"/>
      <c r="DD19" s="3"/>
      <c r="DE19" s="3"/>
      <c r="DG19" s="17"/>
    </row>
    <row r="20" spans="2:111" ht="16.5">
      <c r="B20" s="16">
        <v>20118</v>
      </c>
      <c r="C20" s="17" t="s">
        <v>321</v>
      </c>
      <c r="D20" s="47">
        <f>'[1]72大理'!$AO21</f>
        <v>0</v>
      </c>
      <c r="E20" s="47">
        <f>'[1]72大理'!$K21</f>
        <v>0</v>
      </c>
      <c r="F20" s="16">
        <v>20218</v>
      </c>
      <c r="G20" s="17" t="s">
        <v>322</v>
      </c>
      <c r="H20" s="47">
        <f>'[1]72大理'!$AO61</f>
        <v>0</v>
      </c>
      <c r="I20" s="47">
        <f>'[1]72大理'!$K61</f>
        <v>0</v>
      </c>
      <c r="J20" s="16">
        <v>20318</v>
      </c>
      <c r="K20" s="17" t="s">
        <v>323</v>
      </c>
      <c r="L20" s="47">
        <f>'[1]72大理'!$AO100</f>
        <v>0</v>
      </c>
      <c r="M20" s="47">
        <f>'[1]72大理'!$K100</f>
        <v>0</v>
      </c>
      <c r="N20" s="16">
        <v>20418</v>
      </c>
      <c r="O20" s="17" t="s">
        <v>324</v>
      </c>
      <c r="P20" s="47">
        <f>'[1]72大理'!$AO139</f>
        <v>0</v>
      </c>
      <c r="Q20" s="47">
        <f>'[1]72大理'!$K139</f>
        <v>0</v>
      </c>
      <c r="R20" s="16">
        <v>20518</v>
      </c>
      <c r="S20" s="17" t="s">
        <v>325</v>
      </c>
      <c r="T20" s="47">
        <f>'[1]72大理'!$AO177</f>
        <v>0</v>
      </c>
      <c r="U20" s="47">
        <f>'[1]72大理'!$K177</f>
        <v>0</v>
      </c>
      <c r="V20" s="16">
        <v>20618</v>
      </c>
      <c r="W20" s="17" t="s">
        <v>326</v>
      </c>
      <c r="X20" s="47">
        <f>'[1]72大理'!$AO217</f>
        <v>0</v>
      </c>
      <c r="Y20" s="47">
        <f>'[1]72大理'!$K217</f>
        <v>0</v>
      </c>
      <c r="Z20" s="16">
        <v>20718</v>
      </c>
      <c r="AA20" s="17" t="s">
        <v>327</v>
      </c>
      <c r="AB20" s="47">
        <f>'[1]72大理'!$AO257</f>
        <v>0</v>
      </c>
      <c r="AC20" s="47">
        <f>'[1]72大理'!$K257</f>
        <v>0</v>
      </c>
      <c r="AD20" s="16">
        <v>20818</v>
      </c>
      <c r="AE20" s="17" t="s">
        <v>328</v>
      </c>
      <c r="AF20" s="47">
        <f>'[1]72大理'!$AO308</f>
        <v>0</v>
      </c>
      <c r="AG20" s="47">
        <f>'[1]72大理'!$K308</f>
        <v>0</v>
      </c>
      <c r="AH20" s="16">
        <v>20918</v>
      </c>
      <c r="AI20" s="17" t="s">
        <v>329</v>
      </c>
      <c r="AJ20" s="47">
        <f>'[1]72大理'!$AO359</f>
        <v>0</v>
      </c>
      <c r="AK20" s="47">
        <f>'[1]72大理'!$K359</f>
        <v>0</v>
      </c>
      <c r="AL20" s="16">
        <v>21018</v>
      </c>
      <c r="AM20" s="17" t="s">
        <v>330</v>
      </c>
      <c r="AN20" s="47">
        <f>'[1]72大理'!$AO409</f>
        <v>0</v>
      </c>
      <c r="AO20" s="47">
        <f>'[1]72大理'!$K409</f>
        <v>0</v>
      </c>
      <c r="AP20" s="16">
        <v>21118</v>
      </c>
      <c r="AQ20" s="17" t="s">
        <v>331</v>
      </c>
      <c r="AR20" s="47">
        <f>'[1]72大理'!$AO460</f>
        <v>0</v>
      </c>
      <c r="AS20" s="47">
        <f>'[1]72大理'!$K460</f>
        <v>0</v>
      </c>
      <c r="AT20" s="16">
        <v>21218</v>
      </c>
      <c r="AU20" s="17" t="s">
        <v>332</v>
      </c>
      <c r="AV20" s="47">
        <f>'[1]72大理'!$AO511</f>
        <v>0</v>
      </c>
      <c r="AW20" s="47">
        <f>'[1]72大理'!$K511</f>
        <v>0</v>
      </c>
      <c r="AX20" s="16">
        <v>21318</v>
      </c>
      <c r="AY20" s="17" t="s">
        <v>333</v>
      </c>
      <c r="AZ20" s="47">
        <f>'[1]72大理'!$AO561</f>
        <v>0</v>
      </c>
      <c r="BA20" s="47">
        <f>'[1]72大理'!$K561</f>
        <v>0</v>
      </c>
      <c r="BB20" s="16">
        <v>21418</v>
      </c>
      <c r="BC20" s="17" t="s">
        <v>334</v>
      </c>
      <c r="BD20" s="47">
        <f>'[1]72大理'!$AO616</f>
        <v>0</v>
      </c>
      <c r="BE20" s="47">
        <f>'[1]72大理'!$K616</f>
        <v>0</v>
      </c>
      <c r="BF20" s="16">
        <v>21518</v>
      </c>
      <c r="BG20" s="17" t="s">
        <v>335</v>
      </c>
      <c r="BH20" s="47">
        <f>'[1]72大理'!$AO670</f>
        <v>0</v>
      </c>
      <c r="BI20" s="47">
        <f>'[1]72大理'!$K670</f>
        <v>0</v>
      </c>
      <c r="BJ20" s="16">
        <v>21618</v>
      </c>
      <c r="BK20" s="17" t="s">
        <v>336</v>
      </c>
      <c r="BL20" s="47">
        <f>'[1]72大理'!$AO726</f>
        <v>0</v>
      </c>
      <c r="BM20" s="47">
        <f>'[1]72大理'!$K726</f>
        <v>0</v>
      </c>
      <c r="BN20" s="16">
        <v>21718</v>
      </c>
      <c r="BO20" s="17" t="s">
        <v>337</v>
      </c>
      <c r="BP20" s="47">
        <f>'[1]72大理'!$AO781</f>
        <v>0</v>
      </c>
      <c r="BQ20" s="47">
        <f>'[1]72大理'!$K781</f>
        <v>0</v>
      </c>
      <c r="BR20" s="16">
        <v>21818</v>
      </c>
      <c r="BS20" s="17" t="s">
        <v>338</v>
      </c>
      <c r="BT20" s="47">
        <f>'[1]72大理'!$AO836</f>
        <v>0</v>
      </c>
      <c r="BU20" s="47">
        <f>'[1]72大理'!$K836</f>
        <v>0</v>
      </c>
      <c r="BV20" s="86"/>
      <c r="BW20" s="17"/>
      <c r="BX20" s="3"/>
      <c r="BY20" s="3"/>
      <c r="BZ20" s="9"/>
      <c r="CA20" s="17"/>
      <c r="CB20" s="3"/>
      <c r="CC20" s="3"/>
      <c r="CD20" s="9"/>
      <c r="CE20" s="17"/>
      <c r="CF20" s="3"/>
      <c r="CG20" s="3"/>
      <c r="CH20" s="9"/>
      <c r="CI20" s="17"/>
      <c r="CJ20" s="3"/>
      <c r="CK20" s="3"/>
      <c r="CL20" s="9"/>
      <c r="CM20" s="17"/>
      <c r="CN20" s="3"/>
      <c r="CO20" s="3"/>
      <c r="CP20" s="9"/>
      <c r="CQ20" s="17"/>
      <c r="CR20" s="3"/>
      <c r="CS20" s="3"/>
      <c r="CT20" s="9"/>
      <c r="CU20" s="17"/>
      <c r="CV20" s="3"/>
      <c r="CW20" s="3"/>
      <c r="CX20" s="9"/>
      <c r="CY20" s="17"/>
      <c r="CZ20" s="3"/>
      <c r="DA20" s="3"/>
      <c r="DB20" s="9"/>
      <c r="DC20" s="17"/>
      <c r="DD20" s="3"/>
      <c r="DE20" s="3"/>
      <c r="DG20" s="17"/>
    </row>
    <row r="21" spans="2:111" ht="16.5">
      <c r="B21" s="16">
        <v>20119</v>
      </c>
      <c r="C21" s="17" t="s">
        <v>339</v>
      </c>
      <c r="D21" s="47">
        <f>'[1]72大理'!$AO22</f>
        <v>0</v>
      </c>
      <c r="E21" s="47">
        <f>'[1]72大理'!$K22</f>
        <v>0</v>
      </c>
      <c r="F21" s="16">
        <v>20219</v>
      </c>
      <c r="G21" s="17" t="s">
        <v>340</v>
      </c>
      <c r="H21" s="47">
        <f>'[1]72大理'!$AO62</f>
        <v>0</v>
      </c>
      <c r="I21" s="47">
        <f>'[1]72大理'!$K62</f>
        <v>0</v>
      </c>
      <c r="J21" s="16">
        <v>20319</v>
      </c>
      <c r="K21" s="17" t="s">
        <v>341</v>
      </c>
      <c r="L21" s="47">
        <f>'[1]72大理'!$AO101</f>
        <v>0</v>
      </c>
      <c r="M21" s="47">
        <f>'[1]72大理'!$K101</f>
        <v>0</v>
      </c>
      <c r="N21" s="16">
        <v>20419</v>
      </c>
      <c r="O21" s="17" t="s">
        <v>342</v>
      </c>
      <c r="P21" s="47">
        <f>'[1]72大理'!$AO140</f>
        <v>0</v>
      </c>
      <c r="Q21" s="47">
        <f>'[1]72大理'!$K140</f>
        <v>0</v>
      </c>
      <c r="R21" s="16">
        <v>20519</v>
      </c>
      <c r="S21" s="17" t="s">
        <v>343</v>
      </c>
      <c r="T21" s="47">
        <f>'[1]72大理'!$AO178</f>
        <v>0</v>
      </c>
      <c r="U21" s="47">
        <f>'[1]72大理'!$K178</f>
        <v>0</v>
      </c>
      <c r="V21" s="16">
        <v>20619</v>
      </c>
      <c r="W21" s="17" t="s">
        <v>344</v>
      </c>
      <c r="X21" s="47">
        <f>'[1]72大理'!$AO218</f>
        <v>0</v>
      </c>
      <c r="Y21" s="47">
        <f>'[1]72大理'!$K218</f>
        <v>0</v>
      </c>
      <c r="Z21" s="16">
        <v>20719</v>
      </c>
      <c r="AA21" s="17" t="s">
        <v>345</v>
      </c>
      <c r="AB21" s="47">
        <f>'[1]72大理'!$AO258</f>
        <v>0</v>
      </c>
      <c r="AC21" s="47">
        <f>'[1]72大理'!$K258</f>
        <v>0</v>
      </c>
      <c r="AD21" s="16">
        <v>20819</v>
      </c>
      <c r="AE21" s="17" t="s">
        <v>346</v>
      </c>
      <c r="AF21" s="47">
        <f>'[1]72大理'!$AO309</f>
        <v>0</v>
      </c>
      <c r="AG21" s="47">
        <f>'[1]72大理'!$K309</f>
        <v>0</v>
      </c>
      <c r="AH21" s="16">
        <v>20919</v>
      </c>
      <c r="AI21" s="17" t="s">
        <v>347</v>
      </c>
      <c r="AJ21" s="47">
        <f>'[1]72大理'!$AO360</f>
        <v>0</v>
      </c>
      <c r="AK21" s="47">
        <f>'[1]72大理'!$K360</f>
        <v>0</v>
      </c>
      <c r="AL21" s="16">
        <v>21019</v>
      </c>
      <c r="AM21" s="17" t="s">
        <v>348</v>
      </c>
      <c r="AN21" s="47">
        <f>'[1]72大理'!$AO410</f>
        <v>0</v>
      </c>
      <c r="AO21" s="47">
        <f>'[1]72大理'!$K410</f>
        <v>0</v>
      </c>
      <c r="AP21" s="16">
        <v>21119</v>
      </c>
      <c r="AQ21" s="17" t="s">
        <v>349</v>
      </c>
      <c r="AR21" s="47">
        <f>'[1]72大理'!$AO461</f>
        <v>0</v>
      </c>
      <c r="AS21" s="47">
        <f>'[1]72大理'!$K461</f>
        <v>0</v>
      </c>
      <c r="AT21" s="16">
        <v>21219</v>
      </c>
      <c r="AU21" s="17" t="s">
        <v>350</v>
      </c>
      <c r="AV21" s="47">
        <f>'[1]72大理'!$AO512</f>
        <v>0</v>
      </c>
      <c r="AW21" s="47">
        <f>'[1]72大理'!$K512</f>
        <v>0</v>
      </c>
      <c r="AX21" s="16">
        <v>21319</v>
      </c>
      <c r="AY21" s="17" t="s">
        <v>351</v>
      </c>
      <c r="AZ21" s="47">
        <f>'[1]72大理'!$AO562</f>
        <v>0</v>
      </c>
      <c r="BA21" s="47">
        <f>'[1]72大理'!$K562</f>
        <v>0</v>
      </c>
      <c r="BB21" s="16">
        <v>21419</v>
      </c>
      <c r="BC21" s="17" t="s">
        <v>352</v>
      </c>
      <c r="BD21" s="47">
        <f>'[1]72大理'!$AO617</f>
        <v>0</v>
      </c>
      <c r="BE21" s="47">
        <f>'[1]72大理'!$K617</f>
        <v>0</v>
      </c>
      <c r="BF21" s="16">
        <v>21519</v>
      </c>
      <c r="BG21" s="17" t="s">
        <v>353</v>
      </c>
      <c r="BH21" s="47">
        <f>'[1]72大理'!$AO671</f>
        <v>0</v>
      </c>
      <c r="BI21" s="47">
        <f>'[1]72大理'!$K671</f>
        <v>0</v>
      </c>
      <c r="BJ21" s="16">
        <v>21619</v>
      </c>
      <c r="BK21" s="17" t="s">
        <v>354</v>
      </c>
      <c r="BL21" s="47">
        <f>'[1]72大理'!$AO727</f>
        <v>0</v>
      </c>
      <c r="BM21" s="47">
        <f>'[1]72大理'!$K727</f>
        <v>0</v>
      </c>
      <c r="BN21" s="16">
        <v>21719</v>
      </c>
      <c r="BO21" s="17" t="s">
        <v>355</v>
      </c>
      <c r="BP21" s="47">
        <f>'[1]72大理'!$AO782</f>
        <v>0</v>
      </c>
      <c r="BQ21" s="47">
        <f>'[1]72大理'!$K782</f>
        <v>0</v>
      </c>
      <c r="BR21" s="16">
        <v>21819</v>
      </c>
      <c r="BS21" s="17" t="s">
        <v>356</v>
      </c>
      <c r="BT21" s="47">
        <f>'[1]72大理'!$AO837</f>
        <v>0</v>
      </c>
      <c r="BU21" s="47">
        <f>'[1]72大理'!$K837</f>
        <v>0</v>
      </c>
      <c r="BV21" s="86"/>
      <c r="BW21" s="17"/>
      <c r="BX21" s="3"/>
      <c r="BY21" s="3"/>
      <c r="BZ21" s="9"/>
      <c r="CA21" s="17"/>
      <c r="CB21" s="3"/>
      <c r="CC21" s="3"/>
      <c r="CD21" s="9"/>
      <c r="CE21" s="17"/>
      <c r="CF21" s="3"/>
      <c r="CG21" s="3"/>
      <c r="CH21" s="9"/>
      <c r="CI21" s="17"/>
      <c r="CJ21" s="3"/>
      <c r="CK21" s="3"/>
      <c r="CL21" s="9"/>
      <c r="CM21" s="17"/>
      <c r="CN21" s="3"/>
      <c r="CO21" s="3"/>
      <c r="CP21" s="9"/>
      <c r="CQ21" s="17"/>
      <c r="CR21" s="3"/>
      <c r="CS21" s="3"/>
      <c r="CT21" s="9"/>
      <c r="CU21" s="17"/>
      <c r="CV21" s="3"/>
      <c r="CW21" s="3"/>
      <c r="CX21" s="9"/>
      <c r="CY21" s="17"/>
      <c r="CZ21" s="3"/>
      <c r="DA21" s="3"/>
      <c r="DB21" s="9"/>
      <c r="DC21" s="17"/>
      <c r="DD21" s="3"/>
      <c r="DE21" s="3"/>
      <c r="DG21" s="17"/>
    </row>
    <row r="22" spans="2:111" ht="16.5">
      <c r="B22" s="16">
        <v>20120</v>
      </c>
      <c r="C22" s="17" t="s">
        <v>357</v>
      </c>
      <c r="D22" s="47">
        <f>'[1]72大理'!$AO23</f>
        <v>0</v>
      </c>
      <c r="E22" s="47">
        <f>'[1]72大理'!$K23</f>
        <v>0</v>
      </c>
      <c r="F22" s="16">
        <v>20220</v>
      </c>
      <c r="G22" s="17" t="s">
        <v>358</v>
      </c>
      <c r="H22" s="47">
        <f>'[1]72大理'!$AO63</f>
        <v>0</v>
      </c>
      <c r="I22" s="47">
        <f>'[1]72大理'!$K63</f>
        <v>0</v>
      </c>
      <c r="J22" s="16">
        <v>20320</v>
      </c>
      <c r="K22" s="17" t="s">
        <v>359</v>
      </c>
      <c r="L22" s="47">
        <f>'[1]72大理'!$AO102</f>
        <v>0</v>
      </c>
      <c r="M22" s="47">
        <f>'[1]72大理'!$K102</f>
        <v>0</v>
      </c>
      <c r="N22" s="16">
        <v>20420</v>
      </c>
      <c r="O22" s="17" t="s">
        <v>360</v>
      </c>
      <c r="P22" s="47">
        <f>'[1]72大理'!$AO141</f>
        <v>0</v>
      </c>
      <c r="Q22" s="47">
        <f>'[1]72大理'!$K141</f>
        <v>0</v>
      </c>
      <c r="R22" s="16">
        <v>20520</v>
      </c>
      <c r="S22" s="17" t="s">
        <v>221</v>
      </c>
      <c r="T22" s="47">
        <f>'[1]72大理'!$AO179</f>
        <v>0</v>
      </c>
      <c r="U22" s="47">
        <f>'[1]72大理'!$K179</f>
        <v>0</v>
      </c>
      <c r="V22" s="16">
        <v>20620</v>
      </c>
      <c r="W22" s="17" t="s">
        <v>361</v>
      </c>
      <c r="X22" s="47">
        <f>'[1]72大理'!$AO219</f>
        <v>0</v>
      </c>
      <c r="Y22" s="47">
        <f>'[1]72大理'!$K219</f>
        <v>0</v>
      </c>
      <c r="Z22" s="16">
        <v>20720</v>
      </c>
      <c r="AA22" s="17" t="s">
        <v>362</v>
      </c>
      <c r="AB22" s="47">
        <f>'[1]72大理'!$AO259</f>
        <v>0</v>
      </c>
      <c r="AC22" s="47">
        <f>'[1]72大理'!$K259</f>
        <v>0</v>
      </c>
      <c r="AD22" s="16">
        <v>20820</v>
      </c>
      <c r="AE22" s="17" t="s">
        <v>363</v>
      </c>
      <c r="AF22" s="47">
        <f>'[1]72大理'!$AO310</f>
        <v>0</v>
      </c>
      <c r="AG22" s="47">
        <f>'[1]72大理'!$K310</f>
        <v>0</v>
      </c>
      <c r="AH22" s="16">
        <v>20920</v>
      </c>
      <c r="AI22" s="17" t="s">
        <v>364</v>
      </c>
      <c r="AJ22" s="47">
        <f>'[1]72大理'!$AO361</f>
        <v>0</v>
      </c>
      <c r="AK22" s="47">
        <f>'[1]72大理'!$K361</f>
        <v>0</v>
      </c>
      <c r="AL22" s="16">
        <v>21020</v>
      </c>
      <c r="AM22" s="17" t="s">
        <v>365</v>
      </c>
      <c r="AN22" s="47">
        <f>'[1]72大理'!$AO411</f>
        <v>0</v>
      </c>
      <c r="AO22" s="47">
        <f>'[1]72大理'!$K411</f>
        <v>0</v>
      </c>
      <c r="AP22" s="16">
        <v>21120</v>
      </c>
      <c r="AQ22" s="17" t="s">
        <v>366</v>
      </c>
      <c r="AR22" s="47">
        <f>'[1]72大理'!$AO462</f>
        <v>0</v>
      </c>
      <c r="AS22" s="47" t="str">
        <f>'[1]72大理'!$K462</f>
        <v>Y</v>
      </c>
      <c r="AT22" s="16">
        <v>21220</v>
      </c>
      <c r="AU22" s="17" t="s">
        <v>367</v>
      </c>
      <c r="AV22" s="47">
        <f>'[1]72大理'!$AO513</f>
        <v>0</v>
      </c>
      <c r="AW22" s="47">
        <f>'[1]72大理'!$K513</f>
        <v>0</v>
      </c>
      <c r="AX22" s="16">
        <v>21320</v>
      </c>
      <c r="AY22" s="17" t="s">
        <v>368</v>
      </c>
      <c r="AZ22" s="47">
        <f>'[1]72大理'!$AO563</f>
        <v>0</v>
      </c>
      <c r="BA22" s="47">
        <f>'[1]72大理'!$K563</f>
        <v>0</v>
      </c>
      <c r="BB22" s="16">
        <v>21420</v>
      </c>
      <c r="BC22" s="17" t="s">
        <v>369</v>
      </c>
      <c r="BD22" s="47">
        <f>'[1]72大理'!$AO618</f>
        <v>0</v>
      </c>
      <c r="BE22" s="47">
        <f>'[1]72大理'!$K618</f>
        <v>0</v>
      </c>
      <c r="BF22" s="16">
        <v>21520</v>
      </c>
      <c r="BG22" s="17" t="s">
        <v>370</v>
      </c>
      <c r="BH22" s="47">
        <f>'[1]72大理'!$AO672</f>
        <v>0</v>
      </c>
      <c r="BI22" s="47">
        <f>'[1]72大理'!$K672</f>
        <v>0</v>
      </c>
      <c r="BJ22" s="16">
        <v>21620</v>
      </c>
      <c r="BK22" s="17" t="s">
        <v>371</v>
      </c>
      <c r="BL22" s="47">
        <f>'[1]72大理'!$AO728</f>
        <v>0</v>
      </c>
      <c r="BM22" s="47">
        <f>'[1]72大理'!$K728</f>
        <v>0</v>
      </c>
      <c r="BN22" s="16">
        <v>21720</v>
      </c>
      <c r="BO22" s="17" t="s">
        <v>372</v>
      </c>
      <c r="BP22" s="47">
        <f>'[1]72大理'!$AO783</f>
        <v>0</v>
      </c>
      <c r="BQ22" s="47">
        <f>'[1]72大理'!$K783</f>
        <v>0</v>
      </c>
      <c r="BR22" s="16">
        <v>21820</v>
      </c>
      <c r="BS22" s="17" t="s">
        <v>373</v>
      </c>
      <c r="BT22" s="47">
        <f>'[1]72大理'!$AO838</f>
        <v>0</v>
      </c>
      <c r="BU22" s="47">
        <f>'[1]72大理'!$K838</f>
        <v>0</v>
      </c>
      <c r="BV22" s="86"/>
      <c r="BW22" s="17"/>
      <c r="BX22" s="3"/>
      <c r="BY22" s="3"/>
      <c r="BZ22" s="9"/>
      <c r="CA22" s="17"/>
      <c r="CB22" s="3"/>
      <c r="CC22" s="3"/>
      <c r="CD22" s="9"/>
      <c r="CE22" s="17"/>
      <c r="CF22" s="3"/>
      <c r="CG22" s="3"/>
      <c r="CH22" s="9"/>
      <c r="CI22" s="17"/>
      <c r="CJ22" s="3"/>
      <c r="CK22" s="3"/>
      <c r="CL22" s="9"/>
      <c r="CM22" s="17"/>
      <c r="CN22" s="3"/>
      <c r="CO22" s="3"/>
      <c r="CP22" s="9"/>
      <c r="CQ22" s="17"/>
      <c r="CR22" s="3"/>
      <c r="CS22" s="3"/>
      <c r="CT22" s="9"/>
      <c r="CU22" s="17"/>
      <c r="CV22" s="3"/>
      <c r="CW22" s="3"/>
      <c r="CX22" s="9"/>
      <c r="CY22" s="17"/>
      <c r="CZ22" s="3"/>
      <c r="DA22" s="3"/>
      <c r="DB22" s="9"/>
      <c r="DC22" s="17"/>
      <c r="DD22" s="3"/>
      <c r="DE22" s="3"/>
      <c r="DG22" s="17"/>
    </row>
    <row r="23" spans="2:111" ht="16.5">
      <c r="B23" s="16">
        <v>20121</v>
      </c>
      <c r="C23" s="17" t="s">
        <v>374</v>
      </c>
      <c r="D23" s="47">
        <f>'[1]72大理'!$AO24</f>
        <v>0</v>
      </c>
      <c r="E23" s="47">
        <f>'[1]72大理'!$K24</f>
        <v>0</v>
      </c>
      <c r="F23" s="16">
        <v>20221</v>
      </c>
      <c r="G23" s="17" t="s">
        <v>375</v>
      </c>
      <c r="H23" s="47">
        <f>'[1]72大理'!$AO64</f>
        <v>0</v>
      </c>
      <c r="I23" s="47">
        <f>'[1]72大理'!$K64</f>
        <v>0</v>
      </c>
      <c r="J23" s="16">
        <v>20321</v>
      </c>
      <c r="K23" s="17" t="s">
        <v>376</v>
      </c>
      <c r="L23" s="47">
        <f>'[1]72大理'!$AO103</f>
        <v>0</v>
      </c>
      <c r="M23" s="47">
        <f>'[1]72大理'!$K103</f>
        <v>0</v>
      </c>
      <c r="N23" s="16">
        <v>20421</v>
      </c>
      <c r="O23" s="17" t="s">
        <v>377</v>
      </c>
      <c r="P23" s="47">
        <f>'[1]72大理'!$AO142</f>
        <v>0</v>
      </c>
      <c r="Q23" s="47">
        <f>'[1]72大理'!$K142</f>
        <v>0</v>
      </c>
      <c r="R23" s="16">
        <v>20521</v>
      </c>
      <c r="S23" s="17" t="s">
        <v>378</v>
      </c>
      <c r="T23" s="47">
        <f>'[1]72大理'!$AO180</f>
        <v>0</v>
      </c>
      <c r="U23" s="47">
        <f>'[1]72大理'!$K180</f>
        <v>0</v>
      </c>
      <c r="V23" s="16">
        <v>20621</v>
      </c>
      <c r="W23" s="17" t="s">
        <v>379</v>
      </c>
      <c r="X23" s="47">
        <f>'[1]72大理'!$AO220</f>
        <v>0</v>
      </c>
      <c r="Y23" s="47">
        <f>'[1]72大理'!$K220</f>
        <v>0</v>
      </c>
      <c r="Z23" s="16">
        <v>20721</v>
      </c>
      <c r="AA23" s="17" t="s">
        <v>380</v>
      </c>
      <c r="AB23" s="47">
        <f>'[1]72大理'!$AO260</f>
        <v>0</v>
      </c>
      <c r="AC23" s="47">
        <f>'[1]72大理'!$K260</f>
        <v>0</v>
      </c>
      <c r="AD23" s="16">
        <v>20821</v>
      </c>
      <c r="AE23" s="17" t="s">
        <v>381</v>
      </c>
      <c r="AF23" s="47">
        <f>'[1]72大理'!$AO311</f>
        <v>0</v>
      </c>
      <c r="AG23" s="47">
        <f>'[1]72大理'!$K311</f>
        <v>0</v>
      </c>
      <c r="AH23" s="16">
        <v>20921</v>
      </c>
      <c r="AI23" s="17" t="s">
        <v>382</v>
      </c>
      <c r="AJ23" s="47">
        <f>'[1]72大理'!$AO362</f>
        <v>0</v>
      </c>
      <c r="AK23" s="47">
        <f>'[1]72大理'!$K362</f>
        <v>0</v>
      </c>
      <c r="AL23" s="16">
        <v>21021</v>
      </c>
      <c r="AM23" s="17" t="s">
        <v>383</v>
      </c>
      <c r="AN23" s="47">
        <f>'[1]72大理'!$AO412</f>
        <v>0</v>
      </c>
      <c r="AO23" s="47">
        <f>'[1]72大理'!$K412</f>
        <v>0</v>
      </c>
      <c r="AP23" s="16">
        <v>21121</v>
      </c>
      <c r="AQ23" s="17" t="s">
        <v>384</v>
      </c>
      <c r="AR23" s="47">
        <f>'[1]72大理'!$AO463</f>
        <v>0</v>
      </c>
      <c r="AS23" s="47">
        <f>'[1]72大理'!$K463</f>
        <v>0</v>
      </c>
      <c r="AT23" s="16">
        <v>21221</v>
      </c>
      <c r="AU23" s="17" t="s">
        <v>385</v>
      </c>
      <c r="AV23" s="47">
        <f>'[1]72大理'!$AO514</f>
        <v>0</v>
      </c>
      <c r="AW23" s="47">
        <f>'[1]72大理'!$K514</f>
        <v>0</v>
      </c>
      <c r="AX23" s="16">
        <v>21321</v>
      </c>
      <c r="AY23" s="17" t="s">
        <v>386</v>
      </c>
      <c r="AZ23" s="47">
        <f>'[1]72大理'!$AO564</f>
        <v>0</v>
      </c>
      <c r="BA23" s="47">
        <f>'[1]72大理'!$K564</f>
        <v>0</v>
      </c>
      <c r="BB23" s="16">
        <v>21421</v>
      </c>
      <c r="BC23" s="17" t="s">
        <v>219</v>
      </c>
      <c r="BD23" s="47">
        <f>'[1]72大理'!$AO619</f>
        <v>0</v>
      </c>
      <c r="BE23" s="47">
        <f>'[1]72大理'!$K619</f>
        <v>0</v>
      </c>
      <c r="BF23" s="16">
        <v>21521</v>
      </c>
      <c r="BG23" s="17" t="s">
        <v>387</v>
      </c>
      <c r="BH23" s="47">
        <f>'[1]72大理'!$AO673</f>
        <v>0</v>
      </c>
      <c r="BI23" s="47">
        <f>'[1]72大理'!$K673</f>
        <v>0</v>
      </c>
      <c r="BJ23" s="16">
        <v>21621</v>
      </c>
      <c r="BK23" s="17" t="s">
        <v>388</v>
      </c>
      <c r="BL23" s="47">
        <f>'[1]72大理'!$AO729</f>
        <v>0</v>
      </c>
      <c r="BM23" s="47">
        <f>'[1]72大理'!$K729</f>
        <v>0</v>
      </c>
      <c r="BN23" s="16">
        <v>21721</v>
      </c>
      <c r="BO23" s="17" t="s">
        <v>389</v>
      </c>
      <c r="BP23" s="47">
        <f>'[1]72大理'!$AO784</f>
        <v>0</v>
      </c>
      <c r="BQ23" s="47">
        <f>'[1]72大理'!$K784</f>
        <v>0</v>
      </c>
      <c r="BR23" s="16">
        <v>21821</v>
      </c>
      <c r="BS23" s="17" t="s">
        <v>390</v>
      </c>
      <c r="BT23" s="47">
        <f>'[1]72大理'!$AO839</f>
        <v>0</v>
      </c>
      <c r="BU23" s="47">
        <f>'[1]72大理'!$K839</f>
        <v>0</v>
      </c>
      <c r="BV23" s="86"/>
      <c r="BW23" s="17"/>
      <c r="BX23" s="3"/>
      <c r="BY23" s="3"/>
      <c r="BZ23" s="9"/>
      <c r="CA23" s="17"/>
      <c r="CB23" s="3"/>
      <c r="CC23" s="3"/>
      <c r="CD23" s="9"/>
      <c r="CE23" s="17"/>
      <c r="CF23" s="3"/>
      <c r="CG23" s="3"/>
      <c r="CH23" s="9"/>
      <c r="CI23" s="17"/>
      <c r="CJ23" s="3"/>
      <c r="CK23" s="3"/>
      <c r="CL23" s="9"/>
      <c r="CM23" s="17"/>
      <c r="CN23" s="3"/>
      <c r="CO23" s="3"/>
      <c r="CP23" s="9"/>
      <c r="CQ23" s="17"/>
      <c r="CR23" s="3"/>
      <c r="CS23" s="3"/>
      <c r="CT23" s="9"/>
      <c r="CU23" s="17"/>
      <c r="CV23" s="3"/>
      <c r="CW23" s="3"/>
      <c r="CX23" s="9"/>
      <c r="CY23" s="17"/>
      <c r="CZ23" s="3"/>
      <c r="DA23" s="3"/>
      <c r="DB23" s="9"/>
      <c r="DC23" s="17"/>
      <c r="DD23" s="3"/>
      <c r="DE23" s="3"/>
      <c r="DG23" s="17"/>
    </row>
    <row r="24" spans="2:111" ht="16.5">
      <c r="B24" s="16">
        <v>20122</v>
      </c>
      <c r="C24" s="17" t="s">
        <v>391</v>
      </c>
      <c r="D24" s="47">
        <f>'[1]72大理'!$AO25</f>
        <v>0</v>
      </c>
      <c r="E24" s="47">
        <f>'[1]72大理'!$K25</f>
        <v>0</v>
      </c>
      <c r="F24" s="16">
        <v>20222</v>
      </c>
      <c r="G24" s="17" t="s">
        <v>392</v>
      </c>
      <c r="H24" s="47">
        <f>'[1]72大理'!$AO65</f>
        <v>0</v>
      </c>
      <c r="I24" s="47">
        <f>'[1]72大理'!$K65</f>
        <v>0</v>
      </c>
      <c r="J24" s="16">
        <v>20322</v>
      </c>
      <c r="K24" s="17" t="s">
        <v>393</v>
      </c>
      <c r="L24" s="47">
        <f>'[1]72大理'!$AO104</f>
        <v>0</v>
      </c>
      <c r="M24" s="47">
        <f>'[1]72大理'!$K104</f>
        <v>0</v>
      </c>
      <c r="N24" s="16">
        <v>20422</v>
      </c>
      <c r="O24" s="17" t="s">
        <v>394</v>
      </c>
      <c r="P24" s="47">
        <f>'[1]72大理'!$AO143</f>
        <v>0</v>
      </c>
      <c r="Q24" s="47">
        <f>'[1]72大理'!$K143</f>
        <v>0</v>
      </c>
      <c r="R24" s="16">
        <v>20522</v>
      </c>
      <c r="S24" s="17" t="s">
        <v>395</v>
      </c>
      <c r="T24" s="47">
        <f>'[1]72大理'!$AO181</f>
        <v>0</v>
      </c>
      <c r="U24" s="47">
        <f>'[1]72大理'!$K181</f>
        <v>0</v>
      </c>
      <c r="V24" s="16">
        <v>20622</v>
      </c>
      <c r="W24" s="17" t="s">
        <v>396</v>
      </c>
      <c r="X24" s="47">
        <f>'[1]72大理'!$AO221</f>
        <v>0</v>
      </c>
      <c r="Y24" s="47">
        <f>'[1]72大理'!$K221</f>
        <v>0</v>
      </c>
      <c r="Z24" s="16">
        <v>20722</v>
      </c>
      <c r="AA24" s="17" t="s">
        <v>397</v>
      </c>
      <c r="AB24" s="47">
        <f>'[1]72大理'!$AO261</f>
        <v>0</v>
      </c>
      <c r="AC24" s="47">
        <f>'[1]72大理'!$K261</f>
        <v>0</v>
      </c>
      <c r="AD24" s="16">
        <v>20822</v>
      </c>
      <c r="AE24" s="17" t="s">
        <v>398</v>
      </c>
      <c r="AF24" s="47">
        <f>'[1]72大理'!$AO312</f>
        <v>0</v>
      </c>
      <c r="AG24" s="47">
        <f>'[1]72大理'!$K312</f>
        <v>0</v>
      </c>
      <c r="AH24" s="16">
        <v>20922</v>
      </c>
      <c r="AI24" s="17" t="s">
        <v>399</v>
      </c>
      <c r="AJ24" s="47">
        <f>'[1]72大理'!$AO363</f>
        <v>0</v>
      </c>
      <c r="AK24" s="47">
        <f>'[1]72大理'!$K363</f>
        <v>0</v>
      </c>
      <c r="AL24" s="16">
        <v>21022</v>
      </c>
      <c r="AM24" s="17" t="s">
        <v>400</v>
      </c>
      <c r="AN24" s="47">
        <f>'[1]72大理'!$AO413</f>
        <v>0</v>
      </c>
      <c r="AO24" s="47">
        <f>'[1]72大理'!$K413</f>
        <v>0</v>
      </c>
      <c r="AP24" s="16">
        <v>21122</v>
      </c>
      <c r="AQ24" s="17" t="s">
        <v>401</v>
      </c>
      <c r="AR24" s="47">
        <f>'[1]72大理'!$AO464</f>
        <v>0</v>
      </c>
      <c r="AS24" s="47">
        <f>'[1]72大理'!$K464</f>
        <v>0</v>
      </c>
      <c r="AT24" s="16">
        <v>21222</v>
      </c>
      <c r="AU24" s="17" t="s">
        <v>402</v>
      </c>
      <c r="AV24" s="47">
        <f>'[1]72大理'!$AO515</f>
        <v>0</v>
      </c>
      <c r="AW24" s="47">
        <f>'[1]72大理'!$K515</f>
        <v>0</v>
      </c>
      <c r="AX24" s="16">
        <v>21322</v>
      </c>
      <c r="AY24" s="17" t="s">
        <v>403</v>
      </c>
      <c r="AZ24" s="47">
        <f>'[1]72大理'!$AO565</f>
        <v>0</v>
      </c>
      <c r="BA24" s="47">
        <f>'[1]72大理'!$K565</f>
        <v>0</v>
      </c>
      <c r="BB24" s="16">
        <v>21422</v>
      </c>
      <c r="BC24" s="17" t="s">
        <v>404</v>
      </c>
      <c r="BD24" s="47">
        <f>'[1]72大理'!$AO620</f>
        <v>0</v>
      </c>
      <c r="BE24" s="47">
        <f>'[1]72大理'!$K620</f>
        <v>0</v>
      </c>
      <c r="BF24" s="16">
        <v>21522</v>
      </c>
      <c r="BG24" s="17" t="s">
        <v>405</v>
      </c>
      <c r="BH24" s="47">
        <f>'[1]72大理'!$AO674</f>
        <v>0</v>
      </c>
      <c r="BI24" s="47">
        <f>'[1]72大理'!$K674</f>
        <v>0</v>
      </c>
      <c r="BJ24" s="16">
        <v>21622</v>
      </c>
      <c r="BK24" s="17" t="s">
        <v>406</v>
      </c>
      <c r="BL24" s="47">
        <f>'[1]72大理'!$AO730</f>
        <v>0</v>
      </c>
      <c r="BM24" s="47">
        <f>'[1]72大理'!$K730</f>
        <v>0</v>
      </c>
      <c r="BN24" s="16">
        <v>21722</v>
      </c>
      <c r="BO24" s="17" t="s">
        <v>407</v>
      </c>
      <c r="BP24" s="47">
        <f>'[1]72大理'!$AO785</f>
        <v>0</v>
      </c>
      <c r="BQ24" s="47">
        <f>'[1]72大理'!$K785</f>
        <v>0</v>
      </c>
      <c r="BR24" s="16">
        <v>21822</v>
      </c>
      <c r="BS24" s="17" t="s">
        <v>408</v>
      </c>
      <c r="BT24" s="47">
        <f>'[1]72大理'!$AO840</f>
        <v>0</v>
      </c>
      <c r="BU24" s="47">
        <f>'[1]72大理'!$K840</f>
        <v>0</v>
      </c>
      <c r="BV24" s="86"/>
      <c r="BW24" s="17"/>
      <c r="BX24" s="3"/>
      <c r="BY24" s="3"/>
      <c r="BZ24" s="9"/>
      <c r="CA24" s="17"/>
      <c r="CB24" s="3"/>
      <c r="CC24" s="3"/>
      <c r="CD24" s="9"/>
      <c r="CE24" s="17"/>
      <c r="CF24" s="3"/>
      <c r="CG24" s="3"/>
      <c r="CH24" s="9"/>
      <c r="CI24" s="17"/>
      <c r="CJ24" s="3"/>
      <c r="CK24" s="3"/>
      <c r="CL24" s="9"/>
      <c r="CM24" s="17"/>
      <c r="CN24" s="3"/>
      <c r="CO24" s="3"/>
      <c r="CP24" s="9"/>
      <c r="CQ24" s="17"/>
      <c r="CR24" s="3"/>
      <c r="CS24" s="3"/>
      <c r="CT24" s="9"/>
      <c r="CU24" s="17"/>
      <c r="CV24" s="3"/>
      <c r="CW24" s="3"/>
      <c r="CX24" s="9"/>
      <c r="CY24" s="17"/>
      <c r="CZ24" s="3"/>
      <c r="DA24" s="3"/>
      <c r="DB24" s="9"/>
      <c r="DC24" s="17"/>
      <c r="DD24" s="3"/>
      <c r="DE24" s="3"/>
      <c r="DG24" s="17"/>
    </row>
    <row r="25" spans="2:111" ht="16.5">
      <c r="B25" s="16">
        <v>20123</v>
      </c>
      <c r="C25" s="17" t="s">
        <v>409</v>
      </c>
      <c r="D25" s="47">
        <f>'[1]72大理'!$AO26</f>
        <v>0</v>
      </c>
      <c r="E25" s="47">
        <f>'[1]72大理'!$K26</f>
        <v>0</v>
      </c>
      <c r="F25" s="16">
        <v>20223</v>
      </c>
      <c r="G25" s="17" t="s">
        <v>410</v>
      </c>
      <c r="H25" s="47">
        <f>'[1]72大理'!$AO66</f>
        <v>0</v>
      </c>
      <c r="I25" s="47">
        <f>'[1]72大理'!$K66</f>
        <v>0</v>
      </c>
      <c r="J25" s="16">
        <v>20323</v>
      </c>
      <c r="K25" s="17" t="s">
        <v>411</v>
      </c>
      <c r="L25" s="47">
        <f>'[1]72大理'!$AO105</f>
        <v>0</v>
      </c>
      <c r="M25" s="47">
        <f>'[1]72大理'!$K105</f>
        <v>0</v>
      </c>
      <c r="N25" s="16">
        <v>20423</v>
      </c>
      <c r="O25" s="17" t="s">
        <v>412</v>
      </c>
      <c r="P25" s="47">
        <f>'[1]72大理'!$AO144</f>
        <v>0</v>
      </c>
      <c r="Q25" s="47">
        <f>'[1]72大理'!$K144</f>
        <v>0</v>
      </c>
      <c r="R25" s="16">
        <v>20523</v>
      </c>
      <c r="S25" s="17" t="s">
        <v>413</v>
      </c>
      <c r="T25" s="47">
        <f>'[1]72大理'!$AO182</f>
        <v>0</v>
      </c>
      <c r="U25" s="47">
        <f>'[1]72大理'!$K182</f>
        <v>0</v>
      </c>
      <c r="V25" s="16">
        <v>20623</v>
      </c>
      <c r="W25" s="17" t="s">
        <v>414</v>
      </c>
      <c r="X25" s="47">
        <f>'[1]72大理'!$AO222</f>
        <v>0</v>
      </c>
      <c r="Y25" s="47">
        <f>'[1]72大理'!$K222</f>
        <v>0</v>
      </c>
      <c r="Z25" s="16">
        <v>20723</v>
      </c>
      <c r="AA25" s="17" t="s">
        <v>861</v>
      </c>
      <c r="AB25" s="47">
        <f>'[1]72大理'!$AO262</f>
        <v>0</v>
      </c>
      <c r="AC25" s="47" t="str">
        <f>'[1]72大理'!$K262</f>
        <v>Y</v>
      </c>
      <c r="AD25" s="16">
        <v>20823</v>
      </c>
      <c r="AE25" s="17" t="s">
        <v>416</v>
      </c>
      <c r="AF25" s="47">
        <f>'[1]72大理'!$AO313</f>
        <v>0</v>
      </c>
      <c r="AG25" s="47">
        <f>'[1]72大理'!$K313</f>
        <v>0</v>
      </c>
      <c r="AH25" s="16">
        <v>20923</v>
      </c>
      <c r="AI25" s="17" t="s">
        <v>417</v>
      </c>
      <c r="AJ25" s="47">
        <f>'[1]72大理'!$AO364</f>
        <v>0</v>
      </c>
      <c r="AK25" s="47">
        <f>'[1]72大理'!$K364</f>
        <v>0</v>
      </c>
      <c r="AL25" s="16">
        <v>21023</v>
      </c>
      <c r="AM25" s="17" t="s">
        <v>418</v>
      </c>
      <c r="AN25" s="47">
        <f>'[1]72大理'!$AO414</f>
        <v>0</v>
      </c>
      <c r="AO25" s="47">
        <f>'[1]72大理'!$K414</f>
        <v>0</v>
      </c>
      <c r="AP25" s="16">
        <v>21123</v>
      </c>
      <c r="AQ25" s="17" t="s">
        <v>419</v>
      </c>
      <c r="AR25" s="47">
        <f>'[1]72大理'!$AO465</f>
        <v>0</v>
      </c>
      <c r="AS25" s="47">
        <f>'[1]72大理'!$K465</f>
        <v>0</v>
      </c>
      <c r="AT25" s="16">
        <v>21223</v>
      </c>
      <c r="AU25" s="17" t="s">
        <v>420</v>
      </c>
      <c r="AV25" s="47">
        <f>'[1]72大理'!$AO516</f>
        <v>0</v>
      </c>
      <c r="AW25" s="47">
        <f>'[1]72大理'!$K516</f>
        <v>0</v>
      </c>
      <c r="AX25" s="16">
        <v>21323</v>
      </c>
      <c r="AY25" s="17" t="s">
        <v>421</v>
      </c>
      <c r="AZ25" s="47">
        <f>'[1]72大理'!$AO566</f>
        <v>0</v>
      </c>
      <c r="BA25" s="47">
        <f>'[1]72大理'!$K566</f>
        <v>0</v>
      </c>
      <c r="BB25" s="16">
        <v>21423</v>
      </c>
      <c r="BC25" s="17" t="s">
        <v>422</v>
      </c>
      <c r="BD25" s="47">
        <f>'[1]72大理'!$AO621</f>
        <v>0</v>
      </c>
      <c r="BE25" s="47">
        <f>'[1]72大理'!$K621</f>
        <v>0</v>
      </c>
      <c r="BF25" s="16">
        <v>21523</v>
      </c>
      <c r="BG25" s="17" t="s">
        <v>423</v>
      </c>
      <c r="BH25" s="47">
        <f>'[1]72大理'!$AO675</f>
        <v>0</v>
      </c>
      <c r="BI25" s="47">
        <f>'[1]72大理'!$K675</f>
        <v>0</v>
      </c>
      <c r="BJ25" s="16">
        <v>21623</v>
      </c>
      <c r="BK25" s="17" t="s">
        <v>424</v>
      </c>
      <c r="BL25" s="47">
        <f>'[1]72大理'!$AO731</f>
        <v>0</v>
      </c>
      <c r="BM25" s="47">
        <f>'[1]72大理'!$K731</f>
        <v>0</v>
      </c>
      <c r="BN25" s="16">
        <v>21723</v>
      </c>
      <c r="BO25" s="17" t="s">
        <v>425</v>
      </c>
      <c r="BP25" s="47">
        <f>'[1]72大理'!$AO786</f>
        <v>0</v>
      </c>
      <c r="BQ25" s="47">
        <f>'[1]72大理'!$K786</f>
        <v>0</v>
      </c>
      <c r="BR25" s="16">
        <v>21823</v>
      </c>
      <c r="BS25" s="17" t="s">
        <v>426</v>
      </c>
      <c r="BT25" s="47">
        <f>'[1]72大理'!$AO841</f>
        <v>0</v>
      </c>
      <c r="BU25" s="47">
        <f>'[1]72大理'!$K841</f>
        <v>0</v>
      </c>
      <c r="BV25" s="86"/>
      <c r="BW25" s="17"/>
      <c r="BX25" s="3"/>
      <c r="BY25" s="3"/>
      <c r="BZ25" s="9"/>
      <c r="CA25" s="17"/>
      <c r="CB25" s="3"/>
      <c r="CC25" s="3"/>
      <c r="CD25" s="9"/>
      <c r="CE25" s="17"/>
      <c r="CF25" s="3"/>
      <c r="CG25" s="3"/>
      <c r="CH25" s="9"/>
      <c r="CI25" s="17"/>
      <c r="CJ25" s="3"/>
      <c r="CK25" s="3"/>
      <c r="CL25" s="9"/>
      <c r="CM25" s="17"/>
      <c r="CN25" s="3"/>
      <c r="CO25" s="3"/>
      <c r="CP25" s="9"/>
      <c r="CQ25" s="17"/>
      <c r="CR25" s="3"/>
      <c r="CS25" s="3"/>
      <c r="CT25" s="9"/>
      <c r="CU25" s="17"/>
      <c r="CV25" s="3"/>
      <c r="CW25" s="3"/>
      <c r="CX25" s="9"/>
      <c r="CY25" s="17"/>
      <c r="CZ25" s="3"/>
      <c r="DA25" s="3"/>
      <c r="DB25" s="9"/>
      <c r="DC25" s="17"/>
      <c r="DD25" s="3"/>
      <c r="DE25" s="3"/>
      <c r="DG25" s="17"/>
    </row>
    <row r="26" spans="2:111" ht="16.5">
      <c r="B26" s="16">
        <v>20124</v>
      </c>
      <c r="C26" s="17" t="s">
        <v>427</v>
      </c>
      <c r="D26" s="47">
        <f>'[1]72大理'!$AO27</f>
        <v>0</v>
      </c>
      <c r="E26" s="47">
        <f>'[1]72大理'!$K27</f>
        <v>0</v>
      </c>
      <c r="F26" s="16">
        <v>20224</v>
      </c>
      <c r="G26" s="17" t="s">
        <v>428</v>
      </c>
      <c r="H26" s="47">
        <f>'[1]72大理'!$AO67</f>
        <v>0</v>
      </c>
      <c r="I26" s="47">
        <f>'[1]72大理'!$K67</f>
        <v>0</v>
      </c>
      <c r="J26" s="16">
        <v>20324</v>
      </c>
      <c r="K26" s="17" t="s">
        <v>429</v>
      </c>
      <c r="L26" s="47">
        <f>'[1]72大理'!$AO106</f>
        <v>0</v>
      </c>
      <c r="M26" s="47">
        <f>'[1]72大理'!$K106</f>
        <v>0</v>
      </c>
      <c r="N26" s="16">
        <v>20424</v>
      </c>
      <c r="O26" s="17" t="s">
        <v>430</v>
      </c>
      <c r="P26" s="47">
        <f>'[1]72大理'!$AO145</f>
        <v>0</v>
      </c>
      <c r="Q26" s="47">
        <f>'[1]72大理'!$K145</f>
        <v>0</v>
      </c>
      <c r="R26" s="16">
        <v>20524</v>
      </c>
      <c r="S26" s="17" t="s">
        <v>431</v>
      </c>
      <c r="T26" s="47">
        <f>'[1]72大理'!$AO183</f>
        <v>0</v>
      </c>
      <c r="U26" s="47">
        <f>'[1]72大理'!$K183</f>
        <v>0</v>
      </c>
      <c r="V26" s="16">
        <v>20624</v>
      </c>
      <c r="W26" s="17" t="s">
        <v>432</v>
      </c>
      <c r="X26" s="47">
        <f>'[1]72大理'!$AO223</f>
        <v>0</v>
      </c>
      <c r="Y26" s="47">
        <f>'[1]72大理'!$K223</f>
        <v>0</v>
      </c>
      <c r="Z26" s="16">
        <v>20724</v>
      </c>
      <c r="AA26" s="17" t="s">
        <v>433</v>
      </c>
      <c r="AB26" s="47">
        <f>'[1]72大理'!$AO263</f>
        <v>0</v>
      </c>
      <c r="AC26" s="47">
        <f>'[1]72大理'!$K263</f>
        <v>0</v>
      </c>
      <c r="AD26" s="16">
        <v>20824</v>
      </c>
      <c r="AE26" s="17" t="s">
        <v>434</v>
      </c>
      <c r="AF26" s="47">
        <f>'[1]72大理'!$AO314</f>
        <v>0</v>
      </c>
      <c r="AG26" s="47">
        <f>'[1]72大理'!$K314</f>
        <v>0</v>
      </c>
      <c r="AH26" s="16">
        <v>20924</v>
      </c>
      <c r="AI26" s="17" t="s">
        <v>435</v>
      </c>
      <c r="AJ26" s="47">
        <f>'[1]72大理'!$AO365</f>
        <v>0</v>
      </c>
      <c r="AK26" s="47">
        <f>'[1]72大理'!$K365</f>
        <v>0</v>
      </c>
      <c r="AL26" s="16">
        <v>21024</v>
      </c>
      <c r="AM26" s="17" t="s">
        <v>436</v>
      </c>
      <c r="AN26" s="47">
        <f>'[1]72大理'!$AO415</f>
        <v>0</v>
      </c>
      <c r="AO26" s="47">
        <f>'[1]72大理'!$K415</f>
        <v>0</v>
      </c>
      <c r="AP26" s="16">
        <v>21124</v>
      </c>
      <c r="AQ26" s="17" t="s">
        <v>437</v>
      </c>
      <c r="AR26" s="47">
        <f>'[1]72大理'!$AO466</f>
        <v>0</v>
      </c>
      <c r="AS26" s="47" t="str">
        <f>'[1]72大理'!$K466</f>
        <v>Y</v>
      </c>
      <c r="AT26" s="16">
        <v>21224</v>
      </c>
      <c r="AU26" s="17" t="s">
        <v>438</v>
      </c>
      <c r="AV26" s="47">
        <f>'[1]72大理'!$AO517</f>
        <v>0</v>
      </c>
      <c r="AW26" s="47">
        <f>'[1]72大理'!$K517</f>
        <v>0</v>
      </c>
      <c r="AX26" s="16">
        <v>21324</v>
      </c>
      <c r="AY26" s="17" t="s">
        <v>439</v>
      </c>
      <c r="AZ26" s="47">
        <f>'[1]72大理'!$AO567</f>
        <v>0</v>
      </c>
      <c r="BA26" s="47">
        <f>'[1]72大理'!$K567</f>
        <v>0</v>
      </c>
      <c r="BB26" s="16">
        <v>21424</v>
      </c>
      <c r="BC26" s="17" t="s">
        <v>440</v>
      </c>
      <c r="BD26" s="47">
        <f>'[1]72大理'!$AO622</f>
        <v>0</v>
      </c>
      <c r="BE26" s="47">
        <f>'[1]72大理'!$K622</f>
        <v>0</v>
      </c>
      <c r="BF26" s="16">
        <v>21524</v>
      </c>
      <c r="BG26" s="17" t="s">
        <v>441</v>
      </c>
      <c r="BH26" s="47">
        <f>'[1]72大理'!$AO676</f>
        <v>0</v>
      </c>
      <c r="BI26" s="47">
        <f>'[1]72大理'!$K676</f>
        <v>0</v>
      </c>
      <c r="BJ26" s="16">
        <v>21624</v>
      </c>
      <c r="BK26" s="17" t="s">
        <v>442</v>
      </c>
      <c r="BL26" s="47">
        <f>'[1]72大理'!$AO732</f>
        <v>0</v>
      </c>
      <c r="BM26" s="47">
        <f>'[1]72大理'!$K732</f>
        <v>0</v>
      </c>
      <c r="BN26" s="16">
        <v>21724</v>
      </c>
      <c r="BO26" s="17" t="s">
        <v>443</v>
      </c>
      <c r="BP26" s="47">
        <f>'[1]72大理'!$AO787</f>
        <v>0</v>
      </c>
      <c r="BQ26" s="47">
        <f>'[1]72大理'!$K787</f>
        <v>0</v>
      </c>
      <c r="BR26" s="16">
        <v>21824</v>
      </c>
      <c r="BS26" s="17" t="s">
        <v>444</v>
      </c>
      <c r="BT26" s="47">
        <f>'[1]72大理'!$AO842</f>
        <v>0</v>
      </c>
      <c r="BU26" s="47">
        <f>'[1]72大理'!$K842</f>
        <v>0</v>
      </c>
      <c r="BV26" s="86"/>
      <c r="BW26" s="17"/>
      <c r="BX26" s="3"/>
      <c r="BY26" s="3"/>
      <c r="BZ26" s="9"/>
      <c r="CA26" s="17"/>
      <c r="CB26" s="3"/>
      <c r="CC26" s="3"/>
      <c r="CD26" s="9"/>
      <c r="CE26" s="17"/>
      <c r="CF26" s="3"/>
      <c r="CG26" s="3"/>
      <c r="CH26" s="9"/>
      <c r="CI26" s="17"/>
      <c r="CJ26" s="3"/>
      <c r="CK26" s="3"/>
      <c r="CL26" s="9"/>
      <c r="CM26" s="17"/>
      <c r="CN26" s="3"/>
      <c r="CO26" s="3"/>
      <c r="CP26" s="9"/>
      <c r="CQ26" s="17"/>
      <c r="CR26" s="3"/>
      <c r="CS26" s="3"/>
      <c r="CT26" s="9"/>
      <c r="CU26" s="17"/>
      <c r="CV26" s="3"/>
      <c r="CW26" s="3"/>
      <c r="CX26" s="9"/>
      <c r="CY26" s="17"/>
      <c r="CZ26" s="3"/>
      <c r="DA26" s="3"/>
      <c r="DB26" s="9"/>
      <c r="DC26" s="17"/>
      <c r="DD26" s="3"/>
      <c r="DE26" s="3"/>
      <c r="DG26" s="17"/>
    </row>
    <row r="27" spans="2:111" ht="16.5">
      <c r="B27" s="16">
        <v>20125</v>
      </c>
      <c r="C27" s="17" t="s">
        <v>863</v>
      </c>
      <c r="D27" s="47">
        <f>'[1]72大理'!$AO28</f>
        <v>0</v>
      </c>
      <c r="E27" s="47">
        <f>'[1]72大理'!$K28</f>
        <v>0</v>
      </c>
      <c r="F27" s="16">
        <v>20225</v>
      </c>
      <c r="G27" s="17" t="s">
        <v>445</v>
      </c>
      <c r="H27" s="47">
        <f>'[1]72大理'!$AO68</f>
        <v>0</v>
      </c>
      <c r="I27" s="47">
        <f>'[1]72大理'!$K68</f>
        <v>0</v>
      </c>
      <c r="J27" s="16">
        <v>20325</v>
      </c>
      <c r="K27" s="17" t="s">
        <v>446</v>
      </c>
      <c r="L27" s="47">
        <f>'[1]72大理'!$AO107</f>
        <v>0</v>
      </c>
      <c r="M27" s="47">
        <f>'[1]72大理'!$K107</f>
        <v>0</v>
      </c>
      <c r="N27" s="16">
        <v>20425</v>
      </c>
      <c r="O27" s="17" t="s">
        <v>447</v>
      </c>
      <c r="P27" s="47">
        <f>'[1]72大理'!$AO146</f>
        <v>0</v>
      </c>
      <c r="Q27" s="47">
        <f>'[1]72大理'!$K146</f>
        <v>0</v>
      </c>
      <c r="R27" s="16">
        <v>20525</v>
      </c>
      <c r="S27" s="17" t="s">
        <v>448</v>
      </c>
      <c r="T27" s="47">
        <f>'[1]72大理'!$AO184</f>
        <v>0</v>
      </c>
      <c r="U27" s="47">
        <f>'[1]72大理'!$K184</f>
        <v>0</v>
      </c>
      <c r="V27" s="16">
        <v>20625</v>
      </c>
      <c r="W27" s="17" t="s">
        <v>449</v>
      </c>
      <c r="X27" s="47">
        <f>'[1]72大理'!$AO224</f>
        <v>0</v>
      </c>
      <c r="Y27" s="47">
        <f>'[1]72大理'!$K224</f>
        <v>0</v>
      </c>
      <c r="Z27" s="16">
        <v>20725</v>
      </c>
      <c r="AA27" s="17" t="s">
        <v>450</v>
      </c>
      <c r="AB27" s="47">
        <f>'[1]72大理'!$AO264</f>
        <v>0</v>
      </c>
      <c r="AC27" s="47">
        <f>'[1]72大理'!$K264</f>
        <v>0</v>
      </c>
      <c r="AD27" s="16">
        <v>20825</v>
      </c>
      <c r="AE27" s="17" t="s">
        <v>451</v>
      </c>
      <c r="AF27" s="47">
        <f>'[1]72大理'!$AO315</f>
        <v>0</v>
      </c>
      <c r="AG27" s="47">
        <f>'[1]72大理'!$K315</f>
        <v>0</v>
      </c>
      <c r="AH27" s="16">
        <v>20925</v>
      </c>
      <c r="AI27" s="17" t="s">
        <v>452</v>
      </c>
      <c r="AJ27" s="47">
        <f>'[1]72大理'!$AO366</f>
        <v>0</v>
      </c>
      <c r="AK27" s="47">
        <f>'[1]72大理'!$K366</f>
        <v>0</v>
      </c>
      <c r="AL27" s="16">
        <v>21025</v>
      </c>
      <c r="AM27" s="17" t="s">
        <v>453</v>
      </c>
      <c r="AN27" s="47">
        <f>'[1]72大理'!$AO416</f>
        <v>0</v>
      </c>
      <c r="AO27" s="47">
        <f>'[1]72大理'!$K416</f>
        <v>0</v>
      </c>
      <c r="AP27" s="16">
        <v>21125</v>
      </c>
      <c r="AQ27" s="17" t="s">
        <v>454</v>
      </c>
      <c r="AR27" s="47">
        <f>'[1]72大理'!$AO467</f>
        <v>0</v>
      </c>
      <c r="AS27" s="47">
        <f>'[1]72大理'!$K467</f>
        <v>0</v>
      </c>
      <c r="AT27" s="16">
        <v>21225</v>
      </c>
      <c r="AU27" s="17" t="s">
        <v>455</v>
      </c>
      <c r="AV27" s="47">
        <f>'[1]72大理'!$AO518</f>
        <v>0</v>
      </c>
      <c r="AW27" s="47">
        <f>'[1]72大理'!$K518</f>
        <v>0</v>
      </c>
      <c r="AX27" s="16">
        <v>21325</v>
      </c>
      <c r="AY27" s="17" t="s">
        <v>456</v>
      </c>
      <c r="AZ27" s="47">
        <f>'[1]72大理'!$AO568</f>
        <v>0</v>
      </c>
      <c r="BA27" s="47">
        <f>'[1]72大理'!$K568</f>
        <v>0</v>
      </c>
      <c r="BB27" s="16">
        <v>21425</v>
      </c>
      <c r="BC27" s="17" t="s">
        <v>457</v>
      </c>
      <c r="BD27" s="47">
        <f>'[1]72大理'!$AO623</f>
        <v>0</v>
      </c>
      <c r="BE27" s="47">
        <f>'[1]72大理'!$K623</f>
        <v>0</v>
      </c>
      <c r="BF27" s="16">
        <v>21525</v>
      </c>
      <c r="BG27" s="17" t="s">
        <v>458</v>
      </c>
      <c r="BH27" s="47">
        <f>'[1]72大理'!$AO677</f>
        <v>0</v>
      </c>
      <c r="BI27" s="47">
        <f>'[1]72大理'!$K677</f>
        <v>0</v>
      </c>
      <c r="BJ27" s="16">
        <v>21625</v>
      </c>
      <c r="BK27" s="17" t="s">
        <v>459</v>
      </c>
      <c r="BL27" s="47">
        <f>'[1]72大理'!$AO733</f>
        <v>0</v>
      </c>
      <c r="BM27" s="47">
        <f>'[1]72大理'!$K733</f>
        <v>0</v>
      </c>
      <c r="BN27" s="16">
        <v>21725</v>
      </c>
      <c r="BO27" s="17" t="s">
        <v>460</v>
      </c>
      <c r="BP27" s="47">
        <f>'[1]72大理'!$AO788</f>
        <v>0</v>
      </c>
      <c r="BQ27" s="47">
        <f>'[1]72大理'!$K788</f>
        <v>0</v>
      </c>
      <c r="BR27" s="16">
        <v>21825</v>
      </c>
      <c r="BS27" s="17" t="s">
        <v>461</v>
      </c>
      <c r="BT27" s="47">
        <f>'[1]72大理'!$AO843</f>
        <v>0</v>
      </c>
      <c r="BU27" s="47">
        <f>'[1]72大理'!$K843</f>
        <v>0</v>
      </c>
      <c r="BV27" s="86"/>
      <c r="BW27" s="17"/>
      <c r="BX27" s="3"/>
      <c r="BY27" s="3"/>
      <c r="BZ27" s="9"/>
      <c r="CA27" s="17"/>
      <c r="CB27" s="3"/>
      <c r="CC27" s="3"/>
      <c r="CD27" s="9"/>
      <c r="CE27" s="17"/>
      <c r="CF27" s="3"/>
      <c r="CG27" s="3"/>
      <c r="CH27" s="9"/>
      <c r="CI27" s="17"/>
      <c r="CJ27" s="3"/>
      <c r="CK27" s="3"/>
      <c r="CL27" s="9"/>
      <c r="CM27" s="17"/>
      <c r="CN27" s="3"/>
      <c r="CO27" s="3"/>
      <c r="CP27" s="9"/>
      <c r="CQ27" s="17"/>
      <c r="CR27" s="3"/>
      <c r="CS27" s="3"/>
      <c r="CT27" s="9"/>
      <c r="CU27" s="17"/>
      <c r="CV27" s="3"/>
      <c r="CW27" s="3"/>
      <c r="CX27" s="9"/>
      <c r="CY27" s="17"/>
      <c r="CZ27" s="3"/>
      <c r="DA27" s="3"/>
      <c r="DB27" s="9"/>
      <c r="DC27" s="17"/>
      <c r="DD27" s="3"/>
      <c r="DE27" s="3"/>
      <c r="DG27" s="17"/>
    </row>
    <row r="28" spans="2:111" ht="16.5">
      <c r="B28" s="16">
        <v>20126</v>
      </c>
      <c r="C28" s="17" t="s">
        <v>462</v>
      </c>
      <c r="D28" s="47">
        <f>'[1]72大理'!$AO29</f>
        <v>0</v>
      </c>
      <c r="E28" s="47">
        <f>'[1]72大理'!$K29</f>
        <v>0</v>
      </c>
      <c r="F28" s="16">
        <v>20226</v>
      </c>
      <c r="G28" s="17" t="s">
        <v>463</v>
      </c>
      <c r="H28" s="47">
        <f>'[1]72大理'!$AO69</f>
        <v>0</v>
      </c>
      <c r="I28" s="47">
        <f>'[1]72大理'!$K69</f>
        <v>0</v>
      </c>
      <c r="J28" s="16">
        <v>20326</v>
      </c>
      <c r="K28" s="17" t="s">
        <v>464</v>
      </c>
      <c r="L28" s="47">
        <f>'[1]72大理'!$AO108</f>
        <v>0</v>
      </c>
      <c r="M28" s="47">
        <f>'[1]72大理'!$K108</f>
        <v>0</v>
      </c>
      <c r="N28" s="16">
        <v>20426</v>
      </c>
      <c r="O28" s="17" t="s">
        <v>24</v>
      </c>
      <c r="P28" s="47">
        <f>'[1]72大理'!$AO147</f>
        <v>0</v>
      </c>
      <c r="Q28" s="47">
        <f>'[1]72大理'!$K147</f>
        <v>0</v>
      </c>
      <c r="R28" s="16">
        <v>20526</v>
      </c>
      <c r="S28" s="17" t="s">
        <v>465</v>
      </c>
      <c r="T28" s="47">
        <f>'[1]72大理'!$AO185</f>
        <v>0</v>
      </c>
      <c r="U28" s="47">
        <f>'[1]72大理'!$K185</f>
        <v>0</v>
      </c>
      <c r="V28" s="16">
        <v>20626</v>
      </c>
      <c r="W28" s="17" t="s">
        <v>466</v>
      </c>
      <c r="X28" s="47">
        <f>'[1]72大理'!$AO225</f>
        <v>0</v>
      </c>
      <c r="Y28" s="47">
        <f>'[1]72大理'!$K225</f>
        <v>0</v>
      </c>
      <c r="Z28" s="16">
        <v>20726</v>
      </c>
      <c r="AA28" s="17" t="s">
        <v>467</v>
      </c>
      <c r="AB28" s="47">
        <f>'[1]72大理'!$AO265</f>
        <v>0</v>
      </c>
      <c r="AC28" s="47">
        <f>'[1]72大理'!$K265</f>
        <v>0</v>
      </c>
      <c r="AD28" s="16">
        <v>20826</v>
      </c>
      <c r="AE28" s="17" t="s">
        <v>468</v>
      </c>
      <c r="AF28" s="47">
        <f>'[1]72大理'!$AO316</f>
        <v>0</v>
      </c>
      <c r="AG28" s="47">
        <f>'[1]72大理'!$K316</f>
        <v>0</v>
      </c>
      <c r="AH28" s="16">
        <v>20926</v>
      </c>
      <c r="AI28" s="17" t="s">
        <v>469</v>
      </c>
      <c r="AJ28" s="47">
        <f>'[1]72大理'!$AO367</f>
        <v>0</v>
      </c>
      <c r="AK28" s="47">
        <f>'[1]72大理'!$K367</f>
        <v>0</v>
      </c>
      <c r="AL28" s="16">
        <v>21026</v>
      </c>
      <c r="AM28" s="17" t="s">
        <v>470</v>
      </c>
      <c r="AN28" s="47">
        <f>'[1]72大理'!$AO417</f>
        <v>0</v>
      </c>
      <c r="AO28" s="47">
        <f>'[1]72大理'!$K417</f>
        <v>0</v>
      </c>
      <c r="AP28" s="16">
        <v>21126</v>
      </c>
      <c r="AQ28" s="17" t="s">
        <v>471</v>
      </c>
      <c r="AR28" s="47">
        <f>'[1]72大理'!$AO468</f>
        <v>0</v>
      </c>
      <c r="AS28" s="47">
        <f>'[1]72大理'!$K468</f>
        <v>0</v>
      </c>
      <c r="AT28" s="16">
        <v>21226</v>
      </c>
      <c r="AU28" s="17" t="s">
        <v>472</v>
      </c>
      <c r="AV28" s="47">
        <f>'[1]72大理'!$AO519</f>
        <v>0</v>
      </c>
      <c r="AW28" s="47">
        <f>'[1]72大理'!$K519</f>
        <v>0</v>
      </c>
      <c r="AX28" s="16">
        <v>21326</v>
      </c>
      <c r="AY28" s="17" t="s">
        <v>473</v>
      </c>
      <c r="AZ28" s="47">
        <f>'[1]72大理'!$AO569</f>
        <v>0</v>
      </c>
      <c r="BA28" s="47">
        <f>'[1]72大理'!$K569</f>
        <v>0</v>
      </c>
      <c r="BB28" s="16">
        <v>21426</v>
      </c>
      <c r="BC28" s="17" t="s">
        <v>474</v>
      </c>
      <c r="BD28" s="47">
        <f>'[1]72大理'!$AO624</f>
        <v>0</v>
      </c>
      <c r="BE28" s="47">
        <f>'[1]72大理'!$K624</f>
        <v>0</v>
      </c>
      <c r="BF28" s="16">
        <v>21526</v>
      </c>
      <c r="BG28" s="17" t="s">
        <v>475</v>
      </c>
      <c r="BH28" s="47">
        <f>'[1]72大理'!$AO678</f>
        <v>0</v>
      </c>
      <c r="BI28" s="47">
        <f>'[1]72大理'!$K678</f>
        <v>0</v>
      </c>
      <c r="BJ28" s="16">
        <v>21626</v>
      </c>
      <c r="BK28" s="17" t="s">
        <v>476</v>
      </c>
      <c r="BL28" s="47">
        <f>'[1]72大理'!$AO734</f>
        <v>0</v>
      </c>
      <c r="BM28" s="47">
        <f>'[1]72大理'!$K734</f>
        <v>0</v>
      </c>
      <c r="BN28" s="16">
        <v>21726</v>
      </c>
      <c r="BO28" s="17" t="s">
        <v>477</v>
      </c>
      <c r="BP28" s="47">
        <f>'[1]72大理'!$AO789</f>
        <v>0</v>
      </c>
      <c r="BQ28" s="47">
        <f>'[1]72大理'!$K789</f>
        <v>0</v>
      </c>
      <c r="BR28" s="16">
        <v>21826</v>
      </c>
      <c r="BS28" s="17" t="s">
        <v>478</v>
      </c>
      <c r="BT28" s="47">
        <f>'[1]72大理'!$AO844</f>
        <v>0</v>
      </c>
      <c r="BU28" s="47">
        <f>'[1]72大理'!$K844</f>
        <v>0</v>
      </c>
      <c r="BV28" s="86"/>
      <c r="BW28" s="17"/>
      <c r="BX28" s="3"/>
      <c r="BY28" s="3"/>
      <c r="BZ28" s="9"/>
      <c r="CA28" s="17"/>
      <c r="CB28" s="3"/>
      <c r="CC28" s="3"/>
      <c r="CD28" s="9"/>
      <c r="CE28" s="17"/>
      <c r="CF28" s="3"/>
      <c r="CG28" s="3"/>
      <c r="CH28" s="9"/>
      <c r="CI28" s="17"/>
      <c r="CJ28" s="3"/>
      <c r="CK28" s="3"/>
      <c r="CL28" s="9"/>
      <c r="CM28" s="17"/>
      <c r="CN28" s="3"/>
      <c r="CO28" s="3"/>
      <c r="CP28" s="9"/>
      <c r="CQ28" s="17"/>
      <c r="CR28" s="3"/>
      <c r="CS28" s="3"/>
      <c r="CT28" s="9"/>
      <c r="CU28" s="17"/>
      <c r="CV28" s="3"/>
      <c r="CW28" s="3"/>
      <c r="CX28" s="9"/>
      <c r="CY28" s="17"/>
      <c r="CZ28" s="3"/>
      <c r="DA28" s="3"/>
      <c r="DB28" s="9"/>
      <c r="DC28" s="17"/>
      <c r="DD28" s="3"/>
      <c r="DE28" s="3"/>
      <c r="DG28" s="17"/>
    </row>
    <row r="29" spans="2:111" ht="16.5">
      <c r="B29" s="16">
        <v>20127</v>
      </c>
      <c r="C29" s="17" t="s">
        <v>479</v>
      </c>
      <c r="D29" s="47">
        <f>'[1]72大理'!$AO30</f>
        <v>0</v>
      </c>
      <c r="E29" s="47">
        <f>'[1]72大理'!$K30</f>
        <v>0</v>
      </c>
      <c r="F29" s="16">
        <v>20227</v>
      </c>
      <c r="G29" s="17" t="s">
        <v>480</v>
      </c>
      <c r="H29" s="47">
        <f>'[1]72大理'!$AO70</f>
        <v>0</v>
      </c>
      <c r="I29" s="47">
        <f>'[1]72大理'!$K70</f>
        <v>0</v>
      </c>
      <c r="J29" s="16">
        <v>20327</v>
      </c>
      <c r="K29" s="17" t="s">
        <v>481</v>
      </c>
      <c r="L29" s="47">
        <f>'[1]72大理'!$AO109</f>
        <v>0</v>
      </c>
      <c r="M29" s="47">
        <f>'[1]72大理'!$K109</f>
        <v>0</v>
      </c>
      <c r="N29" s="16">
        <v>20427</v>
      </c>
      <c r="O29" s="17" t="s">
        <v>482</v>
      </c>
      <c r="P29" s="47">
        <f>'[1]72大理'!$AO148</f>
        <v>0</v>
      </c>
      <c r="Q29" s="47">
        <f>'[1]72大理'!$K148</f>
        <v>0</v>
      </c>
      <c r="R29" s="16">
        <v>20527</v>
      </c>
      <c r="S29" s="17" t="s">
        <v>483</v>
      </c>
      <c r="T29" s="47">
        <f>'[1]72大理'!$AO186</f>
        <v>0</v>
      </c>
      <c r="U29" s="47">
        <f>'[1]72大理'!$K186</f>
        <v>0</v>
      </c>
      <c r="V29" s="16">
        <v>20627</v>
      </c>
      <c r="W29" s="17" t="s">
        <v>484</v>
      </c>
      <c r="X29" s="47">
        <f>'[1]72大理'!$AO226</f>
        <v>0</v>
      </c>
      <c r="Y29" s="47">
        <f>'[1]72大理'!$K226</f>
        <v>0</v>
      </c>
      <c r="Z29" s="16">
        <v>20727</v>
      </c>
      <c r="AA29" s="17" t="s">
        <v>485</v>
      </c>
      <c r="AB29" s="47">
        <f>'[1]72大理'!$AO266</f>
        <v>0</v>
      </c>
      <c r="AC29" s="47">
        <f>'[1]72大理'!$K266</f>
        <v>0</v>
      </c>
      <c r="AD29" s="16">
        <v>20827</v>
      </c>
      <c r="AE29" s="17" t="s">
        <v>486</v>
      </c>
      <c r="AF29" s="47">
        <f>'[1]72大理'!$AO317</f>
        <v>0</v>
      </c>
      <c r="AG29" s="47">
        <f>'[1]72大理'!$K317</f>
        <v>0</v>
      </c>
      <c r="AH29" s="16">
        <v>20927</v>
      </c>
      <c r="AI29" s="17" t="s">
        <v>487</v>
      </c>
      <c r="AJ29" s="47">
        <f>'[1]72大理'!$AO368</f>
        <v>0</v>
      </c>
      <c r="AK29" s="47">
        <f>'[1]72大理'!$K368</f>
        <v>0</v>
      </c>
      <c r="AL29" s="16">
        <v>21027</v>
      </c>
      <c r="AM29" s="17" t="s">
        <v>488</v>
      </c>
      <c r="AN29" s="47">
        <f>'[1]72大理'!$AO418</f>
        <v>0</v>
      </c>
      <c r="AO29" s="47">
        <f>'[1]72大理'!$K418</f>
        <v>0</v>
      </c>
      <c r="AP29" s="16">
        <v>21127</v>
      </c>
      <c r="AQ29" s="17" t="s">
        <v>489</v>
      </c>
      <c r="AR29" s="47">
        <f>'[1]72大理'!$AO469</f>
        <v>0</v>
      </c>
      <c r="AS29" s="47">
        <f>'[1]72大理'!$K469</f>
        <v>0</v>
      </c>
      <c r="AT29" s="16">
        <v>21227</v>
      </c>
      <c r="AU29" s="17" t="s">
        <v>490</v>
      </c>
      <c r="AV29" s="47">
        <f>'[1]72大理'!$AO520</f>
        <v>0</v>
      </c>
      <c r="AW29" s="47">
        <f>'[1]72大理'!$K520</f>
        <v>0</v>
      </c>
      <c r="AX29" s="16">
        <v>21327</v>
      </c>
      <c r="AY29" s="17" t="s">
        <v>491</v>
      </c>
      <c r="AZ29" s="47">
        <f>'[1]72大理'!$AO570</f>
        <v>0</v>
      </c>
      <c r="BA29" s="47">
        <f>'[1]72大理'!$K570</f>
        <v>0</v>
      </c>
      <c r="BB29" s="16">
        <v>21427</v>
      </c>
      <c r="BC29" s="17" t="s">
        <v>492</v>
      </c>
      <c r="BD29" s="47">
        <f>'[1]72大理'!$AO625</f>
        <v>0</v>
      </c>
      <c r="BE29" s="47">
        <f>'[1]72大理'!$K625</f>
        <v>0</v>
      </c>
      <c r="BF29" s="16">
        <v>21527</v>
      </c>
      <c r="BG29" s="17" t="s">
        <v>493</v>
      </c>
      <c r="BH29" s="47">
        <f>'[1]72大理'!$AO679</f>
        <v>0</v>
      </c>
      <c r="BI29" s="47">
        <f>'[1]72大理'!$K679</f>
        <v>0</v>
      </c>
      <c r="BJ29" s="16">
        <v>21627</v>
      </c>
      <c r="BK29" s="17" t="s">
        <v>494</v>
      </c>
      <c r="BL29" s="47">
        <f>'[1]72大理'!$AO735</f>
        <v>0</v>
      </c>
      <c r="BM29" s="47">
        <f>'[1]72大理'!$K735</f>
        <v>0</v>
      </c>
      <c r="BN29" s="16">
        <v>21727</v>
      </c>
      <c r="BO29" s="17" t="s">
        <v>495</v>
      </c>
      <c r="BP29" s="47">
        <f>'[1]72大理'!$AO790</f>
        <v>0</v>
      </c>
      <c r="BQ29" s="47">
        <f>'[1]72大理'!$K790</f>
        <v>0</v>
      </c>
      <c r="BR29" s="16">
        <v>21827</v>
      </c>
      <c r="BS29" s="17" t="s">
        <v>496</v>
      </c>
      <c r="BT29" s="47">
        <f>'[1]72大理'!$AO845</f>
        <v>0</v>
      </c>
      <c r="BU29" s="47">
        <f>'[1]72大理'!$K845</f>
        <v>0</v>
      </c>
      <c r="BV29" s="86"/>
      <c r="BW29" s="17"/>
      <c r="BX29" s="3"/>
      <c r="BY29" s="3"/>
      <c r="BZ29" s="9"/>
      <c r="CA29" s="17"/>
      <c r="CB29" s="3"/>
      <c r="CC29" s="3"/>
      <c r="CD29" s="9"/>
      <c r="CE29" s="17"/>
      <c r="CF29" s="3"/>
      <c r="CG29" s="3"/>
      <c r="CH29" s="9"/>
      <c r="CI29" s="17"/>
      <c r="CJ29" s="3"/>
      <c r="CK29" s="3"/>
      <c r="CL29" s="9"/>
      <c r="CM29" s="17"/>
      <c r="CN29" s="3"/>
      <c r="CO29" s="3"/>
      <c r="CP29" s="9"/>
      <c r="CQ29" s="17"/>
      <c r="CR29" s="3"/>
      <c r="CS29" s="3"/>
      <c r="CT29" s="9"/>
      <c r="CU29" s="17"/>
      <c r="CV29" s="3"/>
      <c r="CW29" s="3"/>
      <c r="CX29" s="9"/>
      <c r="CY29" s="17"/>
      <c r="CZ29" s="3"/>
      <c r="DA29" s="3"/>
      <c r="DB29" s="9"/>
      <c r="DC29" s="17"/>
      <c r="DD29" s="3"/>
      <c r="DE29" s="3"/>
      <c r="DG29" s="17"/>
    </row>
    <row r="30" spans="2:111" ht="16.5">
      <c r="B30" s="16">
        <v>20128</v>
      </c>
      <c r="C30" s="17" t="s">
        <v>78</v>
      </c>
      <c r="D30" s="47">
        <f>'[1]72大理'!$AO31</f>
        <v>0</v>
      </c>
      <c r="E30" s="47">
        <f>'[1]72大理'!$K31</f>
        <v>0</v>
      </c>
      <c r="F30" s="16">
        <v>20228</v>
      </c>
      <c r="G30" s="17" t="s">
        <v>497</v>
      </c>
      <c r="H30" s="47">
        <f>'[1]72大理'!$AO71</f>
        <v>0</v>
      </c>
      <c r="I30" s="47">
        <f>'[1]72大理'!$K71</f>
        <v>0</v>
      </c>
      <c r="J30" s="16">
        <v>20328</v>
      </c>
      <c r="K30" s="17" t="s">
        <v>498</v>
      </c>
      <c r="L30" s="47">
        <f>'[1]72大理'!$AO110</f>
        <v>0</v>
      </c>
      <c r="M30" s="47">
        <f>'[1]72大理'!$K110</f>
        <v>0</v>
      </c>
      <c r="N30" s="16">
        <v>20428</v>
      </c>
      <c r="O30" s="17" t="s">
        <v>499</v>
      </c>
      <c r="P30" s="47">
        <f>'[1]72大理'!$AO149</f>
        <v>0</v>
      </c>
      <c r="Q30" s="47">
        <f>'[1]72大理'!$K149</f>
        <v>0</v>
      </c>
      <c r="R30" s="16">
        <v>20528</v>
      </c>
      <c r="S30" s="17" t="s">
        <v>500</v>
      </c>
      <c r="T30" s="47">
        <f>'[1]72大理'!$AO187</f>
        <v>0</v>
      </c>
      <c r="U30" s="47">
        <f>'[1]72大理'!$K187</f>
        <v>0</v>
      </c>
      <c r="V30" s="16">
        <v>20628</v>
      </c>
      <c r="W30" s="17" t="s">
        <v>501</v>
      </c>
      <c r="X30" s="47">
        <f>'[1]72大理'!$AO227</f>
        <v>0</v>
      </c>
      <c r="Y30" s="47">
        <f>'[1]72大理'!$K227</f>
        <v>0</v>
      </c>
      <c r="Z30" s="16">
        <v>20728</v>
      </c>
      <c r="AA30" s="17" t="s">
        <v>502</v>
      </c>
      <c r="AB30" s="47">
        <f>'[1]72大理'!$AO267</f>
        <v>0</v>
      </c>
      <c r="AC30" s="47">
        <f>'[1]72大理'!$K267</f>
        <v>0</v>
      </c>
      <c r="AD30" s="16">
        <v>20828</v>
      </c>
      <c r="AE30" s="17" t="s">
        <v>503</v>
      </c>
      <c r="AF30" s="47">
        <f>'[1]72大理'!$AO318</f>
        <v>0</v>
      </c>
      <c r="AG30" s="47">
        <f>'[1]72大理'!$K318</f>
        <v>0</v>
      </c>
      <c r="AH30" s="16">
        <v>20928</v>
      </c>
      <c r="AI30" s="17" t="s">
        <v>504</v>
      </c>
      <c r="AJ30" s="47">
        <f>'[1]72大理'!$AO369</f>
        <v>0</v>
      </c>
      <c r="AK30" s="47">
        <f>'[1]72大理'!$K369</f>
        <v>0</v>
      </c>
      <c r="AL30" s="16">
        <v>21028</v>
      </c>
      <c r="AM30" s="17" t="s">
        <v>505</v>
      </c>
      <c r="AN30" s="47">
        <f>'[1]72大理'!$AO419</f>
        <v>0</v>
      </c>
      <c r="AO30" s="47">
        <f>'[1]72大理'!$K419</f>
        <v>0</v>
      </c>
      <c r="AP30" s="16">
        <v>21128</v>
      </c>
      <c r="AQ30" s="17" t="s">
        <v>506</v>
      </c>
      <c r="AR30" s="47">
        <f>'[1]72大理'!$AO470</f>
        <v>0</v>
      </c>
      <c r="AS30" s="47">
        <f>'[1]72大理'!$K470</f>
        <v>0</v>
      </c>
      <c r="AT30" s="16">
        <v>21228</v>
      </c>
      <c r="AU30" s="17" t="s">
        <v>507</v>
      </c>
      <c r="AV30" s="47">
        <f>'[1]72大理'!$AO521</f>
        <v>0</v>
      </c>
      <c r="AW30" s="47">
        <f>'[1]72大理'!$K521</f>
        <v>0</v>
      </c>
      <c r="AX30" s="16">
        <v>21328</v>
      </c>
      <c r="AY30" s="17" t="s">
        <v>508</v>
      </c>
      <c r="AZ30" s="47">
        <f>'[1]72大理'!$AO571</f>
        <v>0</v>
      </c>
      <c r="BA30" s="47">
        <f>'[1]72大理'!$K571</f>
        <v>0</v>
      </c>
      <c r="BB30" s="16">
        <v>21428</v>
      </c>
      <c r="BC30" s="17" t="s">
        <v>509</v>
      </c>
      <c r="BD30" s="47">
        <f>'[1]72大理'!$AO626</f>
        <v>0</v>
      </c>
      <c r="BE30" s="47">
        <f>'[1]72大理'!$K626</f>
        <v>0</v>
      </c>
      <c r="BF30" s="16">
        <v>21528</v>
      </c>
      <c r="BG30" s="17" t="s">
        <v>510</v>
      </c>
      <c r="BH30" s="47">
        <f>'[1]72大理'!$AO680</f>
        <v>0</v>
      </c>
      <c r="BI30" s="47">
        <f>'[1]72大理'!$K680</f>
        <v>0</v>
      </c>
      <c r="BJ30" s="16">
        <v>21628</v>
      </c>
      <c r="BK30" s="17" t="s">
        <v>511</v>
      </c>
      <c r="BL30" s="47">
        <f>'[1]72大理'!$AO736</f>
        <v>0</v>
      </c>
      <c r="BM30" s="47">
        <f>'[1]72大理'!$K736</f>
        <v>0</v>
      </c>
      <c r="BN30" s="16">
        <v>21728</v>
      </c>
      <c r="BO30" s="17" t="s">
        <v>512</v>
      </c>
      <c r="BP30" s="47">
        <f>'[1]72大理'!$AO791</f>
        <v>0</v>
      </c>
      <c r="BQ30" s="47">
        <f>'[1]72大理'!$K791</f>
        <v>0</v>
      </c>
      <c r="BR30" s="16">
        <v>21828</v>
      </c>
      <c r="BS30" s="17" t="s">
        <v>513</v>
      </c>
      <c r="BT30" s="47">
        <f>'[1]72大理'!$AO846</f>
        <v>0</v>
      </c>
      <c r="BU30" s="47">
        <f>'[1]72大理'!$K846</f>
        <v>0</v>
      </c>
      <c r="BV30" s="86"/>
      <c r="BW30" s="17"/>
      <c r="BX30" s="3"/>
      <c r="BY30" s="3"/>
      <c r="BZ30" s="9"/>
      <c r="CA30" s="17"/>
      <c r="CB30" s="3"/>
      <c r="CC30" s="3"/>
      <c r="CD30" s="9"/>
      <c r="CE30" s="17"/>
      <c r="CF30" s="3"/>
      <c r="CG30" s="3"/>
      <c r="CH30" s="9"/>
      <c r="CI30" s="17"/>
      <c r="CJ30" s="3"/>
      <c r="CK30" s="3"/>
      <c r="CL30" s="9"/>
      <c r="CM30" s="17"/>
      <c r="CN30" s="3"/>
      <c r="CO30" s="3"/>
      <c r="CP30" s="9"/>
      <c r="CQ30" s="17"/>
      <c r="CR30" s="3"/>
      <c r="CS30" s="3"/>
      <c r="CT30" s="9"/>
      <c r="CU30" s="17"/>
      <c r="CV30" s="3"/>
      <c r="CW30" s="3"/>
      <c r="CX30" s="9"/>
      <c r="CY30" s="17"/>
      <c r="CZ30" s="3"/>
      <c r="DA30" s="3"/>
      <c r="DB30" s="9"/>
      <c r="DC30" s="17"/>
      <c r="DD30" s="3"/>
      <c r="DE30" s="3"/>
      <c r="DG30" s="17"/>
    </row>
    <row r="31" spans="2:111" ht="16.5">
      <c r="B31" s="16">
        <v>20129</v>
      </c>
      <c r="C31" s="17" t="s">
        <v>514</v>
      </c>
      <c r="D31" s="47">
        <f>'[1]72大理'!$AO32</f>
        <v>0</v>
      </c>
      <c r="E31" s="47">
        <f>'[1]72大理'!$K32</f>
        <v>0</v>
      </c>
      <c r="F31" s="16">
        <v>20229</v>
      </c>
      <c r="G31" s="17" t="s">
        <v>515</v>
      </c>
      <c r="H31" s="47">
        <f>'[1]72大理'!$AO72</f>
        <v>0</v>
      </c>
      <c r="I31" s="47">
        <f>'[1]72大理'!$K72</f>
        <v>0</v>
      </c>
      <c r="J31" s="16">
        <v>20329</v>
      </c>
      <c r="K31" s="17" t="s">
        <v>516</v>
      </c>
      <c r="L31" s="47">
        <f>'[1]72大理'!$AO111</f>
        <v>0</v>
      </c>
      <c r="M31" s="47">
        <f>'[1]72大理'!$K111</f>
        <v>0</v>
      </c>
      <c r="N31" s="16">
        <v>20429</v>
      </c>
      <c r="O31" s="17" t="s">
        <v>517</v>
      </c>
      <c r="P31" s="47">
        <f>'[1]72大理'!$AO150</f>
        <v>0</v>
      </c>
      <c r="Q31" s="47">
        <f>'[1]72大理'!$K150</f>
        <v>0</v>
      </c>
      <c r="R31" s="16">
        <v>20529</v>
      </c>
      <c r="S31" s="17" t="s">
        <v>518</v>
      </c>
      <c r="T31" s="47">
        <f>'[1]72大理'!$AO188</f>
        <v>0</v>
      </c>
      <c r="U31" s="47">
        <f>'[1]72大理'!$K188</f>
        <v>0</v>
      </c>
      <c r="V31" s="16">
        <v>20629</v>
      </c>
      <c r="W31" s="17" t="s">
        <v>519</v>
      </c>
      <c r="X31" s="47">
        <f>'[1]72大理'!$AO228</f>
        <v>0</v>
      </c>
      <c r="Y31" s="47">
        <f>'[1]72大理'!$K228</f>
        <v>0</v>
      </c>
      <c r="Z31" s="16">
        <v>20729</v>
      </c>
      <c r="AA31" s="17" t="s">
        <v>520</v>
      </c>
      <c r="AB31" s="47">
        <f>'[1]72大理'!$AO268</f>
        <v>0</v>
      </c>
      <c r="AC31" s="47">
        <f>'[1]72大理'!$K268</f>
        <v>0</v>
      </c>
      <c r="AD31" s="16">
        <v>20829</v>
      </c>
      <c r="AE31" s="17" t="s">
        <v>521</v>
      </c>
      <c r="AF31" s="47">
        <f>'[1]72大理'!$AO319</f>
        <v>0</v>
      </c>
      <c r="AG31" s="47">
        <f>'[1]72大理'!$K319</f>
        <v>0</v>
      </c>
      <c r="AH31" s="16">
        <v>20929</v>
      </c>
      <c r="AI31" s="17" t="s">
        <v>522</v>
      </c>
      <c r="AJ31" s="47">
        <f>'[1]72大理'!$AO370</f>
        <v>0</v>
      </c>
      <c r="AK31" s="47">
        <f>'[1]72大理'!$K370</f>
        <v>0</v>
      </c>
      <c r="AL31" s="16">
        <v>21029</v>
      </c>
      <c r="AM31" s="17" t="s">
        <v>523</v>
      </c>
      <c r="AN31" s="47">
        <f>'[1]72大理'!$AO420</f>
        <v>0</v>
      </c>
      <c r="AO31" s="47">
        <f>'[1]72大理'!$K420</f>
        <v>0</v>
      </c>
      <c r="AP31" s="16">
        <v>21129</v>
      </c>
      <c r="AQ31" s="17" t="s">
        <v>524</v>
      </c>
      <c r="AR31" s="47">
        <f>'[1]72大理'!$AO471</f>
        <v>0</v>
      </c>
      <c r="AS31" s="47">
        <f>'[1]72大理'!$K471</f>
        <v>0</v>
      </c>
      <c r="AT31" s="16">
        <v>21229</v>
      </c>
      <c r="AU31" s="17" t="s">
        <v>525</v>
      </c>
      <c r="AV31" s="47">
        <f>'[1]72大理'!$AO522</f>
        <v>0</v>
      </c>
      <c r="AW31" s="47">
        <f>'[1]72大理'!$K522</f>
        <v>0</v>
      </c>
      <c r="AX31" s="16">
        <v>21329</v>
      </c>
      <c r="AY31" s="17" t="s">
        <v>526</v>
      </c>
      <c r="AZ31" s="47">
        <f>'[1]72大理'!$AO572</f>
        <v>0</v>
      </c>
      <c r="BA31" s="47">
        <f>'[1]72大理'!$K572</f>
        <v>0</v>
      </c>
      <c r="BB31" s="16">
        <v>21429</v>
      </c>
      <c r="BC31" s="17" t="s">
        <v>527</v>
      </c>
      <c r="BD31" s="47">
        <f>'[1]72大理'!$AO627</f>
        <v>0</v>
      </c>
      <c r="BE31" s="47">
        <f>'[1]72大理'!$K627</f>
        <v>0</v>
      </c>
      <c r="BF31" s="16">
        <v>21529</v>
      </c>
      <c r="BG31" s="17" t="s">
        <v>528</v>
      </c>
      <c r="BH31" s="47">
        <f>'[1]72大理'!$AO681</f>
        <v>0</v>
      </c>
      <c r="BI31" s="47">
        <f>'[1]72大理'!$K681</f>
        <v>0</v>
      </c>
      <c r="BJ31" s="16">
        <v>21629</v>
      </c>
      <c r="BK31" s="17" t="s">
        <v>529</v>
      </c>
      <c r="BL31" s="47">
        <f>'[1]72大理'!$AO737</f>
        <v>0</v>
      </c>
      <c r="BM31" s="47">
        <f>'[1]72大理'!$K737</f>
        <v>0</v>
      </c>
      <c r="BN31" s="16">
        <v>21729</v>
      </c>
      <c r="BO31" s="17" t="s">
        <v>530</v>
      </c>
      <c r="BP31" s="47">
        <f>'[1]72大理'!$AO792</f>
        <v>0</v>
      </c>
      <c r="BQ31" s="47">
        <f>'[1]72大理'!$K792</f>
        <v>0</v>
      </c>
      <c r="BR31" s="16">
        <v>21829</v>
      </c>
      <c r="BS31" s="17" t="s">
        <v>531</v>
      </c>
      <c r="BT31" s="47">
        <f>'[1]72大理'!$AO847</f>
        <v>0</v>
      </c>
      <c r="BU31" s="47">
        <f>'[1]72大理'!$K847</f>
        <v>0</v>
      </c>
      <c r="BV31" s="86"/>
      <c r="BW31" s="17"/>
      <c r="BX31" s="3"/>
      <c r="BY31" s="3"/>
      <c r="BZ31" s="9"/>
      <c r="CA31" s="17"/>
      <c r="CB31" s="3"/>
      <c r="CC31" s="3"/>
      <c r="CD31" s="9"/>
      <c r="CE31" s="17"/>
      <c r="CF31" s="3"/>
      <c r="CG31" s="3"/>
      <c r="CH31" s="9"/>
      <c r="CI31" s="17"/>
      <c r="CJ31" s="3"/>
      <c r="CK31" s="3"/>
      <c r="CL31" s="9"/>
      <c r="CM31" s="17"/>
      <c r="CN31" s="3"/>
      <c r="CO31" s="3"/>
      <c r="CP31" s="9"/>
      <c r="CQ31" s="17"/>
      <c r="CR31" s="3"/>
      <c r="CS31" s="3"/>
      <c r="CT31" s="9"/>
      <c r="CU31" s="17"/>
      <c r="CV31" s="3"/>
      <c r="CW31" s="3"/>
      <c r="CX31" s="9"/>
      <c r="CY31" s="17"/>
      <c r="CZ31" s="3"/>
      <c r="DA31" s="3"/>
      <c r="DB31" s="9"/>
      <c r="DC31" s="17"/>
      <c r="DD31" s="3"/>
      <c r="DE31" s="3"/>
      <c r="DG31" s="17"/>
    </row>
    <row r="32" spans="2:111" ht="16.5">
      <c r="B32" s="16">
        <v>20130</v>
      </c>
      <c r="C32" s="17" t="s">
        <v>532</v>
      </c>
      <c r="D32" s="47">
        <f>'[1]72大理'!$AO33</f>
        <v>0</v>
      </c>
      <c r="E32" s="47">
        <f>'[1]72大理'!$K33</f>
        <v>0</v>
      </c>
      <c r="F32" s="16">
        <v>20230</v>
      </c>
      <c r="G32" s="17" t="s">
        <v>533</v>
      </c>
      <c r="H32" s="47">
        <f>'[1]72大理'!$AO73</f>
        <v>0</v>
      </c>
      <c r="I32" s="47">
        <f>'[1]72大理'!$K73</f>
        <v>0</v>
      </c>
      <c r="J32" s="16">
        <v>20330</v>
      </c>
      <c r="K32" s="17" t="s">
        <v>534</v>
      </c>
      <c r="L32" s="47">
        <f>'[1]72大理'!$AO112</f>
        <v>0</v>
      </c>
      <c r="M32" s="47">
        <f>'[1]72大理'!$K112</f>
        <v>0</v>
      </c>
      <c r="N32" s="16">
        <v>20430</v>
      </c>
      <c r="O32" s="17" t="s">
        <v>535</v>
      </c>
      <c r="P32" s="47">
        <f>'[1]72大理'!$AO151</f>
        <v>0</v>
      </c>
      <c r="Q32" s="47">
        <f>'[1]72大理'!$K151</f>
        <v>0</v>
      </c>
      <c r="R32" s="16">
        <v>20530</v>
      </c>
      <c r="S32" s="17" t="s">
        <v>536</v>
      </c>
      <c r="T32" s="47">
        <f>'[1]72大理'!$AO189</f>
        <v>0</v>
      </c>
      <c r="U32" s="47">
        <f>'[1]72大理'!$K189</f>
        <v>0</v>
      </c>
      <c r="V32" s="16">
        <v>20630</v>
      </c>
      <c r="W32" s="17" t="s">
        <v>537</v>
      </c>
      <c r="X32" s="47">
        <f>'[1]72大理'!$AO229</f>
        <v>0</v>
      </c>
      <c r="Y32" s="47">
        <f>'[1]72大理'!$K229</f>
        <v>0</v>
      </c>
      <c r="Z32" s="16">
        <v>20730</v>
      </c>
      <c r="AA32" s="17" t="s">
        <v>538</v>
      </c>
      <c r="AB32" s="47">
        <f>'[1]72大理'!$AO269</f>
        <v>0</v>
      </c>
      <c r="AC32" s="47">
        <f>'[1]72大理'!$K269</f>
        <v>0</v>
      </c>
      <c r="AD32" s="16">
        <v>20830</v>
      </c>
      <c r="AE32" s="17" t="s">
        <v>539</v>
      </c>
      <c r="AF32" s="47">
        <f>'[1]72大理'!$AO320</f>
        <v>0</v>
      </c>
      <c r="AG32" s="47">
        <f>'[1]72大理'!$K320</f>
        <v>0</v>
      </c>
      <c r="AH32" s="16">
        <v>20930</v>
      </c>
      <c r="AI32" s="17" t="s">
        <v>540</v>
      </c>
      <c r="AJ32" s="47">
        <f>'[1]72大理'!$AO371</f>
        <v>0</v>
      </c>
      <c r="AK32" s="47">
        <f>'[1]72大理'!$K371</f>
        <v>0</v>
      </c>
      <c r="AL32" s="16">
        <v>21030</v>
      </c>
      <c r="AM32" s="17" t="s">
        <v>541</v>
      </c>
      <c r="AN32" s="47">
        <f>'[1]72大理'!$AO421</f>
        <v>0</v>
      </c>
      <c r="AO32" s="47">
        <f>'[1]72大理'!$K421</f>
        <v>0</v>
      </c>
      <c r="AP32" s="16">
        <v>21130</v>
      </c>
      <c r="AQ32" s="17" t="s">
        <v>542</v>
      </c>
      <c r="AR32" s="47">
        <f>'[1]72大理'!$AO472</f>
        <v>0</v>
      </c>
      <c r="AS32" s="47">
        <f>'[1]72大理'!$K472</f>
        <v>0</v>
      </c>
      <c r="AT32" s="16">
        <v>21230</v>
      </c>
      <c r="AU32" s="17" t="s">
        <v>366</v>
      </c>
      <c r="AV32" s="47">
        <f>'[1]72大理'!$AO523</f>
        <v>0</v>
      </c>
      <c r="AW32" s="47">
        <f>'[1]72大理'!$K523</f>
        <v>0</v>
      </c>
      <c r="AX32" s="16">
        <v>21330</v>
      </c>
      <c r="AY32" s="17" t="s">
        <v>543</v>
      </c>
      <c r="AZ32" s="47">
        <f>'[1]72大理'!$AO573</f>
        <v>0</v>
      </c>
      <c r="BA32" s="47">
        <f>'[1]72大理'!$K573</f>
        <v>0</v>
      </c>
      <c r="BB32" s="16">
        <v>21430</v>
      </c>
      <c r="BC32" s="17" t="s">
        <v>544</v>
      </c>
      <c r="BD32" s="47">
        <f>'[1]72大理'!$AO628</f>
        <v>0</v>
      </c>
      <c r="BE32" s="47">
        <f>'[1]72大理'!$K628</f>
        <v>0</v>
      </c>
      <c r="BF32" s="16">
        <v>21530</v>
      </c>
      <c r="BG32" s="17" t="s">
        <v>297</v>
      </c>
      <c r="BH32" s="47">
        <f>'[1]72大理'!$AO682</f>
        <v>0</v>
      </c>
      <c r="BI32" s="47">
        <f>'[1]72大理'!$K682</f>
        <v>0</v>
      </c>
      <c r="BJ32" s="16">
        <v>21630</v>
      </c>
      <c r="BK32" s="17" t="s">
        <v>545</v>
      </c>
      <c r="BL32" s="47">
        <f>'[1]72大理'!$AO738</f>
        <v>0</v>
      </c>
      <c r="BM32" s="47">
        <f>'[1]72大理'!$K738</f>
        <v>0</v>
      </c>
      <c r="BN32" s="16">
        <v>21730</v>
      </c>
      <c r="BO32" s="17" t="s">
        <v>546</v>
      </c>
      <c r="BP32" s="47">
        <f>'[1]72大理'!$AO793</f>
        <v>0</v>
      </c>
      <c r="BQ32" s="47">
        <f>'[1]72大理'!$K793</f>
        <v>0</v>
      </c>
      <c r="BR32" s="16">
        <v>21830</v>
      </c>
      <c r="BS32" s="17" t="s">
        <v>547</v>
      </c>
      <c r="BT32" s="47">
        <f>'[1]72大理'!$AO848</f>
        <v>0</v>
      </c>
      <c r="BU32" s="47">
        <f>'[1]72大理'!$K848</f>
        <v>0</v>
      </c>
      <c r="BV32" s="86"/>
      <c r="BW32" s="17"/>
      <c r="BX32" s="3"/>
      <c r="BY32" s="3"/>
      <c r="BZ32" s="9"/>
      <c r="CA32" s="17"/>
      <c r="CB32" s="3"/>
      <c r="CC32" s="3"/>
      <c r="CD32" s="9"/>
      <c r="CE32" s="17"/>
      <c r="CF32" s="3"/>
      <c r="CG32" s="3"/>
      <c r="CH32" s="9"/>
      <c r="CI32" s="17"/>
      <c r="CJ32" s="3"/>
      <c r="CK32" s="3"/>
      <c r="CL32" s="9"/>
      <c r="CM32" s="17"/>
      <c r="CN32" s="3"/>
      <c r="CO32" s="3"/>
      <c r="CP32" s="9"/>
      <c r="CQ32" s="17"/>
      <c r="CR32" s="3"/>
      <c r="CS32" s="3"/>
      <c r="CT32" s="9"/>
      <c r="CU32" s="17"/>
      <c r="CV32" s="3"/>
      <c r="CW32" s="3"/>
      <c r="CX32" s="9"/>
      <c r="CY32" s="17"/>
      <c r="CZ32" s="3"/>
      <c r="DA32" s="3"/>
      <c r="DB32" s="9"/>
      <c r="DC32" s="17"/>
      <c r="DD32" s="3"/>
      <c r="DE32" s="3"/>
      <c r="DG32" s="17"/>
    </row>
    <row r="33" spans="2:111" ht="16.5">
      <c r="B33" s="16">
        <v>20131</v>
      </c>
      <c r="C33" s="17" t="s">
        <v>548</v>
      </c>
      <c r="D33" s="47">
        <f>'[1]72大理'!$AO34</f>
        <v>0</v>
      </c>
      <c r="E33" s="47">
        <f>'[1]72大理'!$K34</f>
        <v>0</v>
      </c>
      <c r="F33" s="16">
        <v>20231</v>
      </c>
      <c r="G33" s="17" t="s">
        <v>549</v>
      </c>
      <c r="H33" s="47">
        <f>'[1]72大理'!$AO74</f>
        <v>0</v>
      </c>
      <c r="I33" s="47">
        <f>'[1]72大理'!$K74</f>
        <v>0</v>
      </c>
      <c r="J33" s="16">
        <v>20331</v>
      </c>
      <c r="K33" s="17" t="s">
        <v>550</v>
      </c>
      <c r="L33" s="47">
        <f>'[1]72大理'!$AO113</f>
        <v>0</v>
      </c>
      <c r="M33" s="47">
        <f>'[1]72大理'!$K113</f>
        <v>0</v>
      </c>
      <c r="N33" s="16">
        <v>20431</v>
      </c>
      <c r="O33" s="17" t="s">
        <v>551</v>
      </c>
      <c r="P33" s="47">
        <f>'[1]72大理'!$AO152</f>
        <v>0</v>
      </c>
      <c r="Q33" s="47">
        <f>'[1]72大理'!$K152</f>
        <v>0</v>
      </c>
      <c r="R33" s="16">
        <v>20531</v>
      </c>
      <c r="S33" s="17" t="s">
        <v>552</v>
      </c>
      <c r="T33" s="47">
        <f>'[1]72大理'!$AO190</f>
        <v>0</v>
      </c>
      <c r="U33" s="47">
        <f>'[1]72大理'!$K190</f>
        <v>0</v>
      </c>
      <c r="V33" s="16">
        <v>20631</v>
      </c>
      <c r="W33" s="17" t="s">
        <v>553</v>
      </c>
      <c r="X33" s="47">
        <f>'[1]72大理'!$AO230</f>
        <v>0</v>
      </c>
      <c r="Y33" s="47">
        <f>'[1]72大理'!$K230</f>
        <v>0</v>
      </c>
      <c r="Z33" s="16">
        <v>20731</v>
      </c>
      <c r="AA33" s="17" t="s">
        <v>554</v>
      </c>
      <c r="AB33" s="47">
        <f>'[1]72大理'!$AO270</f>
        <v>0</v>
      </c>
      <c r="AC33" s="47">
        <f>'[1]72大理'!$K270</f>
        <v>0</v>
      </c>
      <c r="AD33" s="16">
        <v>20831</v>
      </c>
      <c r="AE33" s="17" t="s">
        <v>555</v>
      </c>
      <c r="AF33" s="47">
        <f>'[1]72大理'!$AO321</f>
        <v>0</v>
      </c>
      <c r="AG33" s="47">
        <f>'[1]72大理'!$K321</f>
        <v>0</v>
      </c>
      <c r="AH33" s="16">
        <v>20931</v>
      </c>
      <c r="AI33" s="17" t="s">
        <v>556</v>
      </c>
      <c r="AJ33" s="47">
        <f>'[1]72大理'!$AO372</f>
        <v>0</v>
      </c>
      <c r="AK33" s="47">
        <f>'[1]72大理'!$K372</f>
        <v>0</v>
      </c>
      <c r="AL33" s="16">
        <v>21031</v>
      </c>
      <c r="AM33" s="17" t="s">
        <v>557</v>
      </c>
      <c r="AN33" s="47">
        <f>'[1]72大理'!$AO422</f>
        <v>0</v>
      </c>
      <c r="AO33" s="47">
        <f>'[1]72大理'!$K422</f>
        <v>0</v>
      </c>
      <c r="AP33" s="16">
        <v>21131</v>
      </c>
      <c r="AQ33" s="17" t="s">
        <v>558</v>
      </c>
      <c r="AR33" s="47">
        <f>'[1]72大理'!$AO473</f>
        <v>0</v>
      </c>
      <c r="AS33" s="47">
        <f>'[1]72大理'!$K473</f>
        <v>0</v>
      </c>
      <c r="AT33" s="16">
        <v>21231</v>
      </c>
      <c r="AU33" s="17" t="s">
        <v>559</v>
      </c>
      <c r="AV33" s="47">
        <f>'[1]72大理'!$AO524</f>
        <v>0</v>
      </c>
      <c r="AW33" s="47">
        <f>'[1]72大理'!$K524</f>
        <v>0</v>
      </c>
      <c r="AX33" s="16">
        <v>21331</v>
      </c>
      <c r="AY33" s="17" t="s">
        <v>560</v>
      </c>
      <c r="AZ33" s="47">
        <f>'[1]72大理'!$AO574</f>
        <v>0</v>
      </c>
      <c r="BA33" s="47">
        <f>'[1]72大理'!$K574</f>
        <v>0</v>
      </c>
      <c r="BB33" s="16">
        <v>21431</v>
      </c>
      <c r="BC33" s="17" t="s">
        <v>561</v>
      </c>
      <c r="BD33" s="47">
        <f>'[1]72大理'!$AO629</f>
        <v>0</v>
      </c>
      <c r="BE33" s="47">
        <f>'[1]72大理'!$K629</f>
        <v>0</v>
      </c>
      <c r="BF33" s="16">
        <v>21531</v>
      </c>
      <c r="BG33" s="17" t="s">
        <v>874</v>
      </c>
      <c r="BH33" s="47">
        <f>'[1]72大理'!$AO683</f>
        <v>0</v>
      </c>
      <c r="BI33" s="47">
        <f>'[1]72大理'!$K683</f>
        <v>0</v>
      </c>
      <c r="BJ33" s="16">
        <v>21631</v>
      </c>
      <c r="BK33" s="17" t="s">
        <v>562</v>
      </c>
      <c r="BL33" s="47">
        <f>'[1]72大理'!$AO739</f>
        <v>0</v>
      </c>
      <c r="BM33" s="47">
        <f>'[1]72大理'!$K739</f>
        <v>0</v>
      </c>
      <c r="BN33" s="16">
        <v>21731</v>
      </c>
      <c r="BO33" s="17" t="s">
        <v>563</v>
      </c>
      <c r="BP33" s="47">
        <f>'[1]72大理'!$AO794</f>
        <v>0</v>
      </c>
      <c r="BQ33" s="47">
        <f>'[1]72大理'!$K794</f>
        <v>0</v>
      </c>
      <c r="BR33" s="16">
        <v>21831</v>
      </c>
      <c r="BS33" s="17" t="s">
        <v>564</v>
      </c>
      <c r="BT33" s="47">
        <f>'[1]72大理'!$AO849</f>
        <v>0</v>
      </c>
      <c r="BU33" s="47">
        <f>'[1]72大理'!$K849</f>
        <v>0</v>
      </c>
      <c r="BV33" s="86"/>
      <c r="BW33" s="17"/>
      <c r="BX33" s="3"/>
      <c r="BY33" s="3"/>
      <c r="BZ33" s="9"/>
      <c r="CA33" s="17"/>
      <c r="CB33" s="3"/>
      <c r="CC33" s="3"/>
      <c r="CD33" s="9"/>
      <c r="CE33" s="17"/>
      <c r="CF33" s="3"/>
      <c r="CG33" s="3"/>
      <c r="CH33" s="9"/>
      <c r="CI33" s="17"/>
      <c r="CJ33" s="3"/>
      <c r="CK33" s="3"/>
      <c r="CL33" s="9"/>
      <c r="CM33" s="17"/>
      <c r="CN33" s="3"/>
      <c r="CO33" s="3"/>
      <c r="CP33" s="9"/>
      <c r="CQ33" s="17"/>
      <c r="CR33" s="3"/>
      <c r="CS33" s="3"/>
      <c r="CT33" s="9"/>
      <c r="CU33" s="17"/>
      <c r="CV33" s="3"/>
      <c r="CW33" s="3"/>
      <c r="CX33" s="9"/>
      <c r="CY33" s="17"/>
      <c r="CZ33" s="3"/>
      <c r="DA33" s="3"/>
      <c r="DB33" s="9"/>
      <c r="DC33" s="17"/>
      <c r="DD33" s="3"/>
      <c r="DE33" s="3"/>
      <c r="DG33" s="17"/>
    </row>
    <row r="34" spans="2:111" ht="16.5">
      <c r="B34" s="16">
        <v>20132</v>
      </c>
      <c r="C34" s="17" t="s">
        <v>565</v>
      </c>
      <c r="D34" s="47">
        <f>'[1]72大理'!$AO35</f>
        <v>0</v>
      </c>
      <c r="E34" s="47">
        <f>'[1]72大理'!$K35</f>
        <v>0</v>
      </c>
      <c r="F34" s="16">
        <v>20232</v>
      </c>
      <c r="G34" s="17" t="s">
        <v>566</v>
      </c>
      <c r="H34" s="47">
        <f>'[1]72大理'!$AO75</f>
        <v>0</v>
      </c>
      <c r="I34" s="47">
        <f>'[1]72大理'!$K75</f>
        <v>0</v>
      </c>
      <c r="J34" s="16">
        <v>20332</v>
      </c>
      <c r="K34" s="17" t="s">
        <v>567</v>
      </c>
      <c r="L34" s="47">
        <f>'[1]72大理'!$AO114</f>
        <v>0</v>
      </c>
      <c r="M34" s="47">
        <f>'[1]72大理'!$K114</f>
        <v>0</v>
      </c>
      <c r="N34" s="16">
        <v>20432</v>
      </c>
      <c r="O34" s="17" t="s">
        <v>568</v>
      </c>
      <c r="P34" s="47">
        <f>'[1]72大理'!$AO153</f>
        <v>0</v>
      </c>
      <c r="Q34" s="47">
        <f>'[1]72大理'!$K153</f>
        <v>0</v>
      </c>
      <c r="R34" s="16">
        <v>20532</v>
      </c>
      <c r="S34" s="17" t="s">
        <v>569</v>
      </c>
      <c r="T34" s="47">
        <f>'[1]72大理'!$AO191</f>
        <v>0</v>
      </c>
      <c r="U34" s="47">
        <f>'[1]72大理'!$K191</f>
        <v>0</v>
      </c>
      <c r="V34" s="16">
        <v>20632</v>
      </c>
      <c r="W34" s="17" t="s">
        <v>570</v>
      </c>
      <c r="X34" s="47">
        <f>'[1]72大理'!$AO231</f>
        <v>0</v>
      </c>
      <c r="Y34" s="47">
        <f>'[1]72大理'!$K231</f>
        <v>0</v>
      </c>
      <c r="Z34" s="16">
        <v>20732</v>
      </c>
      <c r="AA34" s="17" t="s">
        <v>571</v>
      </c>
      <c r="AB34" s="47">
        <f>'[1]72大理'!$AO271</f>
        <v>0</v>
      </c>
      <c r="AC34" s="47">
        <f>'[1]72大理'!$K271</f>
        <v>0</v>
      </c>
      <c r="AD34" s="16">
        <v>20832</v>
      </c>
      <c r="AE34" s="17" t="s">
        <v>245</v>
      </c>
      <c r="AF34" s="47">
        <f>'[1]72大理'!$AO322</f>
        <v>0</v>
      </c>
      <c r="AG34" s="47">
        <f>'[1]72大理'!$K322</f>
        <v>0</v>
      </c>
      <c r="AH34" s="16">
        <v>20932</v>
      </c>
      <c r="AI34" s="17" t="s">
        <v>572</v>
      </c>
      <c r="AJ34" s="47">
        <f>'[1]72大理'!$AO373</f>
        <v>0</v>
      </c>
      <c r="AK34" s="47">
        <f>'[1]72大理'!$K373</f>
        <v>0</v>
      </c>
      <c r="AL34" s="16">
        <v>21032</v>
      </c>
      <c r="AM34" s="17" t="s">
        <v>869</v>
      </c>
      <c r="AN34" s="47">
        <f>'[1]72大理'!$AO423</f>
        <v>0</v>
      </c>
      <c r="AO34" s="47">
        <f>'[1]72大理'!$K423</f>
        <v>0</v>
      </c>
      <c r="AP34" s="16">
        <v>21132</v>
      </c>
      <c r="AQ34" s="17" t="s">
        <v>573</v>
      </c>
      <c r="AR34" s="47">
        <f>'[1]72大理'!$AO474</f>
        <v>0</v>
      </c>
      <c r="AS34" s="47">
        <f>'[1]72大理'!$K474</f>
        <v>0</v>
      </c>
      <c r="AT34" s="16">
        <v>21232</v>
      </c>
      <c r="AU34" s="17" t="s">
        <v>574</v>
      </c>
      <c r="AV34" s="47">
        <f>'[1]72大理'!$AO525</f>
        <v>0</v>
      </c>
      <c r="AW34" s="47">
        <f>'[1]72大理'!$K525</f>
        <v>0</v>
      </c>
      <c r="AX34" s="16">
        <v>21332</v>
      </c>
      <c r="AY34" s="17" t="s">
        <v>575</v>
      </c>
      <c r="AZ34" s="47">
        <f>'[1]72大理'!$AO575</f>
        <v>0</v>
      </c>
      <c r="BA34" s="47">
        <f>'[1]72大理'!$K575</f>
        <v>0</v>
      </c>
      <c r="BB34" s="16">
        <v>21432</v>
      </c>
      <c r="BC34" s="17" t="s">
        <v>576</v>
      </c>
      <c r="BD34" s="47">
        <f>'[1]72大理'!$AO630</f>
        <v>0</v>
      </c>
      <c r="BE34" s="47">
        <f>'[1]72大理'!$K630</f>
        <v>0</v>
      </c>
      <c r="BF34" s="16">
        <v>21532</v>
      </c>
      <c r="BG34" s="17" t="s">
        <v>577</v>
      </c>
      <c r="BH34" s="47">
        <f>'[1]72大理'!$AO684</f>
        <v>0</v>
      </c>
      <c r="BI34" s="47">
        <f>'[1]72大理'!$K684</f>
        <v>0</v>
      </c>
      <c r="BJ34" s="16">
        <v>21632</v>
      </c>
      <c r="BK34" s="17" t="s">
        <v>476</v>
      </c>
      <c r="BL34" s="47">
        <f>'[1]72大理'!$AO740</f>
        <v>0</v>
      </c>
      <c r="BM34" s="47">
        <f>'[1]72大理'!$K740</f>
        <v>0</v>
      </c>
      <c r="BN34" s="16">
        <v>21732</v>
      </c>
      <c r="BO34" s="17" t="s">
        <v>578</v>
      </c>
      <c r="BP34" s="47">
        <f>'[1]72大理'!$AO795</f>
        <v>0</v>
      </c>
      <c r="BQ34" s="47">
        <f>'[1]72大理'!$K795</f>
        <v>0</v>
      </c>
      <c r="BR34" s="16">
        <v>21832</v>
      </c>
      <c r="BS34" s="17" t="s">
        <v>579</v>
      </c>
      <c r="BT34" s="47">
        <f>'[1]72大理'!$AO850</f>
        <v>0</v>
      </c>
      <c r="BU34" s="47">
        <f>'[1]72大理'!$K850</f>
        <v>0</v>
      </c>
      <c r="BV34" s="86"/>
      <c r="BW34" s="17"/>
      <c r="BX34" s="3"/>
      <c r="BY34" s="3"/>
      <c r="BZ34" s="9"/>
      <c r="CA34" s="17"/>
      <c r="CB34" s="3"/>
      <c r="CC34" s="3"/>
      <c r="CD34" s="9"/>
      <c r="CE34" s="17"/>
      <c r="CF34" s="3"/>
      <c r="CG34" s="3"/>
      <c r="CH34" s="9"/>
      <c r="CI34" s="17"/>
      <c r="CJ34" s="3"/>
      <c r="CK34" s="3"/>
      <c r="CL34" s="9"/>
      <c r="CM34" s="17"/>
      <c r="CN34" s="3"/>
      <c r="CO34" s="3"/>
      <c r="CP34" s="9"/>
      <c r="CQ34" s="17"/>
      <c r="CR34" s="3"/>
      <c r="CS34" s="3"/>
      <c r="CT34" s="9"/>
      <c r="CU34" s="17"/>
      <c r="CV34" s="3"/>
      <c r="CW34" s="3"/>
      <c r="CX34" s="9"/>
      <c r="CY34" s="17"/>
      <c r="CZ34" s="3"/>
      <c r="DA34" s="3"/>
      <c r="DB34" s="9"/>
      <c r="DC34" s="17"/>
      <c r="DD34" s="3"/>
      <c r="DE34" s="3"/>
      <c r="DG34" s="17"/>
    </row>
    <row r="35" spans="2:111" ht="16.5">
      <c r="B35" s="16">
        <v>20133</v>
      </c>
      <c r="C35" s="17" t="s">
        <v>580</v>
      </c>
      <c r="D35" s="47">
        <f>'[1]72大理'!$AO36</f>
        <v>0</v>
      </c>
      <c r="E35" s="47">
        <f>'[1]72大理'!$K36</f>
        <v>0</v>
      </c>
      <c r="F35" s="16">
        <v>20233</v>
      </c>
      <c r="G35" s="17" t="s">
        <v>581</v>
      </c>
      <c r="H35" s="47">
        <f>'[1]72大理'!$AO76</f>
        <v>0</v>
      </c>
      <c r="I35" s="47">
        <f>'[1]72大理'!$K76</f>
        <v>0</v>
      </c>
      <c r="J35" s="16">
        <v>20333</v>
      </c>
      <c r="K35" s="17" t="s">
        <v>582</v>
      </c>
      <c r="L35" s="47">
        <f>'[1]72大理'!$AO115</f>
        <v>0</v>
      </c>
      <c r="M35" s="47">
        <f>'[1]72大理'!$K115</f>
        <v>0</v>
      </c>
      <c r="N35" s="16">
        <v>20433</v>
      </c>
      <c r="O35" s="17" t="s">
        <v>583</v>
      </c>
      <c r="P35" s="47">
        <f>'[1]72大理'!$AO154</f>
        <v>0</v>
      </c>
      <c r="Q35" s="47">
        <f>'[1]72大理'!$K154</f>
        <v>0</v>
      </c>
      <c r="R35" s="16">
        <v>20533</v>
      </c>
      <c r="S35" s="17" t="s">
        <v>584</v>
      </c>
      <c r="T35" s="47">
        <f>'[1]72大理'!$AO192</f>
        <v>0</v>
      </c>
      <c r="U35" s="47">
        <f>'[1]72大理'!$K192</f>
        <v>0</v>
      </c>
      <c r="V35" s="16">
        <v>20633</v>
      </c>
      <c r="W35" s="17" t="s">
        <v>585</v>
      </c>
      <c r="X35" s="47">
        <f>'[1]72大理'!$AO232</f>
        <v>0</v>
      </c>
      <c r="Y35" s="47">
        <f>'[1]72大理'!$K232</f>
        <v>0</v>
      </c>
      <c r="Z35" s="16">
        <v>20733</v>
      </c>
      <c r="AA35" s="17" t="s">
        <v>586</v>
      </c>
      <c r="AB35" s="47">
        <f>'[1]72大理'!$AO272</f>
        <v>0</v>
      </c>
      <c r="AC35" s="47">
        <f>'[1]72大理'!$K272</f>
        <v>0</v>
      </c>
      <c r="AD35" s="16">
        <v>20833</v>
      </c>
      <c r="AE35" s="17" t="s">
        <v>587</v>
      </c>
      <c r="AF35" s="47">
        <f>'[1]72大理'!$AO323</f>
        <v>0</v>
      </c>
      <c r="AG35" s="47">
        <f>'[1]72大理'!$K323</f>
        <v>0</v>
      </c>
      <c r="AH35" s="16">
        <v>20933</v>
      </c>
      <c r="AI35" s="17" t="s">
        <v>132</v>
      </c>
      <c r="AJ35" s="47">
        <f>'[1]72大理'!$AO374</f>
        <v>0</v>
      </c>
      <c r="AK35" s="47">
        <f>'[1]72大理'!$K374</f>
        <v>0</v>
      </c>
      <c r="AL35" s="16">
        <v>21033</v>
      </c>
      <c r="AM35" s="17" t="s">
        <v>588</v>
      </c>
      <c r="AN35" s="47">
        <f>'[1]72大理'!$AO424</f>
        <v>0</v>
      </c>
      <c r="AO35" s="47">
        <f>'[1]72大理'!$K424</f>
        <v>0</v>
      </c>
      <c r="AP35" s="16">
        <v>21133</v>
      </c>
      <c r="AQ35" s="17" t="s">
        <v>589</v>
      </c>
      <c r="AR35" s="47">
        <f>'[1]72大理'!$AO475</f>
        <v>0</v>
      </c>
      <c r="AS35" s="47">
        <f>'[1]72大理'!$K475</f>
        <v>0</v>
      </c>
      <c r="AT35" s="16">
        <v>21233</v>
      </c>
      <c r="AU35" s="17" t="s">
        <v>590</v>
      </c>
      <c r="AV35" s="47">
        <f>'[1]72大理'!$AO526</f>
        <v>0</v>
      </c>
      <c r="AW35" s="47">
        <f>'[1]72大理'!$K526</f>
        <v>0</v>
      </c>
      <c r="AX35" s="16">
        <v>21333</v>
      </c>
      <c r="AY35" s="17" t="s">
        <v>591</v>
      </c>
      <c r="AZ35" s="47">
        <f>'[1]72大理'!$AO576</f>
        <v>0</v>
      </c>
      <c r="BA35" s="47">
        <f>'[1]72大理'!$K576</f>
        <v>0</v>
      </c>
      <c r="BB35" s="16">
        <v>21433</v>
      </c>
      <c r="BC35" s="17" t="s">
        <v>592</v>
      </c>
      <c r="BD35" s="47">
        <f>'[1]72大理'!$AO631</f>
        <v>0</v>
      </c>
      <c r="BE35" s="47">
        <f>'[1]72大理'!$K631</f>
        <v>0</v>
      </c>
      <c r="BF35" s="16">
        <v>21533</v>
      </c>
      <c r="BG35" s="17" t="s">
        <v>593</v>
      </c>
      <c r="BH35" s="47">
        <f>'[1]72大理'!$AO685</f>
        <v>0</v>
      </c>
      <c r="BI35" s="47">
        <f>'[1]72大理'!$K685</f>
        <v>0</v>
      </c>
      <c r="BJ35" s="16">
        <v>21633</v>
      </c>
      <c r="BK35" s="17" t="s">
        <v>594</v>
      </c>
      <c r="BL35" s="47">
        <f>'[1]72大理'!$AO741</f>
        <v>0</v>
      </c>
      <c r="BM35" s="47">
        <f>'[1]72大理'!$K741</f>
        <v>0</v>
      </c>
      <c r="BN35" s="16">
        <v>21733</v>
      </c>
      <c r="BO35" s="17" t="s">
        <v>595</v>
      </c>
      <c r="BP35" s="47">
        <f>'[1]72大理'!$AO796</f>
        <v>0</v>
      </c>
      <c r="BQ35" s="47">
        <f>'[1]72大理'!$K796</f>
        <v>0</v>
      </c>
      <c r="BR35" s="16">
        <v>21833</v>
      </c>
      <c r="BS35" s="17" t="s">
        <v>596</v>
      </c>
      <c r="BT35" s="47">
        <f>'[1]72大理'!$AO851</f>
        <v>0</v>
      </c>
      <c r="BU35" s="47">
        <f>'[1]72大理'!$K851</f>
        <v>0</v>
      </c>
      <c r="BV35" s="86"/>
      <c r="BW35" s="17"/>
      <c r="BX35" s="3"/>
      <c r="BY35" s="3"/>
      <c r="BZ35" s="9"/>
      <c r="CA35" s="17"/>
      <c r="CB35" s="3"/>
      <c r="CC35" s="3"/>
      <c r="CD35" s="9"/>
      <c r="CE35" s="17"/>
      <c r="CF35" s="3"/>
      <c r="CG35" s="3"/>
      <c r="CH35" s="9"/>
      <c r="CI35" s="17"/>
      <c r="CJ35" s="3"/>
      <c r="CK35" s="3"/>
      <c r="CL35" s="9"/>
      <c r="CM35" s="17"/>
      <c r="CN35" s="3"/>
      <c r="CO35" s="3"/>
      <c r="CP35" s="9"/>
      <c r="CQ35" s="17"/>
      <c r="CR35" s="3"/>
      <c r="CS35" s="3"/>
      <c r="CT35" s="9"/>
      <c r="CU35" s="17"/>
      <c r="CV35" s="3"/>
      <c r="CW35" s="3"/>
      <c r="CX35" s="9"/>
      <c r="CY35" s="17"/>
      <c r="CZ35" s="3"/>
      <c r="DA35" s="3"/>
      <c r="DB35" s="9"/>
      <c r="DC35" s="17"/>
      <c r="DD35" s="3"/>
      <c r="DE35" s="3"/>
      <c r="DG35" s="17"/>
    </row>
    <row r="36" spans="2:111" ht="16.5">
      <c r="B36" s="16">
        <v>20134</v>
      </c>
      <c r="C36" s="17" t="s">
        <v>597</v>
      </c>
      <c r="D36" s="47">
        <f>'[1]72大理'!$AO37</f>
        <v>0</v>
      </c>
      <c r="E36" s="47">
        <f>'[1]72大理'!$K37</f>
        <v>0</v>
      </c>
      <c r="F36" s="16">
        <v>20234</v>
      </c>
      <c r="G36" s="17" t="s">
        <v>598</v>
      </c>
      <c r="H36" s="47">
        <f>'[1]72大理'!$AO77</f>
        <v>0</v>
      </c>
      <c r="I36" s="47">
        <f>'[1]72大理'!$K77</f>
        <v>0</v>
      </c>
      <c r="J36" s="16">
        <v>20334</v>
      </c>
      <c r="K36" s="17" t="s">
        <v>599</v>
      </c>
      <c r="L36" s="47">
        <f>'[1]72大理'!$AO116</f>
        <v>0</v>
      </c>
      <c r="M36" s="47">
        <f>'[1]72大理'!$K116</f>
        <v>0</v>
      </c>
      <c r="N36" s="16">
        <v>20434</v>
      </c>
      <c r="O36" s="17" t="s">
        <v>600</v>
      </c>
      <c r="P36" s="47">
        <f>'[1]72大理'!$AO155</f>
        <v>0</v>
      </c>
      <c r="Q36" s="47">
        <f>'[1]72大理'!$K155</f>
        <v>0</v>
      </c>
      <c r="R36" s="16">
        <v>20534</v>
      </c>
      <c r="S36" s="17" t="s">
        <v>601</v>
      </c>
      <c r="T36" s="47">
        <f>'[1]72大理'!$AO193</f>
        <v>0</v>
      </c>
      <c r="U36" s="47">
        <f>'[1]72大理'!$K193</f>
        <v>0</v>
      </c>
      <c r="V36" s="16">
        <v>20634</v>
      </c>
      <c r="W36" s="17" t="s">
        <v>602</v>
      </c>
      <c r="X36" s="47">
        <f>'[1]72大理'!$AO233</f>
        <v>0</v>
      </c>
      <c r="Y36" s="47">
        <f>'[1]72大理'!$K233</f>
        <v>0</v>
      </c>
      <c r="Z36" s="16">
        <v>20734</v>
      </c>
      <c r="AA36" s="17" t="s">
        <v>603</v>
      </c>
      <c r="AB36" s="47">
        <f>'[1]72大理'!$AO273</f>
        <v>0</v>
      </c>
      <c r="AC36" s="47">
        <f>'[1]72大理'!$K273</f>
        <v>0</v>
      </c>
      <c r="AD36" s="16">
        <v>20834</v>
      </c>
      <c r="AE36" s="17" t="s">
        <v>604</v>
      </c>
      <c r="AF36" s="47">
        <f>'[1]72大理'!$AO324</f>
        <v>0</v>
      </c>
      <c r="AG36" s="47">
        <f>'[1]72大理'!$K324</f>
        <v>0</v>
      </c>
      <c r="AH36" s="16">
        <v>20934</v>
      </c>
      <c r="AI36" s="17" t="s">
        <v>605</v>
      </c>
      <c r="AJ36" s="47">
        <f>'[1]72大理'!$AO375</f>
        <v>0</v>
      </c>
      <c r="AK36" s="47">
        <f>'[1]72大理'!$K375</f>
        <v>0</v>
      </c>
      <c r="AL36" s="16">
        <v>21034</v>
      </c>
      <c r="AM36" s="17" t="s">
        <v>606</v>
      </c>
      <c r="AN36" s="47">
        <f>'[1]72大理'!$AO425</f>
        <v>0</v>
      </c>
      <c r="AO36" s="47">
        <f>'[1]72大理'!$K425</f>
        <v>0</v>
      </c>
      <c r="AP36" s="16">
        <v>21134</v>
      </c>
      <c r="AQ36" s="17" t="s">
        <v>607</v>
      </c>
      <c r="AR36" s="47">
        <f>'[1]72大理'!$AO476</f>
        <v>0</v>
      </c>
      <c r="AS36" s="47">
        <f>'[1]72大理'!$K476</f>
        <v>0</v>
      </c>
      <c r="AT36" s="16">
        <v>21234</v>
      </c>
      <c r="AU36" s="17" t="s">
        <v>608</v>
      </c>
      <c r="AV36" s="47">
        <f>'[1]72大理'!$AO527</f>
        <v>0</v>
      </c>
      <c r="AW36" s="47">
        <f>'[1]72大理'!$K527</f>
        <v>0</v>
      </c>
      <c r="AX36" s="16">
        <v>21334</v>
      </c>
      <c r="AY36" s="17" t="s">
        <v>609</v>
      </c>
      <c r="AZ36" s="47">
        <f>'[1]72大理'!$AO577</f>
        <v>0</v>
      </c>
      <c r="BA36" s="47">
        <f>'[1]72大理'!$K577</f>
        <v>0</v>
      </c>
      <c r="BB36" s="16">
        <v>21434</v>
      </c>
      <c r="BC36" s="17" t="s">
        <v>610</v>
      </c>
      <c r="BD36" s="47">
        <f>'[1]72大理'!$AO632</f>
        <v>0</v>
      </c>
      <c r="BE36" s="47">
        <f>'[1]72大理'!$K632</f>
        <v>0</v>
      </c>
      <c r="BF36" s="16">
        <v>21534</v>
      </c>
      <c r="BG36" s="17" t="s">
        <v>611</v>
      </c>
      <c r="BH36" s="47">
        <f>'[1]72大理'!$AO686</f>
        <v>0</v>
      </c>
      <c r="BI36" s="47">
        <f>'[1]72大理'!$K686</f>
        <v>0</v>
      </c>
      <c r="BJ36" s="16">
        <v>21634</v>
      </c>
      <c r="BK36" s="17" t="s">
        <v>612</v>
      </c>
      <c r="BL36" s="47">
        <f>'[1]72大理'!$AO742</f>
        <v>0</v>
      </c>
      <c r="BM36" s="47">
        <f>'[1]72大理'!$K742</f>
        <v>0</v>
      </c>
      <c r="BN36" s="16">
        <v>21734</v>
      </c>
      <c r="BO36" s="17" t="s">
        <v>613</v>
      </c>
      <c r="BP36" s="47">
        <f>'[1]72大理'!$AO797</f>
        <v>0</v>
      </c>
      <c r="BQ36" s="47">
        <f>'[1]72大理'!$K797</f>
        <v>0</v>
      </c>
      <c r="BR36" s="16">
        <v>21834</v>
      </c>
      <c r="BS36" s="17" t="s">
        <v>614</v>
      </c>
      <c r="BT36" s="47">
        <f>'[1]72大理'!$AO852</f>
        <v>0</v>
      </c>
      <c r="BU36" s="47">
        <f>'[1]72大理'!$K852</f>
        <v>0</v>
      </c>
      <c r="BV36" s="86"/>
      <c r="BW36" s="17"/>
      <c r="BX36" s="3"/>
      <c r="BY36" s="3"/>
      <c r="BZ36" s="9"/>
      <c r="CA36" s="17"/>
      <c r="CB36" s="3"/>
      <c r="CC36" s="3"/>
      <c r="CD36" s="9"/>
      <c r="CE36" s="17"/>
      <c r="CF36" s="3"/>
      <c r="CG36" s="3"/>
      <c r="CH36" s="9"/>
      <c r="CI36" s="17"/>
      <c r="CJ36" s="3"/>
      <c r="CK36" s="3"/>
      <c r="CL36" s="9"/>
      <c r="CM36" s="17"/>
      <c r="CN36" s="3"/>
      <c r="CO36" s="3"/>
      <c r="CP36" s="9"/>
      <c r="CQ36" s="17"/>
      <c r="CR36" s="3"/>
      <c r="CS36" s="3"/>
      <c r="CT36" s="9"/>
      <c r="CU36" s="17"/>
      <c r="CV36" s="3"/>
      <c r="CW36" s="3"/>
      <c r="CX36" s="9"/>
      <c r="CY36" s="17"/>
      <c r="CZ36" s="3"/>
      <c r="DA36" s="3"/>
      <c r="DB36" s="9"/>
      <c r="DC36" s="17"/>
      <c r="DD36" s="3"/>
      <c r="DE36" s="3"/>
      <c r="DG36" s="17"/>
    </row>
    <row r="37" spans="2:111" ht="16.5">
      <c r="B37" s="16">
        <v>20135</v>
      </c>
      <c r="C37" s="17" t="s">
        <v>615</v>
      </c>
      <c r="D37" s="47">
        <f>'[1]72大理'!$AO38</f>
        <v>0</v>
      </c>
      <c r="E37" s="47">
        <f>'[1]72大理'!$K38</f>
        <v>0</v>
      </c>
      <c r="F37" s="16">
        <v>20235</v>
      </c>
      <c r="G37" s="17" t="s">
        <v>616</v>
      </c>
      <c r="H37" s="47">
        <f>'[1]72大理'!$AO78</f>
        <v>0</v>
      </c>
      <c r="I37" s="47">
        <f>'[1]72大理'!$K78</f>
        <v>0</v>
      </c>
      <c r="J37" s="16">
        <v>20335</v>
      </c>
      <c r="K37" s="17" t="s">
        <v>529</v>
      </c>
      <c r="L37" s="47">
        <f>'[1]72大理'!$AO117</f>
        <v>0</v>
      </c>
      <c r="M37" s="47">
        <f>'[1]72大理'!$K117</f>
        <v>0</v>
      </c>
      <c r="N37" s="16">
        <v>20435</v>
      </c>
      <c r="O37" s="17" t="s">
        <v>617</v>
      </c>
      <c r="P37" s="47">
        <f>'[1]72大理'!$AO156</f>
        <v>0</v>
      </c>
      <c r="Q37" s="47">
        <f>'[1]72大理'!$K156</f>
        <v>0</v>
      </c>
      <c r="R37" s="16">
        <v>20535</v>
      </c>
      <c r="S37" s="17" t="s">
        <v>618</v>
      </c>
      <c r="T37" s="47">
        <f>'[1]72大理'!$AO194</f>
        <v>0</v>
      </c>
      <c r="U37" s="47">
        <f>'[1]72大理'!$K194</f>
        <v>0</v>
      </c>
      <c r="V37" s="16">
        <v>20635</v>
      </c>
      <c r="W37" s="17" t="s">
        <v>619</v>
      </c>
      <c r="X37" s="47">
        <f>'[1]72大理'!$AO234</f>
        <v>0</v>
      </c>
      <c r="Y37" s="47">
        <f>'[1]72大理'!$K234</f>
        <v>0</v>
      </c>
      <c r="Z37" s="16">
        <v>20735</v>
      </c>
      <c r="AA37" s="17" t="s">
        <v>620</v>
      </c>
      <c r="AB37" s="47">
        <f>'[1]72大理'!$AO274</f>
        <v>0</v>
      </c>
      <c r="AC37" s="47">
        <f>'[1]72大理'!$K274</f>
        <v>0</v>
      </c>
      <c r="AD37" s="16">
        <v>20835</v>
      </c>
      <c r="AE37" s="17" t="s">
        <v>621</v>
      </c>
      <c r="AF37" s="47">
        <f>'[1]72大理'!$AO325</f>
        <v>0</v>
      </c>
      <c r="AG37" s="47">
        <f>'[1]72大理'!$K325</f>
        <v>0</v>
      </c>
      <c r="AH37" s="16">
        <v>20935</v>
      </c>
      <c r="AI37" s="17" t="s">
        <v>622</v>
      </c>
      <c r="AJ37" s="47">
        <f>'[1]72大理'!$AO376</f>
        <v>0</v>
      </c>
      <c r="AK37" s="47">
        <f>'[1]72大理'!$K376</f>
        <v>0</v>
      </c>
      <c r="AL37" s="16">
        <v>21035</v>
      </c>
      <c r="AM37" s="17" t="s">
        <v>623</v>
      </c>
      <c r="AN37" s="47">
        <f>'[1]72大理'!$AO426</f>
        <v>0</v>
      </c>
      <c r="AO37" s="47">
        <f>'[1]72大理'!$K426</f>
        <v>0</v>
      </c>
      <c r="AP37" s="16">
        <v>21135</v>
      </c>
      <c r="AQ37" s="17" t="s">
        <v>624</v>
      </c>
      <c r="AR37" s="47">
        <f>'[1]72大理'!$AO477</f>
        <v>0</v>
      </c>
      <c r="AS37" s="47">
        <f>'[1]72大理'!$K477</f>
        <v>0</v>
      </c>
      <c r="AT37" s="16">
        <v>21235</v>
      </c>
      <c r="AU37" s="17" t="s">
        <v>625</v>
      </c>
      <c r="AV37" s="47">
        <f>'[1]72大理'!$AO528</f>
        <v>0</v>
      </c>
      <c r="AW37" s="47">
        <f>'[1]72大理'!$K528</f>
        <v>0</v>
      </c>
      <c r="AX37" s="16">
        <v>21335</v>
      </c>
      <c r="AY37" s="17" t="s">
        <v>872</v>
      </c>
      <c r="AZ37" s="47">
        <f>'[1]72大理'!$AO578</f>
        <v>0</v>
      </c>
      <c r="BA37" s="47">
        <f>'[1]72大理'!$K578</f>
        <v>0</v>
      </c>
      <c r="BB37" s="16">
        <v>21435</v>
      </c>
      <c r="BC37" s="17" t="s">
        <v>626</v>
      </c>
      <c r="BD37" s="47">
        <f>'[1]72大理'!$AO633</f>
        <v>0</v>
      </c>
      <c r="BE37" s="47">
        <f>'[1]72大理'!$K633</f>
        <v>0</v>
      </c>
      <c r="BF37" s="16">
        <v>21535</v>
      </c>
      <c r="BG37" s="17" t="s">
        <v>627</v>
      </c>
      <c r="BH37" s="47">
        <f>'[1]72大理'!$AO687</f>
        <v>0</v>
      </c>
      <c r="BI37" s="47">
        <f>'[1]72大理'!$K687</f>
        <v>0</v>
      </c>
      <c r="BJ37" s="16">
        <v>21635</v>
      </c>
      <c r="BK37" s="17" t="s">
        <v>628</v>
      </c>
      <c r="BL37" s="47">
        <f>'[1]72大理'!$AO743</f>
        <v>0</v>
      </c>
      <c r="BM37" s="47">
        <f>'[1]72大理'!$K743</f>
        <v>0</v>
      </c>
      <c r="BN37" s="16">
        <v>21735</v>
      </c>
      <c r="BO37" s="17" t="s">
        <v>629</v>
      </c>
      <c r="BP37" s="47">
        <f>'[1]72大理'!$AO798</f>
        <v>0</v>
      </c>
      <c r="BQ37" s="47">
        <f>'[1]72大理'!$K798</f>
        <v>0</v>
      </c>
      <c r="BR37" s="16">
        <v>21835</v>
      </c>
      <c r="BS37" s="17" t="s">
        <v>296</v>
      </c>
      <c r="BT37" s="47">
        <f>'[1]72大理'!$AO853</f>
        <v>0</v>
      </c>
      <c r="BU37" s="47">
        <f>'[1]72大理'!$K853</f>
        <v>0</v>
      </c>
      <c r="BV37" s="86"/>
      <c r="BW37" s="17"/>
      <c r="BX37" s="3"/>
      <c r="BY37" s="3"/>
      <c r="BZ37" s="9"/>
      <c r="CA37" s="17"/>
      <c r="CB37" s="3"/>
      <c r="CC37" s="3"/>
      <c r="CD37" s="9"/>
      <c r="CE37" s="17"/>
      <c r="CF37" s="3"/>
      <c r="CG37" s="3"/>
      <c r="CH37" s="9"/>
      <c r="CI37" s="17"/>
      <c r="CJ37" s="3"/>
      <c r="CK37" s="3"/>
      <c r="CL37" s="9"/>
      <c r="CM37" s="17"/>
      <c r="CN37" s="3"/>
      <c r="CO37" s="3"/>
      <c r="CP37" s="9"/>
      <c r="CQ37" s="17"/>
      <c r="CR37" s="3"/>
      <c r="CS37" s="3"/>
      <c r="CT37" s="9"/>
      <c r="CU37" s="17"/>
      <c r="CV37" s="3"/>
      <c r="CW37" s="3"/>
      <c r="CX37" s="9"/>
      <c r="CY37" s="17"/>
      <c r="CZ37" s="3"/>
      <c r="DA37" s="3"/>
      <c r="DB37" s="9"/>
      <c r="DC37" s="17"/>
      <c r="DD37" s="3"/>
      <c r="DE37" s="3"/>
      <c r="DG37" s="17"/>
    </row>
    <row r="38" spans="2:111" ht="16.5">
      <c r="B38" s="16">
        <v>20136</v>
      </c>
      <c r="C38" s="17" t="s">
        <v>630</v>
      </c>
      <c r="D38" s="47">
        <f>'[1]72大理'!$AO39</f>
        <v>0</v>
      </c>
      <c r="E38" s="47">
        <f>'[1]72大理'!$K39</f>
        <v>0</v>
      </c>
      <c r="F38" s="16">
        <v>20236</v>
      </c>
      <c r="G38" s="17" t="s">
        <v>631</v>
      </c>
      <c r="H38" s="47">
        <f>'[1]72大理'!$AO79</f>
        <v>0</v>
      </c>
      <c r="I38" s="47">
        <f>'[1]72大理'!$K79</f>
        <v>0</v>
      </c>
      <c r="J38" s="16">
        <v>20336</v>
      </c>
      <c r="K38" s="17" t="s">
        <v>632</v>
      </c>
      <c r="L38" s="47">
        <f>'[1]72大理'!$AO118</f>
        <v>0</v>
      </c>
      <c r="M38" s="47">
        <f>'[1]72大理'!$K118</f>
        <v>0</v>
      </c>
      <c r="N38" s="16">
        <v>20436</v>
      </c>
      <c r="O38" s="17" t="s">
        <v>633</v>
      </c>
      <c r="P38" s="47">
        <f>'[1]72大理'!$AO157</f>
        <v>0</v>
      </c>
      <c r="Q38" s="47">
        <f>'[1]72大理'!$K157</f>
        <v>0</v>
      </c>
      <c r="R38" s="16">
        <v>20536</v>
      </c>
      <c r="S38" s="17" t="s">
        <v>634</v>
      </c>
      <c r="T38" s="47">
        <f>'[1]72大理'!$AO195</f>
        <v>0</v>
      </c>
      <c r="U38" s="47">
        <f>'[1]72大理'!$K195</f>
        <v>0</v>
      </c>
      <c r="V38" s="16">
        <v>20636</v>
      </c>
      <c r="W38" s="17" t="s">
        <v>635</v>
      </c>
      <c r="X38" s="47">
        <f>'[1]72大理'!$AO235</f>
        <v>0</v>
      </c>
      <c r="Y38" s="47">
        <f>'[1]72大理'!$K235</f>
        <v>0</v>
      </c>
      <c r="Z38" s="16">
        <v>20736</v>
      </c>
      <c r="AA38" s="17" t="s">
        <v>636</v>
      </c>
      <c r="AB38" s="47">
        <f>'[1]72大理'!$AO275</f>
        <v>0</v>
      </c>
      <c r="AC38" s="47">
        <f>'[1]72大理'!$K275</f>
        <v>0</v>
      </c>
      <c r="AD38" s="16">
        <v>20836</v>
      </c>
      <c r="AE38" s="17" t="s">
        <v>637</v>
      </c>
      <c r="AF38" s="47">
        <f>'[1]72大理'!$AO326</f>
        <v>0</v>
      </c>
      <c r="AG38" s="47">
        <f>'[1]72大理'!$K326</f>
        <v>0</v>
      </c>
      <c r="AH38" s="16">
        <v>20936</v>
      </c>
      <c r="AI38" s="17" t="s">
        <v>638</v>
      </c>
      <c r="AJ38" s="47">
        <f>'[1]72大理'!$AO377</f>
        <v>0</v>
      </c>
      <c r="AK38" s="47">
        <f>'[1]72大理'!$K377</f>
        <v>0</v>
      </c>
      <c r="AL38" s="16">
        <v>21036</v>
      </c>
      <c r="AM38" s="17" t="s">
        <v>639</v>
      </c>
      <c r="AN38" s="47">
        <f>'[1]72大理'!$AO427</f>
        <v>0</v>
      </c>
      <c r="AO38" s="47">
        <f>'[1]72大理'!$K427</f>
        <v>0</v>
      </c>
      <c r="AP38" s="16">
        <v>21136</v>
      </c>
      <c r="AQ38" s="17" t="s">
        <v>640</v>
      </c>
      <c r="AR38" s="47">
        <f>'[1]72大理'!$AO478</f>
        <v>0</v>
      </c>
      <c r="AS38" s="47">
        <f>'[1]72大理'!$K478</f>
        <v>0</v>
      </c>
      <c r="AT38" s="16">
        <v>21236</v>
      </c>
      <c r="AU38" s="17" t="s">
        <v>641</v>
      </c>
      <c r="AV38" s="47">
        <f>'[1]72大理'!$AO529</f>
        <v>0</v>
      </c>
      <c r="AW38" s="47">
        <f>'[1]72大理'!$K529</f>
        <v>0</v>
      </c>
      <c r="AX38" s="16">
        <v>21336</v>
      </c>
      <c r="AY38" s="17" t="s">
        <v>642</v>
      </c>
      <c r="AZ38" s="47">
        <f>'[1]72大理'!$AO579</f>
        <v>0</v>
      </c>
      <c r="BA38" s="47">
        <f>'[1]72大理'!$K579</f>
        <v>0</v>
      </c>
      <c r="BB38" s="16">
        <v>21436</v>
      </c>
      <c r="BC38" s="17" t="s">
        <v>643</v>
      </c>
      <c r="BD38" s="47">
        <f>'[1]72大理'!$AO634</f>
        <v>0</v>
      </c>
      <c r="BE38" s="47">
        <f>'[1]72大理'!$K634</f>
        <v>0</v>
      </c>
      <c r="BF38" s="16">
        <v>21536</v>
      </c>
      <c r="BG38" s="17" t="s">
        <v>559</v>
      </c>
      <c r="BH38" s="47">
        <f>'[1]72大理'!$AO688</f>
        <v>0</v>
      </c>
      <c r="BI38" s="47">
        <f>'[1]72大理'!$K688</f>
        <v>0</v>
      </c>
      <c r="BJ38" s="16">
        <v>21636</v>
      </c>
      <c r="BK38" s="17" t="s">
        <v>644</v>
      </c>
      <c r="BL38" s="47">
        <f>'[1]72大理'!$AO744</f>
        <v>0</v>
      </c>
      <c r="BM38" s="47">
        <f>'[1]72大理'!$K744</f>
        <v>0</v>
      </c>
      <c r="BN38" s="16">
        <v>21736</v>
      </c>
      <c r="BO38" s="17" t="s">
        <v>221</v>
      </c>
      <c r="BP38" s="47">
        <f>'[1]72大理'!$AO799</f>
        <v>0</v>
      </c>
      <c r="BQ38" s="47">
        <f>'[1]72大理'!$K799</f>
        <v>0</v>
      </c>
      <c r="BR38" s="16">
        <v>21836</v>
      </c>
      <c r="BS38" s="17" t="s">
        <v>645</v>
      </c>
      <c r="BT38" s="47">
        <f>'[1]72大理'!$AO854</f>
        <v>0</v>
      </c>
      <c r="BU38" s="47">
        <f>'[1]72大理'!$K854</f>
        <v>0</v>
      </c>
      <c r="BV38" s="86"/>
      <c r="BW38" s="17"/>
      <c r="BX38" s="3"/>
      <c r="BY38" s="3"/>
      <c r="BZ38" s="9"/>
      <c r="CA38" s="17"/>
      <c r="CB38" s="3"/>
      <c r="CC38" s="3"/>
      <c r="CD38" s="9"/>
      <c r="CE38" s="17"/>
      <c r="CF38" s="3"/>
      <c r="CG38" s="3"/>
      <c r="CH38" s="9"/>
      <c r="CI38" s="17"/>
      <c r="CJ38" s="3"/>
      <c r="CK38" s="3"/>
      <c r="CL38" s="9"/>
      <c r="CM38" s="17"/>
      <c r="CN38" s="3"/>
      <c r="CO38" s="3"/>
      <c r="CP38" s="9"/>
      <c r="CQ38" s="17"/>
      <c r="CR38" s="3"/>
      <c r="CS38" s="3"/>
      <c r="CT38" s="9"/>
      <c r="CU38" s="17"/>
      <c r="CV38" s="3"/>
      <c r="CW38" s="3"/>
      <c r="CX38" s="9"/>
      <c r="CY38" s="17"/>
      <c r="CZ38" s="3"/>
      <c r="DA38" s="3"/>
      <c r="DB38" s="9"/>
      <c r="DC38" s="17"/>
      <c r="DD38" s="3"/>
      <c r="DE38" s="3"/>
      <c r="DG38" s="17"/>
    </row>
    <row r="39" spans="2:111" ht="16.5">
      <c r="B39" s="16">
        <v>20137</v>
      </c>
      <c r="C39" s="17" t="s">
        <v>646</v>
      </c>
      <c r="D39" s="47">
        <f>'[1]72大理'!$AO40</f>
        <v>0</v>
      </c>
      <c r="E39" s="47">
        <f>'[1]72大理'!$K40</f>
        <v>0</v>
      </c>
      <c r="F39" s="16">
        <v>20237</v>
      </c>
      <c r="G39" s="17" t="s">
        <v>647</v>
      </c>
      <c r="H39" s="47">
        <f>'[1]72大理'!$AO80</f>
        <v>0</v>
      </c>
      <c r="I39" s="47">
        <f>'[1]72大理'!$K80</f>
        <v>0</v>
      </c>
      <c r="J39" s="16">
        <v>20337</v>
      </c>
      <c r="K39" s="17" t="s">
        <v>648</v>
      </c>
      <c r="L39" s="47">
        <f>'[1]72大理'!$AO119</f>
        <v>0</v>
      </c>
      <c r="M39" s="47">
        <f>'[1]72大理'!$K119</f>
        <v>0</v>
      </c>
      <c r="N39" s="16">
        <v>20437</v>
      </c>
      <c r="O39" s="17" t="s">
        <v>649</v>
      </c>
      <c r="P39" s="47">
        <f>'[1]72大理'!$AO158</f>
        <v>0</v>
      </c>
      <c r="Q39" s="47">
        <f>'[1]72大理'!$K158</f>
        <v>0</v>
      </c>
      <c r="R39" s="16">
        <v>20537</v>
      </c>
      <c r="S39" s="17" t="s">
        <v>650</v>
      </c>
      <c r="T39" s="47">
        <f>'[1]72大理'!$AO196</f>
        <v>0</v>
      </c>
      <c r="U39" s="47">
        <f>'[1]72大理'!$K196</f>
        <v>0</v>
      </c>
      <c r="V39" s="16">
        <v>20637</v>
      </c>
      <c r="W39" s="17" t="s">
        <v>651</v>
      </c>
      <c r="X39" s="47">
        <f>'[1]72大理'!$AO236</f>
        <v>0</v>
      </c>
      <c r="Y39" s="47">
        <f>'[1]72大理'!$K236</f>
        <v>0</v>
      </c>
      <c r="Z39" s="16">
        <v>20737</v>
      </c>
      <c r="AA39" s="17" t="s">
        <v>652</v>
      </c>
      <c r="AB39" s="47">
        <f>'[1]72大理'!$AO276</f>
        <v>0</v>
      </c>
      <c r="AC39" s="47">
        <f>'[1]72大理'!$K276</f>
        <v>0</v>
      </c>
      <c r="AD39" s="16">
        <v>20837</v>
      </c>
      <c r="AE39" s="17" t="s">
        <v>653</v>
      </c>
      <c r="AF39" s="47">
        <f>'[1]72大理'!$AO327</f>
        <v>0</v>
      </c>
      <c r="AG39" s="47">
        <f>'[1]72大理'!$K327</f>
        <v>0</v>
      </c>
      <c r="AH39" s="16">
        <v>20937</v>
      </c>
      <c r="AI39" s="17" t="s">
        <v>654</v>
      </c>
      <c r="AJ39" s="47">
        <f>'[1]72大理'!$AO378</f>
        <v>0</v>
      </c>
      <c r="AK39" s="47">
        <f>'[1]72大理'!$K378</f>
        <v>0</v>
      </c>
      <c r="AL39" s="16">
        <v>21037</v>
      </c>
      <c r="AM39" s="17" t="s">
        <v>655</v>
      </c>
      <c r="AN39" s="47">
        <f>'[1]72大理'!$AO428</f>
        <v>0</v>
      </c>
      <c r="AO39" s="47">
        <f>'[1]72大理'!$K428</f>
        <v>0</v>
      </c>
      <c r="AP39" s="16">
        <v>21137</v>
      </c>
      <c r="AQ39" s="17" t="s">
        <v>656</v>
      </c>
      <c r="AR39" s="47">
        <f>'[1]72大理'!$AO479</f>
        <v>0</v>
      </c>
      <c r="AS39" s="47">
        <f>'[1]72大理'!$K479</f>
        <v>0</v>
      </c>
      <c r="AT39" s="16">
        <v>21237</v>
      </c>
      <c r="AU39" s="17" t="s">
        <v>657</v>
      </c>
      <c r="AV39" s="47">
        <f>'[1]72大理'!$AO530</f>
        <v>0</v>
      </c>
      <c r="AW39" s="47">
        <f>'[1]72大理'!$K530</f>
        <v>0</v>
      </c>
      <c r="AX39" s="16">
        <v>21337</v>
      </c>
      <c r="AY39" s="17" t="s">
        <v>658</v>
      </c>
      <c r="AZ39" s="47">
        <f>'[1]72大理'!$AO580</f>
        <v>0</v>
      </c>
      <c r="BA39" s="47">
        <f>'[1]72大理'!$K580</f>
        <v>0</v>
      </c>
      <c r="BB39" s="16">
        <v>21437</v>
      </c>
      <c r="BC39" s="17" t="s">
        <v>659</v>
      </c>
      <c r="BD39" s="47">
        <f>'[1]72大理'!$AO635</f>
        <v>0</v>
      </c>
      <c r="BE39" s="47">
        <f>'[1]72大理'!$K635</f>
        <v>0</v>
      </c>
      <c r="BF39" s="16">
        <v>21537</v>
      </c>
      <c r="BG39" s="17" t="s">
        <v>660</v>
      </c>
      <c r="BH39" s="47">
        <f>'[1]72大理'!$AO689</f>
        <v>0</v>
      </c>
      <c r="BI39" s="47">
        <f>'[1]72大理'!$K689</f>
        <v>0</v>
      </c>
      <c r="BJ39" s="16">
        <v>21637</v>
      </c>
      <c r="BK39" s="17" t="s">
        <v>661</v>
      </c>
      <c r="BL39" s="47">
        <f>'[1]72大理'!$AO745</f>
        <v>0</v>
      </c>
      <c r="BM39" s="47">
        <f>'[1]72大理'!$K745</f>
        <v>0</v>
      </c>
      <c r="BN39" s="16">
        <v>21737</v>
      </c>
      <c r="BO39" s="17" t="s">
        <v>662</v>
      </c>
      <c r="BP39" s="47">
        <f>'[1]72大理'!$AO800</f>
        <v>0</v>
      </c>
      <c r="BQ39" s="47">
        <f>'[1]72大理'!$K800</f>
        <v>0</v>
      </c>
      <c r="BR39" s="16">
        <v>21837</v>
      </c>
      <c r="BS39" s="17" t="s">
        <v>663</v>
      </c>
      <c r="BT39" s="47">
        <f>'[1]72大理'!$AO855</f>
        <v>0</v>
      </c>
      <c r="BU39" s="47">
        <f>'[1]72大理'!$K855</f>
        <v>0</v>
      </c>
      <c r="BV39" s="86"/>
      <c r="BW39" s="17"/>
      <c r="BX39" s="3"/>
      <c r="BY39" s="3"/>
      <c r="BZ39" s="9"/>
      <c r="CA39" s="17"/>
      <c r="CB39" s="3"/>
      <c r="CC39" s="3"/>
      <c r="CD39" s="9"/>
      <c r="CE39" s="17"/>
      <c r="CF39" s="3"/>
      <c r="CG39" s="3"/>
      <c r="CH39" s="9"/>
      <c r="CI39" s="17"/>
      <c r="CJ39" s="3"/>
      <c r="CK39" s="3"/>
      <c r="CL39" s="9"/>
      <c r="CM39" s="17"/>
      <c r="CN39" s="3"/>
      <c r="CO39" s="3"/>
      <c r="CP39" s="9"/>
      <c r="CQ39" s="17"/>
      <c r="CR39" s="3"/>
      <c r="CS39" s="3"/>
      <c r="CT39" s="9"/>
      <c r="CU39" s="17"/>
      <c r="CV39" s="3"/>
      <c r="CW39" s="3"/>
      <c r="CX39" s="9"/>
      <c r="CY39" s="17"/>
      <c r="CZ39" s="3"/>
      <c r="DA39" s="3"/>
      <c r="DB39" s="9"/>
      <c r="DC39" s="17"/>
      <c r="DD39" s="3"/>
      <c r="DE39" s="3"/>
      <c r="DG39" s="17"/>
    </row>
    <row r="40" spans="2:111" ht="16.5">
      <c r="B40" s="16">
        <v>20138</v>
      </c>
      <c r="C40" s="17" t="s">
        <v>664</v>
      </c>
      <c r="D40" s="47">
        <f>'[1]72大理'!$AO41</f>
        <v>0</v>
      </c>
      <c r="E40" s="47">
        <f>'[1]72大理'!$K41</f>
        <v>0</v>
      </c>
      <c r="F40" s="16">
        <v>20238</v>
      </c>
      <c r="G40" s="17" t="s">
        <v>665</v>
      </c>
      <c r="H40" s="47">
        <f>'[1]72大理'!$AO81</f>
        <v>0</v>
      </c>
      <c r="I40" s="47">
        <f>'[1]72大理'!$K81</f>
        <v>0</v>
      </c>
      <c r="J40" s="16">
        <v>20338</v>
      </c>
      <c r="K40" s="17" t="s">
        <v>666</v>
      </c>
      <c r="L40" s="47">
        <f>'[1]72大理'!$AO120</f>
        <v>0</v>
      </c>
      <c r="M40" s="47">
        <f>'[1]72大理'!$K120</f>
        <v>0</v>
      </c>
      <c r="N40" s="16">
        <v>20438</v>
      </c>
      <c r="O40" s="17" t="s">
        <v>667</v>
      </c>
      <c r="P40" s="47">
        <f>'[1]72大理'!$AO159</f>
        <v>0</v>
      </c>
      <c r="Q40" s="47">
        <f>'[1]72大理'!$K159</f>
        <v>0</v>
      </c>
      <c r="R40" s="16">
        <v>20538</v>
      </c>
      <c r="S40" s="17" t="s">
        <v>668</v>
      </c>
      <c r="T40" s="47">
        <f>'[1]72大理'!$AO197</f>
        <v>0</v>
      </c>
      <c r="U40" s="47">
        <f>'[1]72大理'!$K197</f>
        <v>0</v>
      </c>
      <c r="V40" s="16">
        <v>20638</v>
      </c>
      <c r="W40" s="17" t="s">
        <v>669</v>
      </c>
      <c r="X40" s="47">
        <f>'[1]72大理'!$AO237</f>
        <v>0</v>
      </c>
      <c r="Y40" s="47">
        <f>'[1]72大理'!$K237</f>
        <v>0</v>
      </c>
      <c r="Z40" s="16">
        <v>20738</v>
      </c>
      <c r="AA40" s="17" t="s">
        <v>670</v>
      </c>
      <c r="AB40" s="47">
        <f>'[1]72大理'!$AO277</f>
        <v>0</v>
      </c>
      <c r="AC40" s="47">
        <f>'[1]72大理'!$K277</f>
        <v>0</v>
      </c>
      <c r="AD40" s="16">
        <v>20838</v>
      </c>
      <c r="AE40" s="17" t="s">
        <v>528</v>
      </c>
      <c r="AF40" s="47">
        <f>'[1]72大理'!$AO328</f>
        <v>0</v>
      </c>
      <c r="AG40" s="47">
        <f>'[1]72大理'!$K328</f>
        <v>0</v>
      </c>
      <c r="AH40" s="16">
        <v>20938</v>
      </c>
      <c r="AI40" s="17" t="s">
        <v>671</v>
      </c>
      <c r="AJ40" s="47">
        <f>'[1]72大理'!$AO379</f>
        <v>0</v>
      </c>
      <c r="AK40" s="47">
        <f>'[1]72大理'!$K379</f>
        <v>0</v>
      </c>
      <c r="AL40" s="16">
        <v>21038</v>
      </c>
      <c r="AM40" s="17" t="s">
        <v>672</v>
      </c>
      <c r="AN40" s="47">
        <f>'[1]72大理'!$AO429</f>
        <v>0</v>
      </c>
      <c r="AO40" s="47">
        <f>'[1]72大理'!$K429</f>
        <v>0</v>
      </c>
      <c r="AP40" s="16">
        <v>21138</v>
      </c>
      <c r="AQ40" s="17" t="s">
        <v>673</v>
      </c>
      <c r="AR40" s="47">
        <f>'[1]72大理'!$AO480</f>
        <v>0</v>
      </c>
      <c r="AS40" s="47">
        <f>'[1]72大理'!$K480</f>
        <v>0</v>
      </c>
      <c r="AT40" s="16">
        <v>21238</v>
      </c>
      <c r="AU40" s="17" t="s">
        <v>674</v>
      </c>
      <c r="AV40" s="47">
        <f>'[1]72大理'!$AO531</f>
        <v>0</v>
      </c>
      <c r="AW40" s="47">
        <f>'[1]72大理'!$K531</f>
        <v>0</v>
      </c>
      <c r="AX40" s="16">
        <v>21338</v>
      </c>
      <c r="AY40" s="17" t="s">
        <v>675</v>
      </c>
      <c r="AZ40" s="47">
        <f>'[1]72大理'!$AO581</f>
        <v>0</v>
      </c>
      <c r="BA40" s="47">
        <f>'[1]72大理'!$K581</f>
        <v>0</v>
      </c>
      <c r="BB40" s="16">
        <v>21438</v>
      </c>
      <c r="BC40" s="17" t="s">
        <v>676</v>
      </c>
      <c r="BD40" s="47">
        <f>'[1]72大理'!$AO636</f>
        <v>0</v>
      </c>
      <c r="BE40" s="47">
        <f>'[1]72大理'!$K636</f>
        <v>0</v>
      </c>
      <c r="BF40" s="16">
        <v>21538</v>
      </c>
      <c r="BG40" s="17" t="s">
        <v>677</v>
      </c>
      <c r="BH40" s="47">
        <f>'[1]72大理'!$AO690</f>
        <v>0</v>
      </c>
      <c r="BI40" s="47">
        <f>'[1]72大理'!$K690</f>
        <v>0</v>
      </c>
      <c r="BJ40" s="16">
        <v>21638</v>
      </c>
      <c r="BK40" s="17" t="s">
        <v>678</v>
      </c>
      <c r="BL40" s="47">
        <f>'[1]72大理'!$AO746</f>
        <v>0</v>
      </c>
      <c r="BM40" s="47">
        <f>'[1]72大理'!$K746</f>
        <v>0</v>
      </c>
      <c r="BN40" s="16">
        <v>21738</v>
      </c>
      <c r="BO40" s="17" t="s">
        <v>679</v>
      </c>
      <c r="BP40" s="47">
        <f>'[1]72大理'!$AO801</f>
        <v>0</v>
      </c>
      <c r="BQ40" s="47">
        <f>'[1]72大理'!$K801</f>
        <v>0</v>
      </c>
      <c r="BR40" s="16">
        <v>21838</v>
      </c>
      <c r="BS40" s="17" t="s">
        <v>680</v>
      </c>
      <c r="BT40" s="47">
        <f>'[1]72大理'!$AO856</f>
        <v>0</v>
      </c>
      <c r="BU40" s="47">
        <f>'[1]72大理'!$K856</f>
        <v>0</v>
      </c>
      <c r="BV40" s="86"/>
      <c r="BW40" s="17"/>
      <c r="BX40" s="3"/>
      <c r="BY40" s="3"/>
      <c r="BZ40" s="9"/>
      <c r="CA40" s="17"/>
      <c r="CB40" s="3"/>
      <c r="CC40" s="3"/>
      <c r="CD40" s="9"/>
      <c r="CE40" s="17"/>
      <c r="CF40" s="3"/>
      <c r="CG40" s="3"/>
      <c r="CH40" s="9"/>
      <c r="CI40" s="17"/>
      <c r="CJ40" s="3"/>
      <c r="CK40" s="3"/>
      <c r="CL40" s="9"/>
      <c r="CM40" s="17"/>
      <c r="CN40" s="3"/>
      <c r="CO40" s="3"/>
      <c r="CP40" s="9"/>
      <c r="CQ40" s="17"/>
      <c r="CR40" s="3"/>
      <c r="CS40" s="3"/>
      <c r="CT40" s="9"/>
      <c r="CU40" s="17"/>
      <c r="CV40" s="3"/>
      <c r="CW40" s="3"/>
      <c r="CX40" s="9"/>
      <c r="CY40" s="17"/>
      <c r="CZ40" s="3"/>
      <c r="DA40" s="3"/>
      <c r="DB40" s="9"/>
      <c r="DC40" s="17"/>
      <c r="DD40" s="3"/>
      <c r="DE40" s="3"/>
      <c r="DG40" s="17"/>
    </row>
    <row r="41" spans="2:111" ht="16.5">
      <c r="B41" s="16">
        <v>20139</v>
      </c>
      <c r="C41" s="17" t="s">
        <v>681</v>
      </c>
      <c r="D41" s="47">
        <f>'[1]72大理'!$AO42</f>
        <v>0</v>
      </c>
      <c r="E41" s="47">
        <f>'[1]72大理'!$K42</f>
        <v>0</v>
      </c>
      <c r="F41" s="16">
        <v>20239</v>
      </c>
      <c r="G41" s="17" t="s">
        <v>682</v>
      </c>
      <c r="H41" s="47">
        <f>'[1]72大理'!$AO82</f>
        <v>0</v>
      </c>
      <c r="I41" s="47">
        <f>'[1]72大理'!$K82</f>
        <v>0</v>
      </c>
      <c r="J41" s="16">
        <v>20339</v>
      </c>
      <c r="K41" s="17" t="s">
        <v>683</v>
      </c>
      <c r="L41" s="47">
        <f>'[1]72大理'!$AO121</f>
        <v>0</v>
      </c>
      <c r="M41" s="47">
        <f>'[1]72大理'!$K121</f>
        <v>0</v>
      </c>
      <c r="N41" s="16"/>
      <c r="O41" s="17"/>
      <c r="P41" s="47"/>
      <c r="Q41" s="47"/>
      <c r="R41" s="16">
        <v>20539</v>
      </c>
      <c r="S41" s="17" t="s">
        <v>684</v>
      </c>
      <c r="T41" s="47">
        <f>'[1]72大理'!$AO198</f>
        <v>0</v>
      </c>
      <c r="U41" s="47">
        <f>'[1]72大理'!$K198</f>
        <v>0</v>
      </c>
      <c r="V41" s="16">
        <v>20639</v>
      </c>
      <c r="W41" s="17" t="s">
        <v>685</v>
      </c>
      <c r="X41" s="47">
        <f>'[1]72大理'!$AO238</f>
        <v>0</v>
      </c>
      <c r="Y41" s="47">
        <f>'[1]72大理'!$K238</f>
        <v>0</v>
      </c>
      <c r="Z41" s="16">
        <v>20739</v>
      </c>
      <c r="AA41" s="17" t="s">
        <v>686</v>
      </c>
      <c r="AB41" s="47">
        <f>'[1]72大理'!$AO278</f>
        <v>0</v>
      </c>
      <c r="AC41" s="47">
        <f>'[1]72大理'!$K278</f>
        <v>0</v>
      </c>
      <c r="AD41" s="16">
        <v>20839</v>
      </c>
      <c r="AE41" s="17" t="s">
        <v>687</v>
      </c>
      <c r="AF41" s="47">
        <f>'[1]72大理'!$AO329</f>
        <v>0</v>
      </c>
      <c r="AG41" s="47">
        <f>'[1]72大理'!$K329</f>
        <v>0</v>
      </c>
      <c r="AH41" s="16">
        <v>20939</v>
      </c>
      <c r="AI41" s="17" t="s">
        <v>688</v>
      </c>
      <c r="AJ41" s="47">
        <f>'[1]72大理'!$AO380</f>
        <v>0</v>
      </c>
      <c r="AK41" s="47">
        <f>'[1]72大理'!$K380</f>
        <v>0</v>
      </c>
      <c r="AL41" s="16">
        <v>21039</v>
      </c>
      <c r="AM41" s="17" t="s">
        <v>689</v>
      </c>
      <c r="AN41" s="47">
        <f>'[1]72大理'!$AO430</f>
        <v>0</v>
      </c>
      <c r="AO41" s="47">
        <f>'[1]72大理'!$K430</f>
        <v>0</v>
      </c>
      <c r="AP41" s="16">
        <v>21139</v>
      </c>
      <c r="AQ41" s="17" t="s">
        <v>690</v>
      </c>
      <c r="AR41" s="47">
        <f>'[1]72大理'!$AO481</f>
        <v>0</v>
      </c>
      <c r="AS41" s="47">
        <f>'[1]72大理'!$K481</f>
        <v>0</v>
      </c>
      <c r="AT41" s="16">
        <v>21239</v>
      </c>
      <c r="AU41" s="17" t="s">
        <v>691</v>
      </c>
      <c r="AV41" s="47">
        <f>'[1]72大理'!$AO532</f>
        <v>0</v>
      </c>
      <c r="AW41" s="47">
        <f>'[1]72大理'!$K532</f>
        <v>0</v>
      </c>
      <c r="AX41" s="16">
        <v>21339</v>
      </c>
      <c r="AY41" s="17" t="s">
        <v>873</v>
      </c>
      <c r="AZ41" s="47">
        <f>'[1]72大理'!$AO582</f>
        <v>0</v>
      </c>
      <c r="BA41" s="47">
        <f>'[1]72大理'!$K582</f>
        <v>0</v>
      </c>
      <c r="BB41" s="16">
        <v>21439</v>
      </c>
      <c r="BC41" s="17" t="s">
        <v>692</v>
      </c>
      <c r="BD41" s="47">
        <f>'[1]72大理'!$AO637</f>
        <v>0</v>
      </c>
      <c r="BE41" s="47">
        <f>'[1]72大理'!$K637</f>
        <v>0</v>
      </c>
      <c r="BF41" s="16">
        <v>21539</v>
      </c>
      <c r="BG41" s="17" t="s">
        <v>693</v>
      </c>
      <c r="BH41" s="47">
        <f>'[1]72大理'!$AO691</f>
        <v>0</v>
      </c>
      <c r="BI41" s="47">
        <f>'[1]72大理'!$K691</f>
        <v>0</v>
      </c>
      <c r="BJ41" s="16">
        <v>21639</v>
      </c>
      <c r="BK41" s="17" t="s">
        <v>564</v>
      </c>
      <c r="BL41" s="47">
        <f>'[1]72大理'!$AO747</f>
        <v>0</v>
      </c>
      <c r="BM41" s="47">
        <f>'[1]72大理'!$K747</f>
        <v>0</v>
      </c>
      <c r="BN41" s="16">
        <v>21739</v>
      </c>
      <c r="BO41" s="17" t="s">
        <v>694</v>
      </c>
      <c r="BP41" s="47">
        <f>'[1]72大理'!$AO802</f>
        <v>0</v>
      </c>
      <c r="BQ41" s="47">
        <f>'[1]72大理'!$K802</f>
        <v>0</v>
      </c>
      <c r="BR41" s="16">
        <v>21839</v>
      </c>
      <c r="BS41" s="17" t="s">
        <v>695</v>
      </c>
      <c r="BT41" s="47">
        <f>'[1]72大理'!$AO857</f>
        <v>0</v>
      </c>
      <c r="BU41" s="47">
        <f>'[1]72大理'!$K857</f>
        <v>0</v>
      </c>
      <c r="BV41" s="86"/>
      <c r="BW41" s="17"/>
      <c r="BX41" s="3"/>
      <c r="BY41" s="3"/>
      <c r="BZ41" s="9"/>
      <c r="CA41" s="17"/>
      <c r="CB41" s="3"/>
      <c r="CC41" s="3"/>
      <c r="CD41" s="9"/>
      <c r="CE41" s="17"/>
      <c r="CF41" s="3"/>
      <c r="CG41" s="3"/>
      <c r="CH41" s="9"/>
      <c r="CI41" s="17"/>
      <c r="CJ41" s="3"/>
      <c r="CK41" s="3"/>
      <c r="CL41" s="9"/>
      <c r="CM41" s="17"/>
      <c r="CN41" s="3"/>
      <c r="CO41" s="3"/>
      <c r="CP41" s="9"/>
      <c r="CQ41" s="17"/>
      <c r="CR41" s="3"/>
      <c r="CS41" s="3"/>
      <c r="CT41" s="9"/>
      <c r="CU41" s="17"/>
      <c r="CV41" s="3"/>
      <c r="CW41" s="3"/>
      <c r="CX41" s="9"/>
      <c r="CY41" s="17"/>
      <c r="CZ41" s="3"/>
      <c r="DA41" s="3"/>
      <c r="DB41" s="9"/>
      <c r="DC41" s="17"/>
      <c r="DD41" s="3"/>
      <c r="DE41" s="3"/>
      <c r="DG41" s="17"/>
    </row>
    <row r="42" spans="2:111" ht="16.5">
      <c r="B42" s="16">
        <v>20140</v>
      </c>
      <c r="C42" s="17" t="s">
        <v>696</v>
      </c>
      <c r="D42" s="47">
        <f>'[1]72大理'!$AO43</f>
        <v>0</v>
      </c>
      <c r="E42" s="47">
        <f>'[1]72大理'!$K43</f>
        <v>0</v>
      </c>
      <c r="F42" s="16"/>
      <c r="G42" s="17"/>
      <c r="H42" s="47"/>
      <c r="I42" s="47"/>
      <c r="J42" s="16"/>
      <c r="K42" s="17"/>
      <c r="L42" s="47"/>
      <c r="M42" s="47"/>
      <c r="N42" s="16"/>
      <c r="O42" s="17"/>
      <c r="P42" s="47"/>
      <c r="Q42" s="47"/>
      <c r="R42" s="16">
        <v>20540</v>
      </c>
      <c r="S42" s="17" t="s">
        <v>697</v>
      </c>
      <c r="T42" s="47">
        <f>'[1]72大理'!$AO199</f>
        <v>0</v>
      </c>
      <c r="U42" s="47">
        <f>'[1]72大理'!$K199</f>
        <v>0</v>
      </c>
      <c r="V42" s="16">
        <v>20640</v>
      </c>
      <c r="W42" s="17" t="s">
        <v>698</v>
      </c>
      <c r="X42" s="47">
        <f>'[1]72大理'!$AO239</f>
        <v>0</v>
      </c>
      <c r="Y42" s="47">
        <f>'[1]72大理'!$K239</f>
        <v>0</v>
      </c>
      <c r="Z42" s="16">
        <v>20740</v>
      </c>
      <c r="AA42" s="17" t="s">
        <v>699</v>
      </c>
      <c r="AB42" s="47">
        <f>'[1]72大理'!$AO279</f>
        <v>0</v>
      </c>
      <c r="AC42" s="47">
        <f>'[1]72大理'!$K279</f>
        <v>0</v>
      </c>
      <c r="AD42" s="16">
        <v>20840</v>
      </c>
      <c r="AE42" s="17" t="s">
        <v>700</v>
      </c>
      <c r="AF42" s="47">
        <f>'[1]72大理'!$AO330</f>
        <v>0</v>
      </c>
      <c r="AG42" s="47">
        <f>'[1]72大理'!$K330</f>
        <v>0</v>
      </c>
      <c r="AH42" s="16">
        <v>20940</v>
      </c>
      <c r="AI42" s="17" t="s">
        <v>701</v>
      </c>
      <c r="AJ42" s="47">
        <f>'[1]72大理'!$AO381</f>
        <v>0</v>
      </c>
      <c r="AK42" s="47">
        <f>'[1]72大理'!$K381</f>
        <v>0</v>
      </c>
      <c r="AL42" s="16">
        <v>21040</v>
      </c>
      <c r="AM42" s="17" t="s">
        <v>702</v>
      </c>
      <c r="AN42" s="47">
        <f>'[1]72大理'!$AO431</f>
        <v>0</v>
      </c>
      <c r="AO42" s="47">
        <f>'[1]72大理'!$K431</f>
        <v>0</v>
      </c>
      <c r="AP42" s="16">
        <v>21140</v>
      </c>
      <c r="AQ42" s="17" t="s">
        <v>703</v>
      </c>
      <c r="AR42" s="47">
        <f>'[1]72大理'!$AO482</f>
        <v>0</v>
      </c>
      <c r="AS42" s="47">
        <f>'[1]72大理'!$K482</f>
        <v>0</v>
      </c>
      <c r="AT42" s="16">
        <v>21240</v>
      </c>
      <c r="AU42" s="17" t="s">
        <v>704</v>
      </c>
      <c r="AV42" s="47">
        <f>'[1]72大理'!$AO533</f>
        <v>0</v>
      </c>
      <c r="AW42" s="47">
        <f>'[1]72大理'!$K533</f>
        <v>0</v>
      </c>
      <c r="AX42" s="16">
        <v>21340</v>
      </c>
      <c r="AY42" s="17" t="s">
        <v>705</v>
      </c>
      <c r="AZ42" s="47">
        <f>'[1]72大理'!$AO583</f>
        <v>0</v>
      </c>
      <c r="BA42" s="47">
        <f>'[1]72大理'!$K583</f>
        <v>0</v>
      </c>
      <c r="BB42" s="16">
        <v>21440</v>
      </c>
      <c r="BC42" s="17" t="s">
        <v>706</v>
      </c>
      <c r="BD42" s="47">
        <f>'[1]72大理'!$AO638</f>
        <v>0</v>
      </c>
      <c r="BE42" s="47">
        <f>'[1]72大理'!$K638</f>
        <v>0</v>
      </c>
      <c r="BF42" s="16">
        <v>21540</v>
      </c>
      <c r="BG42" s="17" t="s">
        <v>707</v>
      </c>
      <c r="BH42" s="47">
        <f>'[1]72大理'!$AO692</f>
        <v>0</v>
      </c>
      <c r="BI42" s="47">
        <f>'[1]72大理'!$K692</f>
        <v>0</v>
      </c>
      <c r="BJ42" s="16">
        <v>21640</v>
      </c>
      <c r="BK42" s="17" t="s">
        <v>708</v>
      </c>
      <c r="BL42" s="47">
        <f>'[1]72大理'!$AO748</f>
        <v>0</v>
      </c>
      <c r="BM42" s="47">
        <f>'[1]72大理'!$K748</f>
        <v>0</v>
      </c>
      <c r="BN42" s="16">
        <v>21740</v>
      </c>
      <c r="BO42" s="17" t="s">
        <v>709</v>
      </c>
      <c r="BP42" s="47">
        <f>'[1]72大理'!$AO803</f>
        <v>0</v>
      </c>
      <c r="BQ42" s="47">
        <f>'[1]72大理'!$K803</f>
        <v>0</v>
      </c>
      <c r="BR42" s="16">
        <v>21840</v>
      </c>
      <c r="BS42" s="17" t="s">
        <v>710</v>
      </c>
      <c r="BT42" s="47">
        <f>'[1]72大理'!$AO858</f>
        <v>0</v>
      </c>
      <c r="BU42" s="47">
        <f>'[1]72大理'!$K858</f>
        <v>0</v>
      </c>
      <c r="BV42" s="86"/>
      <c r="BW42" s="17"/>
      <c r="BX42" s="3"/>
      <c r="BY42" s="3"/>
      <c r="BZ42" s="9"/>
      <c r="CA42" s="17"/>
      <c r="CB42" s="3"/>
      <c r="CC42" s="3"/>
      <c r="CD42" s="9"/>
      <c r="CE42" s="17"/>
      <c r="CF42" s="3"/>
      <c r="CG42" s="3"/>
      <c r="CH42" s="9"/>
      <c r="CI42" s="17"/>
      <c r="CJ42" s="3"/>
      <c r="CK42" s="3"/>
      <c r="CL42" s="9"/>
      <c r="CM42" s="17"/>
      <c r="CN42" s="3"/>
      <c r="CO42" s="3"/>
      <c r="CP42" s="9"/>
      <c r="CQ42" s="17"/>
      <c r="CR42" s="3"/>
      <c r="CS42" s="3"/>
      <c r="CT42" s="9"/>
      <c r="CU42" s="17"/>
      <c r="CV42" s="3"/>
      <c r="CW42" s="3"/>
      <c r="CX42" s="9"/>
      <c r="CY42" s="17"/>
      <c r="CZ42" s="3"/>
      <c r="DA42" s="3"/>
      <c r="DB42" s="9"/>
      <c r="DC42" s="17"/>
      <c r="DD42" s="3"/>
      <c r="DE42" s="3"/>
      <c r="DG42" s="17"/>
    </row>
    <row r="43" spans="2:111" ht="16.5">
      <c r="B43" s="16"/>
      <c r="C43" s="17"/>
      <c r="D43" s="47"/>
      <c r="E43" s="47"/>
      <c r="F43" s="16"/>
      <c r="G43" s="17"/>
      <c r="H43" s="47"/>
      <c r="I43" s="47"/>
      <c r="J43" s="16"/>
      <c r="K43" s="17"/>
      <c r="L43" s="47"/>
      <c r="M43" s="47"/>
      <c r="N43" s="16"/>
      <c r="O43" s="17"/>
      <c r="P43" s="47"/>
      <c r="Q43" s="47"/>
      <c r="R43" s="16"/>
      <c r="S43" s="17"/>
      <c r="T43" s="47"/>
      <c r="U43" s="47"/>
      <c r="V43" s="16"/>
      <c r="W43" s="17"/>
      <c r="X43" s="47"/>
      <c r="Y43" s="47"/>
      <c r="Z43" s="16">
        <v>20741</v>
      </c>
      <c r="AA43" s="17" t="s">
        <v>711</v>
      </c>
      <c r="AB43" s="47">
        <f>'[1]72大理'!$AO280</f>
        <v>0</v>
      </c>
      <c r="AC43" s="47">
        <f>'[1]72大理'!$K280</f>
        <v>0</v>
      </c>
      <c r="AD43" s="16">
        <v>20841</v>
      </c>
      <c r="AE43" s="17" t="s">
        <v>712</v>
      </c>
      <c r="AF43" s="47">
        <f>'[1]72大理'!$AO331</f>
        <v>0</v>
      </c>
      <c r="AG43" s="47">
        <f>'[1]72大理'!$K331</f>
        <v>0</v>
      </c>
      <c r="AH43" s="16">
        <v>20941</v>
      </c>
      <c r="AI43" s="17" t="s">
        <v>713</v>
      </c>
      <c r="AJ43" s="47">
        <f>'[1]72大理'!$AO382</f>
        <v>0</v>
      </c>
      <c r="AK43" s="47">
        <f>'[1]72大理'!$K382</f>
        <v>0</v>
      </c>
      <c r="AL43" s="16">
        <v>21041</v>
      </c>
      <c r="AM43" s="17" t="s">
        <v>714</v>
      </c>
      <c r="AN43" s="47">
        <f>'[1]72大理'!$AO432</f>
        <v>0</v>
      </c>
      <c r="AO43" s="47">
        <f>'[1]72大理'!$K432</f>
        <v>0</v>
      </c>
      <c r="AP43" s="16">
        <v>21141</v>
      </c>
      <c r="AQ43" s="17" t="s">
        <v>715</v>
      </c>
      <c r="AR43" s="47">
        <f>'[1]72大理'!$AO483</f>
        <v>0</v>
      </c>
      <c r="AS43" s="47">
        <f>'[1]72大理'!$K483</f>
        <v>0</v>
      </c>
      <c r="AT43" s="16">
        <v>21241</v>
      </c>
      <c r="AU43" s="17" t="s">
        <v>716</v>
      </c>
      <c r="AV43" s="47">
        <f>'[1]72大理'!$AO534</f>
        <v>0</v>
      </c>
      <c r="AW43" s="47">
        <f>'[1]72大理'!$K534</f>
        <v>0</v>
      </c>
      <c r="AX43" s="16">
        <v>21341</v>
      </c>
      <c r="AY43" s="17" t="s">
        <v>717</v>
      </c>
      <c r="AZ43" s="47">
        <f>'[1]72大理'!$AO584</f>
        <v>0</v>
      </c>
      <c r="BA43" s="47">
        <f>'[1]72大理'!$K584</f>
        <v>0</v>
      </c>
      <c r="BB43" s="16">
        <v>21441</v>
      </c>
      <c r="BC43" s="17" t="s">
        <v>718</v>
      </c>
      <c r="BD43" s="47">
        <f>'[1]72大理'!$AO639</f>
        <v>0</v>
      </c>
      <c r="BE43" s="47">
        <f>'[1]72大理'!$K639</f>
        <v>0</v>
      </c>
      <c r="BF43" s="16">
        <v>21541</v>
      </c>
      <c r="BG43" s="17" t="s">
        <v>719</v>
      </c>
      <c r="BH43" s="47">
        <f>'[1]72大理'!$AO693</f>
        <v>0</v>
      </c>
      <c r="BI43" s="47">
        <f>'[1]72大理'!$K693</f>
        <v>0</v>
      </c>
      <c r="BJ43" s="16">
        <v>21641</v>
      </c>
      <c r="BK43" s="17" t="s">
        <v>720</v>
      </c>
      <c r="BL43" s="47">
        <f>'[1]72大理'!$AO749</f>
        <v>0</v>
      </c>
      <c r="BM43" s="47">
        <f>'[1]72大理'!$K749</f>
        <v>0</v>
      </c>
      <c r="BN43" s="16">
        <v>21741</v>
      </c>
      <c r="BO43" s="17" t="s">
        <v>721</v>
      </c>
      <c r="BP43" s="47">
        <f>'[1]72大理'!$AO804</f>
        <v>0</v>
      </c>
      <c r="BQ43" s="47" t="str">
        <f>'[1]72大理'!$K804</f>
        <v>Y</v>
      </c>
      <c r="BR43" s="16">
        <v>21841</v>
      </c>
      <c r="BS43" s="17" t="s">
        <v>722</v>
      </c>
      <c r="BT43" s="47">
        <f>'[1]72大理'!$AO859</f>
        <v>0</v>
      </c>
      <c r="BU43" s="47">
        <f>'[1]72大理'!$K859</f>
        <v>0</v>
      </c>
      <c r="BV43" s="86"/>
      <c r="BW43" s="17"/>
      <c r="BX43" s="3"/>
      <c r="BY43" s="3"/>
      <c r="BZ43" s="9"/>
      <c r="CA43" s="17"/>
      <c r="CB43" s="3"/>
      <c r="CC43" s="3"/>
      <c r="CD43" s="9"/>
      <c r="CE43" s="17"/>
      <c r="CF43" s="3"/>
      <c r="CG43" s="3"/>
      <c r="CH43" s="9"/>
      <c r="CI43" s="17"/>
      <c r="CJ43" s="3"/>
      <c r="CK43" s="3"/>
      <c r="CL43" s="9"/>
      <c r="CM43" s="17"/>
      <c r="CN43" s="3"/>
      <c r="CO43" s="3"/>
      <c r="CP43" s="9"/>
      <c r="CQ43" s="17"/>
      <c r="CR43" s="3"/>
      <c r="CS43" s="3"/>
      <c r="CT43" s="9"/>
      <c r="CU43" s="17"/>
      <c r="CV43" s="3"/>
      <c r="CW43" s="3"/>
      <c r="CX43" s="9"/>
      <c r="CY43" s="17"/>
      <c r="CZ43" s="3"/>
      <c r="DA43" s="3"/>
      <c r="DB43" s="9"/>
      <c r="DC43" s="17"/>
      <c r="DD43" s="3"/>
      <c r="DE43" s="3"/>
      <c r="DG43" s="17"/>
    </row>
    <row r="44" spans="2:111" ht="16.5">
      <c r="B44" s="16"/>
      <c r="C44" s="17"/>
      <c r="D44" s="47"/>
      <c r="E44" s="47"/>
      <c r="F44" s="16"/>
      <c r="G44" s="17"/>
      <c r="H44" s="47"/>
      <c r="I44" s="47"/>
      <c r="J44" s="16"/>
      <c r="K44" s="17"/>
      <c r="L44" s="47"/>
      <c r="M44" s="47"/>
      <c r="N44" s="16"/>
      <c r="O44" s="17"/>
      <c r="P44" s="47"/>
      <c r="Q44" s="47"/>
      <c r="R44" s="16"/>
      <c r="S44" s="17"/>
      <c r="T44" s="47"/>
      <c r="U44" s="47"/>
      <c r="V44" s="16"/>
      <c r="W44" s="17"/>
      <c r="X44" s="47"/>
      <c r="Y44" s="47"/>
      <c r="Z44" s="16">
        <v>20742</v>
      </c>
      <c r="AA44" s="17" t="s">
        <v>723</v>
      </c>
      <c r="AB44" s="47">
        <f>'[1]72大理'!$AO281</f>
        <v>0</v>
      </c>
      <c r="AC44" s="47">
        <f>'[1]72大理'!$K281</f>
        <v>0</v>
      </c>
      <c r="AD44" s="16">
        <v>20842</v>
      </c>
      <c r="AE44" s="17" t="s">
        <v>724</v>
      </c>
      <c r="AF44" s="47">
        <f>'[1]72大理'!$AO332</f>
        <v>0</v>
      </c>
      <c r="AG44" s="47">
        <f>'[1]72大理'!$K332</f>
        <v>0</v>
      </c>
      <c r="AH44" s="16">
        <v>20942</v>
      </c>
      <c r="AI44" s="17" t="s">
        <v>725</v>
      </c>
      <c r="AJ44" s="47">
        <f>'[1]72大理'!$AO383</f>
        <v>0</v>
      </c>
      <c r="AK44" s="47">
        <f>'[1]72大理'!$K383</f>
        <v>0</v>
      </c>
      <c r="AL44" s="16">
        <v>21042</v>
      </c>
      <c r="AM44" s="17" t="s">
        <v>726</v>
      </c>
      <c r="AN44" s="47">
        <f>'[1]72大理'!$AO433</f>
        <v>0</v>
      </c>
      <c r="AO44" s="47">
        <f>'[1]72大理'!$K433</f>
        <v>0</v>
      </c>
      <c r="AP44" s="16">
        <v>21142</v>
      </c>
      <c r="AQ44" s="17" t="s">
        <v>727</v>
      </c>
      <c r="AR44" s="47">
        <f>'[1]72大理'!$AO484</f>
        <v>0</v>
      </c>
      <c r="AS44" s="47">
        <f>'[1]72大理'!$K484</f>
        <v>0</v>
      </c>
      <c r="AT44" s="16">
        <v>21242</v>
      </c>
      <c r="AU44" s="17" t="s">
        <v>728</v>
      </c>
      <c r="AV44" s="47">
        <f>'[1]72大理'!$AO535</f>
        <v>0</v>
      </c>
      <c r="AW44" s="47">
        <f>'[1]72大理'!$K535</f>
        <v>0</v>
      </c>
      <c r="AX44" s="16">
        <v>21342</v>
      </c>
      <c r="AY44" s="17" t="s">
        <v>729</v>
      </c>
      <c r="AZ44" s="47">
        <f>'[1]72大理'!$AO585</f>
        <v>0</v>
      </c>
      <c r="BA44" s="47">
        <f>'[1]72大理'!$K585</f>
        <v>0</v>
      </c>
      <c r="BB44" s="16">
        <v>21442</v>
      </c>
      <c r="BC44" s="17" t="s">
        <v>730</v>
      </c>
      <c r="BD44" s="47">
        <f>'[1]72大理'!$AO640</f>
        <v>0</v>
      </c>
      <c r="BE44" s="47">
        <f>'[1]72大理'!$K640</f>
        <v>0</v>
      </c>
      <c r="BF44" s="16">
        <v>21542</v>
      </c>
      <c r="BG44" s="17" t="s">
        <v>731</v>
      </c>
      <c r="BH44" s="47">
        <f>'[1]72大理'!$AO694</f>
        <v>0</v>
      </c>
      <c r="BI44" s="47">
        <f>'[1]72大理'!$K694</f>
        <v>0</v>
      </c>
      <c r="BJ44" s="16">
        <v>21642</v>
      </c>
      <c r="BK44" s="17" t="s">
        <v>630</v>
      </c>
      <c r="BL44" s="47">
        <f>'[1]72大理'!$AO750</f>
        <v>0</v>
      </c>
      <c r="BM44" s="47">
        <f>'[1]72大理'!$K750</f>
        <v>0</v>
      </c>
      <c r="BN44" s="16">
        <v>21742</v>
      </c>
      <c r="BO44" s="17" t="s">
        <v>732</v>
      </c>
      <c r="BP44" s="47">
        <f>'[1]72大理'!$AO805</f>
        <v>0</v>
      </c>
      <c r="BQ44" s="47">
        <f>'[1]72大理'!$K805</f>
        <v>0</v>
      </c>
      <c r="BR44" s="16">
        <v>21842</v>
      </c>
      <c r="BS44" s="17" t="s">
        <v>733</v>
      </c>
      <c r="BT44" s="47">
        <f>'[1]72大理'!$AO860</f>
        <v>0</v>
      </c>
      <c r="BU44" s="47">
        <f>'[1]72大理'!$K860</f>
        <v>0</v>
      </c>
      <c r="BV44" s="86"/>
      <c r="BW44" s="17"/>
      <c r="BX44" s="3"/>
      <c r="BY44" s="3"/>
      <c r="BZ44" s="9"/>
      <c r="CA44" s="17"/>
      <c r="CB44" s="3"/>
      <c r="CC44" s="3"/>
      <c r="CD44" s="9"/>
      <c r="CE44" s="17"/>
      <c r="CF44" s="3"/>
      <c r="CG44" s="3"/>
      <c r="CH44" s="9"/>
      <c r="CI44" s="17"/>
      <c r="CJ44" s="3"/>
      <c r="CK44" s="3"/>
      <c r="CL44" s="9"/>
      <c r="CM44" s="17"/>
      <c r="CN44" s="3"/>
      <c r="CO44" s="3"/>
      <c r="CP44" s="9"/>
      <c r="CQ44" s="17"/>
      <c r="CR44" s="3"/>
      <c r="CS44" s="3"/>
      <c r="CT44" s="9"/>
      <c r="CU44" s="17"/>
      <c r="CV44" s="3"/>
      <c r="CW44" s="3"/>
      <c r="CX44" s="9"/>
      <c r="CY44" s="17"/>
      <c r="CZ44" s="3"/>
      <c r="DA44" s="3"/>
      <c r="DB44" s="9"/>
      <c r="DC44" s="17"/>
      <c r="DD44" s="3"/>
      <c r="DE44" s="3"/>
      <c r="DG44" s="17"/>
    </row>
    <row r="45" spans="2:111" ht="16.5">
      <c r="B45" s="16"/>
      <c r="C45" s="17"/>
      <c r="D45" s="47"/>
      <c r="E45" s="47"/>
      <c r="F45" s="16"/>
      <c r="G45" s="17"/>
      <c r="H45" s="47"/>
      <c r="I45" s="47"/>
      <c r="J45" s="16"/>
      <c r="K45" s="17"/>
      <c r="L45" s="47"/>
      <c r="M45" s="47"/>
      <c r="N45" s="16"/>
      <c r="O45" s="17"/>
      <c r="P45" s="47"/>
      <c r="Q45" s="47"/>
      <c r="R45" s="16"/>
      <c r="S45" s="17"/>
      <c r="T45" s="47"/>
      <c r="U45" s="47"/>
      <c r="V45" s="16"/>
      <c r="W45" s="17"/>
      <c r="X45" s="47"/>
      <c r="Y45" s="47"/>
      <c r="Z45" s="16">
        <v>20743</v>
      </c>
      <c r="AA45" s="17" t="s">
        <v>734</v>
      </c>
      <c r="AB45" s="47">
        <f>'[1]72大理'!$AO282</f>
        <v>0</v>
      </c>
      <c r="AC45" s="47">
        <f>'[1]72大理'!$K282</f>
        <v>0</v>
      </c>
      <c r="AD45" s="16">
        <v>20843</v>
      </c>
      <c r="AE45" s="17" t="s">
        <v>735</v>
      </c>
      <c r="AF45" s="47">
        <f>'[1]72大理'!$AO333</f>
        <v>0</v>
      </c>
      <c r="AG45" s="47">
        <f>'[1]72大理'!$K333</f>
        <v>0</v>
      </c>
      <c r="AH45" s="16">
        <v>20943</v>
      </c>
      <c r="AI45" s="17" t="s">
        <v>736</v>
      </c>
      <c r="AJ45" s="47">
        <f>'[1]72大理'!$AO384</f>
        <v>0</v>
      </c>
      <c r="AK45" s="47" t="str">
        <f>'[1]72大理'!$K384</f>
        <v>Y</v>
      </c>
      <c r="AL45" s="16">
        <v>21043</v>
      </c>
      <c r="AM45" s="17" t="s">
        <v>737</v>
      </c>
      <c r="AN45" s="47">
        <f>'[1]72大理'!$AO434</f>
        <v>0</v>
      </c>
      <c r="AO45" s="47">
        <f>'[1]72大理'!$K434</f>
        <v>0</v>
      </c>
      <c r="AP45" s="16">
        <v>21143</v>
      </c>
      <c r="AQ45" s="17" t="s">
        <v>738</v>
      </c>
      <c r="AR45" s="47">
        <f>'[1]72大理'!$AO485</f>
        <v>0</v>
      </c>
      <c r="AS45" s="47">
        <f>'[1]72大理'!$K485</f>
        <v>0</v>
      </c>
      <c r="AT45" s="16">
        <v>21243</v>
      </c>
      <c r="AU45" s="17" t="s">
        <v>739</v>
      </c>
      <c r="AV45" s="47">
        <f>'[1]72大理'!$AO536</f>
        <v>0</v>
      </c>
      <c r="AW45" s="47">
        <f>'[1]72大理'!$K536</f>
        <v>0</v>
      </c>
      <c r="AX45" s="16">
        <v>21343</v>
      </c>
      <c r="AY45" s="17" t="s">
        <v>740</v>
      </c>
      <c r="AZ45" s="47">
        <f>'[1]72大理'!$AO586</f>
        <v>0</v>
      </c>
      <c r="BA45" s="47">
        <f>'[1]72大理'!$K586</f>
        <v>0</v>
      </c>
      <c r="BB45" s="16">
        <v>21443</v>
      </c>
      <c r="BC45" s="17" t="s">
        <v>741</v>
      </c>
      <c r="BD45" s="47">
        <f>'[1]72大理'!$AO641</f>
        <v>0</v>
      </c>
      <c r="BE45" s="47">
        <f>'[1]72大理'!$K641</f>
        <v>0</v>
      </c>
      <c r="BF45" s="16">
        <v>21543</v>
      </c>
      <c r="BG45" s="17" t="s">
        <v>742</v>
      </c>
      <c r="BH45" s="47">
        <f>'[1]72大理'!$AO695</f>
        <v>0</v>
      </c>
      <c r="BI45" s="47">
        <f>'[1]72大理'!$K695</f>
        <v>0</v>
      </c>
      <c r="BJ45" s="16">
        <v>21643</v>
      </c>
      <c r="BK45" s="17" t="s">
        <v>743</v>
      </c>
      <c r="BL45" s="47">
        <f>'[1]72大理'!$AO751</f>
        <v>0</v>
      </c>
      <c r="BM45" s="47">
        <f>'[1]72大理'!$K751</f>
        <v>0</v>
      </c>
      <c r="BN45" s="16">
        <v>21743</v>
      </c>
      <c r="BO45" s="17" t="s">
        <v>744</v>
      </c>
      <c r="BP45" s="47">
        <f>'[1]72大理'!$AO806</f>
        <v>0</v>
      </c>
      <c r="BQ45" s="47">
        <f>'[1]72大理'!$K806</f>
        <v>0</v>
      </c>
      <c r="BR45" s="16">
        <v>21843</v>
      </c>
      <c r="BS45" s="17" t="s">
        <v>745</v>
      </c>
      <c r="BT45" s="47">
        <f>'[1]72大理'!$AO861</f>
        <v>0</v>
      </c>
      <c r="BU45" s="47">
        <f>'[1]72大理'!$K861</f>
        <v>0</v>
      </c>
      <c r="BV45" s="86"/>
      <c r="BW45" s="17"/>
      <c r="BX45" s="3"/>
      <c r="BY45" s="3"/>
      <c r="BZ45" s="9"/>
      <c r="CA45" s="17"/>
      <c r="CB45" s="3"/>
      <c r="CC45" s="3"/>
      <c r="CD45" s="9"/>
      <c r="CE45" s="17"/>
      <c r="CF45" s="3"/>
      <c r="CG45" s="3"/>
      <c r="CH45" s="9"/>
      <c r="CI45" s="17"/>
      <c r="CJ45" s="3"/>
      <c r="CK45" s="3"/>
      <c r="CL45" s="9"/>
      <c r="CM45" s="17"/>
      <c r="CN45" s="3"/>
      <c r="CO45" s="3"/>
      <c r="CP45" s="9"/>
      <c r="CQ45" s="17"/>
      <c r="CR45" s="3"/>
      <c r="CS45" s="3"/>
      <c r="CT45" s="9"/>
      <c r="CU45" s="17"/>
      <c r="CV45" s="3"/>
      <c r="CW45" s="3"/>
      <c r="CX45" s="9"/>
      <c r="CY45" s="17"/>
      <c r="CZ45" s="3"/>
      <c r="DA45" s="3"/>
      <c r="DB45" s="9"/>
      <c r="DC45" s="17"/>
      <c r="DD45" s="3"/>
      <c r="DE45" s="3"/>
      <c r="DG45" s="17"/>
    </row>
    <row r="46" spans="2:111" ht="16.5">
      <c r="B46" s="16"/>
      <c r="C46" s="17"/>
      <c r="D46" s="47"/>
      <c r="E46" s="47"/>
      <c r="F46" s="16"/>
      <c r="G46" s="17"/>
      <c r="H46" s="47"/>
      <c r="I46" s="47"/>
      <c r="J46" s="16"/>
      <c r="K46" s="17"/>
      <c r="L46" s="47"/>
      <c r="M46" s="47"/>
      <c r="N46" s="16"/>
      <c r="O46" s="17"/>
      <c r="P46" s="47"/>
      <c r="Q46" s="47"/>
      <c r="R46" s="16"/>
      <c r="S46" s="17"/>
      <c r="T46" s="47"/>
      <c r="U46" s="47"/>
      <c r="V46" s="16"/>
      <c r="W46" s="17"/>
      <c r="X46" s="47"/>
      <c r="Y46" s="47"/>
      <c r="Z46" s="16">
        <v>20744</v>
      </c>
      <c r="AA46" s="17" t="s">
        <v>746</v>
      </c>
      <c r="AB46" s="47">
        <f>'[1]72大理'!$AO283</f>
        <v>0</v>
      </c>
      <c r="AC46" s="47">
        <f>'[1]72大理'!$K283</f>
        <v>0</v>
      </c>
      <c r="AD46" s="16">
        <v>20844</v>
      </c>
      <c r="AE46" s="17" t="s">
        <v>747</v>
      </c>
      <c r="AF46" s="47">
        <f>'[1]72大理'!$AO334</f>
        <v>0</v>
      </c>
      <c r="AG46" s="47">
        <f>'[1]72大理'!$K334</f>
        <v>0</v>
      </c>
      <c r="AH46" s="16">
        <v>20944</v>
      </c>
      <c r="AI46" s="17" t="s">
        <v>868</v>
      </c>
      <c r="AJ46" s="47">
        <f>'[1]72大理'!$AO385</f>
        <v>0</v>
      </c>
      <c r="AK46" s="47">
        <f>'[1]72大理'!$K385</f>
        <v>0</v>
      </c>
      <c r="AL46" s="16">
        <v>21044</v>
      </c>
      <c r="AM46" s="17" t="s">
        <v>748</v>
      </c>
      <c r="AN46" s="47">
        <f>'[1]72大理'!$AO435</f>
        <v>0</v>
      </c>
      <c r="AO46" s="47">
        <f>'[1]72大理'!$K435</f>
        <v>0</v>
      </c>
      <c r="AP46" s="16">
        <v>21144</v>
      </c>
      <c r="AQ46" s="17" t="s">
        <v>749</v>
      </c>
      <c r="AR46" s="47">
        <f>'[1]72大理'!$AO486</f>
        <v>0</v>
      </c>
      <c r="AS46" s="47">
        <f>'[1]72大理'!$K486</f>
        <v>0</v>
      </c>
      <c r="AT46" s="16">
        <v>21244</v>
      </c>
      <c r="AU46" s="17" t="s">
        <v>750</v>
      </c>
      <c r="AV46" s="47">
        <f>'[1]72大理'!$AO537</f>
        <v>0</v>
      </c>
      <c r="AW46" s="47">
        <f>'[1]72大理'!$K537</f>
        <v>0</v>
      </c>
      <c r="AX46" s="16">
        <v>21344</v>
      </c>
      <c r="AY46" s="17" t="s">
        <v>751</v>
      </c>
      <c r="AZ46" s="47">
        <f>'[1]72大理'!$AO587</f>
        <v>0</v>
      </c>
      <c r="BA46" s="47">
        <f>'[1]72大理'!$K587</f>
        <v>0</v>
      </c>
      <c r="BB46" s="16">
        <v>21444</v>
      </c>
      <c r="BC46" s="17" t="s">
        <v>752</v>
      </c>
      <c r="BD46" s="47">
        <f>'[1]72大理'!$AO642</f>
        <v>0</v>
      </c>
      <c r="BE46" s="47">
        <f>'[1]72大理'!$K642</f>
        <v>0</v>
      </c>
      <c r="BF46" s="16">
        <v>21544</v>
      </c>
      <c r="BG46" s="17" t="s">
        <v>875</v>
      </c>
      <c r="BH46" s="47">
        <f>'[1]72大理'!$AO696</f>
        <v>0</v>
      </c>
      <c r="BI46" s="47">
        <f>'[1]72大理'!$K696</f>
        <v>0</v>
      </c>
      <c r="BJ46" s="16">
        <v>21644</v>
      </c>
      <c r="BK46" s="17" t="s">
        <v>753</v>
      </c>
      <c r="BL46" s="47">
        <f>'[1]72大理'!$AO752</f>
        <v>0</v>
      </c>
      <c r="BM46" s="47">
        <f>'[1]72大理'!$K752</f>
        <v>0</v>
      </c>
      <c r="BN46" s="16">
        <v>21744</v>
      </c>
      <c r="BO46" s="17" t="s">
        <v>754</v>
      </c>
      <c r="BP46" s="47">
        <f>'[1]72大理'!$AO807</f>
        <v>0</v>
      </c>
      <c r="BQ46" s="47">
        <f>'[1]72大理'!$K807</f>
        <v>0</v>
      </c>
      <c r="BR46" s="16">
        <v>21844</v>
      </c>
      <c r="BS46" s="17" t="s">
        <v>755</v>
      </c>
      <c r="BT46" s="47">
        <f>'[1]72大理'!$AO862</f>
        <v>0</v>
      </c>
      <c r="BU46" s="47">
        <f>'[1]72大理'!$K862</f>
        <v>0</v>
      </c>
      <c r="BV46" s="86"/>
      <c r="BW46" s="17"/>
      <c r="BX46" s="3"/>
      <c r="BY46" s="3"/>
      <c r="BZ46" s="9"/>
      <c r="CA46" s="17"/>
      <c r="CB46" s="3"/>
      <c r="CC46" s="3"/>
      <c r="CD46" s="9"/>
      <c r="CE46" s="17"/>
      <c r="CF46" s="3"/>
      <c r="CG46" s="3"/>
      <c r="CH46" s="9"/>
      <c r="CI46" s="17"/>
      <c r="CJ46" s="3"/>
      <c r="CK46" s="3"/>
      <c r="CL46" s="9"/>
      <c r="CM46" s="17"/>
      <c r="CN46" s="3"/>
      <c r="CO46" s="3"/>
      <c r="CP46" s="9"/>
      <c r="CQ46" s="17"/>
      <c r="CR46" s="3"/>
      <c r="CS46" s="3"/>
      <c r="CT46" s="9"/>
      <c r="CU46" s="17"/>
      <c r="CV46" s="3"/>
      <c r="CW46" s="3"/>
      <c r="CX46" s="9"/>
      <c r="CY46" s="17"/>
      <c r="CZ46" s="3"/>
      <c r="DA46" s="3"/>
      <c r="DB46" s="9"/>
      <c r="DC46" s="17"/>
      <c r="DD46" s="3"/>
      <c r="DE46" s="3"/>
      <c r="DG46" s="17"/>
    </row>
    <row r="47" spans="2:111" ht="16.5">
      <c r="B47" s="16"/>
      <c r="C47" s="17"/>
      <c r="D47" s="47"/>
      <c r="E47" s="47"/>
      <c r="F47" s="16"/>
      <c r="G47" s="17"/>
      <c r="H47" s="47"/>
      <c r="I47" s="47"/>
      <c r="J47" s="16"/>
      <c r="K47" s="17"/>
      <c r="L47" s="47"/>
      <c r="M47" s="47"/>
      <c r="N47" s="16"/>
      <c r="O47" s="17"/>
      <c r="P47" s="47"/>
      <c r="Q47" s="47"/>
      <c r="R47" s="16"/>
      <c r="S47" s="17"/>
      <c r="T47" s="47"/>
      <c r="U47" s="47"/>
      <c r="V47" s="16"/>
      <c r="W47" s="17"/>
      <c r="X47" s="47"/>
      <c r="Y47" s="47"/>
      <c r="Z47" s="16">
        <v>20745</v>
      </c>
      <c r="AA47" s="17" t="s">
        <v>756</v>
      </c>
      <c r="AB47" s="47">
        <f>'[1]72大理'!$AO284</f>
        <v>0</v>
      </c>
      <c r="AC47" s="47">
        <f>'[1]72大理'!$K284</f>
        <v>0</v>
      </c>
      <c r="AD47" s="16">
        <v>20845</v>
      </c>
      <c r="AE47" s="17" t="s">
        <v>757</v>
      </c>
      <c r="AF47" s="47">
        <f>'[1]72大理'!$AO335</f>
        <v>0</v>
      </c>
      <c r="AG47" s="47">
        <f>'[1]72大理'!$K335</f>
        <v>0</v>
      </c>
      <c r="AH47" s="16">
        <v>20945</v>
      </c>
      <c r="AI47" s="17" t="s">
        <v>758</v>
      </c>
      <c r="AJ47" s="47">
        <f>'[1]72大理'!$AO386</f>
        <v>0</v>
      </c>
      <c r="AK47" s="47">
        <f>'[1]72大理'!$K386</f>
        <v>0</v>
      </c>
      <c r="AL47" s="16">
        <v>21045</v>
      </c>
      <c r="AM47" s="17" t="s">
        <v>759</v>
      </c>
      <c r="AN47" s="47">
        <f>'[1]72大理'!$AO436</f>
        <v>0</v>
      </c>
      <c r="AO47" s="47">
        <f>'[1]72大理'!$K436</f>
        <v>0</v>
      </c>
      <c r="AP47" s="16">
        <v>21145</v>
      </c>
      <c r="AQ47" s="17" t="s">
        <v>393</v>
      </c>
      <c r="AR47" s="47">
        <f>'[1]72大理'!$AO487</f>
        <v>0</v>
      </c>
      <c r="AS47" s="47">
        <f>'[1]72大理'!$K487</f>
        <v>0</v>
      </c>
      <c r="AT47" s="16">
        <v>21245</v>
      </c>
      <c r="AU47" s="17" t="s">
        <v>760</v>
      </c>
      <c r="AV47" s="47">
        <f>'[1]72大理'!$AO538</f>
        <v>0</v>
      </c>
      <c r="AW47" s="47">
        <f>'[1]72大理'!$K538</f>
        <v>0</v>
      </c>
      <c r="AX47" s="16">
        <v>21345</v>
      </c>
      <c r="AY47" s="17" t="s">
        <v>761</v>
      </c>
      <c r="AZ47" s="47">
        <f>'[1]72大理'!$AO588</f>
        <v>0</v>
      </c>
      <c r="BA47" s="47">
        <f>'[1]72大理'!$K588</f>
        <v>0</v>
      </c>
      <c r="BB47" s="16">
        <v>21445</v>
      </c>
      <c r="BC47" s="17" t="s">
        <v>762</v>
      </c>
      <c r="BD47" s="47">
        <f>'[1]72大理'!$AO643</f>
        <v>0</v>
      </c>
      <c r="BE47" s="47">
        <f>'[1]72大理'!$K643</f>
        <v>0</v>
      </c>
      <c r="BF47" s="16">
        <v>21545</v>
      </c>
      <c r="BG47" s="17" t="s">
        <v>763</v>
      </c>
      <c r="BH47" s="47">
        <f>'[1]72大理'!$AO697</f>
        <v>0</v>
      </c>
      <c r="BI47" s="47">
        <f>'[1]72大理'!$K697</f>
        <v>0</v>
      </c>
      <c r="BJ47" s="16">
        <v>21645</v>
      </c>
      <c r="BK47" s="17" t="s">
        <v>764</v>
      </c>
      <c r="BL47" s="47">
        <f>'[1]72大理'!$AO753</f>
        <v>0</v>
      </c>
      <c r="BM47" s="47">
        <f>'[1]72大理'!$K753</f>
        <v>0</v>
      </c>
      <c r="BN47" s="16">
        <v>21745</v>
      </c>
      <c r="BO47" s="17" t="s">
        <v>765</v>
      </c>
      <c r="BP47" s="47">
        <f>'[1]72大理'!$AO808</f>
        <v>0</v>
      </c>
      <c r="BQ47" s="47">
        <f>'[1]72大理'!$K808</f>
        <v>0</v>
      </c>
      <c r="BR47" s="16">
        <v>21845</v>
      </c>
      <c r="BS47" s="17" t="s">
        <v>766</v>
      </c>
      <c r="BT47" s="47">
        <f>'[1]72大理'!$AO863</f>
        <v>0</v>
      </c>
      <c r="BU47" s="47">
        <f>'[1]72大理'!$K863</f>
        <v>0</v>
      </c>
      <c r="BV47" s="86"/>
      <c r="BW47" s="17"/>
      <c r="BX47" s="3"/>
      <c r="BY47" s="3"/>
      <c r="BZ47" s="9"/>
      <c r="CA47" s="17"/>
      <c r="CB47" s="3"/>
      <c r="CC47" s="3"/>
      <c r="CD47" s="9"/>
      <c r="CE47" s="17"/>
      <c r="CF47" s="3"/>
      <c r="CG47" s="3"/>
      <c r="CH47" s="9"/>
      <c r="CI47" s="17"/>
      <c r="CJ47" s="3"/>
      <c r="CK47" s="3"/>
      <c r="CL47" s="9"/>
      <c r="CM47" s="17"/>
      <c r="CN47" s="3"/>
      <c r="CO47" s="3"/>
      <c r="CP47" s="9"/>
      <c r="CQ47" s="17"/>
      <c r="CR47" s="3"/>
      <c r="CS47" s="3"/>
      <c r="CT47" s="9"/>
      <c r="CU47" s="17"/>
      <c r="CV47" s="3"/>
      <c r="CW47" s="3"/>
      <c r="CX47" s="9"/>
      <c r="CY47" s="17"/>
      <c r="CZ47" s="3"/>
      <c r="DA47" s="3"/>
      <c r="DB47" s="9"/>
      <c r="DC47" s="17"/>
      <c r="DD47" s="3"/>
      <c r="DE47" s="3"/>
      <c r="DG47" s="17"/>
    </row>
    <row r="48" spans="2:111" ht="16.5">
      <c r="B48" s="16"/>
      <c r="C48" s="17"/>
      <c r="D48" s="47"/>
      <c r="E48" s="47"/>
      <c r="F48" s="16"/>
      <c r="G48" s="17"/>
      <c r="H48" s="47"/>
      <c r="I48" s="47"/>
      <c r="J48" s="16"/>
      <c r="K48" s="17"/>
      <c r="L48" s="47"/>
      <c r="M48" s="47"/>
      <c r="N48" s="16"/>
      <c r="O48" s="17"/>
      <c r="P48" s="47"/>
      <c r="Q48" s="47"/>
      <c r="R48" s="16"/>
      <c r="S48" s="17"/>
      <c r="T48" s="47"/>
      <c r="U48" s="47"/>
      <c r="V48" s="16"/>
      <c r="W48" s="17"/>
      <c r="X48" s="47"/>
      <c r="Y48" s="47"/>
      <c r="Z48" s="16">
        <v>20746</v>
      </c>
      <c r="AA48" s="17" t="s">
        <v>767</v>
      </c>
      <c r="AB48" s="47">
        <f>'[1]72大理'!$AO285</f>
        <v>0</v>
      </c>
      <c r="AC48" s="47">
        <f>'[1]72大理'!$K285</f>
        <v>0</v>
      </c>
      <c r="AD48" s="16">
        <v>20846</v>
      </c>
      <c r="AE48" s="17" t="s">
        <v>768</v>
      </c>
      <c r="AF48" s="47">
        <f>'[1]72大理'!$AO336</f>
        <v>0</v>
      </c>
      <c r="AG48" s="47">
        <f>'[1]72大理'!$K336</f>
        <v>0</v>
      </c>
      <c r="AH48" s="16">
        <v>20946</v>
      </c>
      <c r="AI48" s="17" t="s">
        <v>769</v>
      </c>
      <c r="AJ48" s="47">
        <f>'[1]72大理'!$AO387</f>
        <v>0</v>
      </c>
      <c r="AK48" s="47">
        <f>'[1]72大理'!$K387</f>
        <v>0</v>
      </c>
      <c r="AL48" s="16">
        <v>21046</v>
      </c>
      <c r="AM48" s="17" t="s">
        <v>770</v>
      </c>
      <c r="AN48" s="47">
        <f>'[1]72大理'!$AO437</f>
        <v>0</v>
      </c>
      <c r="AO48" s="47">
        <f>'[1]72大理'!$K437</f>
        <v>0</v>
      </c>
      <c r="AP48" s="16">
        <v>21146</v>
      </c>
      <c r="AQ48" s="17" t="s">
        <v>771</v>
      </c>
      <c r="AR48" s="47">
        <f>'[1]72大理'!$AO488</f>
        <v>0</v>
      </c>
      <c r="AS48" s="47">
        <f>'[1]72大理'!$K488</f>
        <v>0</v>
      </c>
      <c r="AT48" s="16">
        <v>21246</v>
      </c>
      <c r="AU48" s="17" t="s">
        <v>772</v>
      </c>
      <c r="AV48" s="47">
        <f>'[1]72大理'!$AO539</f>
        <v>0</v>
      </c>
      <c r="AW48" s="47">
        <f>'[1]72大理'!$K539</f>
        <v>0</v>
      </c>
      <c r="AX48" s="16">
        <v>21346</v>
      </c>
      <c r="AY48" s="17" t="s">
        <v>773</v>
      </c>
      <c r="AZ48" s="47">
        <f>'[1]72大理'!$AO589</f>
        <v>0</v>
      </c>
      <c r="BA48" s="47">
        <f>'[1]72大理'!$K589</f>
        <v>0</v>
      </c>
      <c r="BB48" s="16">
        <v>21446</v>
      </c>
      <c r="BC48" s="17" t="s">
        <v>774</v>
      </c>
      <c r="BD48" s="47">
        <f>'[1]72大理'!$AO644</f>
        <v>0</v>
      </c>
      <c r="BE48" s="47">
        <f>'[1]72大理'!$K644</f>
        <v>0</v>
      </c>
      <c r="BF48" s="16">
        <v>21546</v>
      </c>
      <c r="BG48" s="17" t="s">
        <v>775</v>
      </c>
      <c r="BH48" s="47">
        <f>'[1]72大理'!$AO698</f>
        <v>0</v>
      </c>
      <c r="BI48" s="47">
        <f>'[1]72大理'!$K698</f>
        <v>0</v>
      </c>
      <c r="BJ48" s="16">
        <v>21646</v>
      </c>
      <c r="BK48" s="17" t="s">
        <v>776</v>
      </c>
      <c r="BL48" s="47">
        <f>'[1]72大理'!$AO754</f>
        <v>0</v>
      </c>
      <c r="BM48" s="47">
        <f>'[1]72大理'!$K754</f>
        <v>0</v>
      </c>
      <c r="BN48" s="16">
        <v>21746</v>
      </c>
      <c r="BO48" s="17" t="s">
        <v>777</v>
      </c>
      <c r="BP48" s="47">
        <f>'[1]72大理'!$AO809</f>
        <v>0</v>
      </c>
      <c r="BQ48" s="47">
        <f>'[1]72大理'!$K809</f>
        <v>0</v>
      </c>
      <c r="BR48" s="16">
        <v>21846</v>
      </c>
      <c r="BS48" s="17" t="s">
        <v>778</v>
      </c>
      <c r="BT48" s="47">
        <f>'[1]72大理'!$AO864</f>
        <v>0</v>
      </c>
      <c r="BU48" s="47">
        <f>'[1]72大理'!$K864</f>
        <v>0</v>
      </c>
      <c r="BV48" s="86"/>
      <c r="BW48" s="17"/>
      <c r="BX48" s="3"/>
      <c r="BY48" s="3"/>
      <c r="BZ48" s="9"/>
      <c r="CA48" s="17"/>
      <c r="CB48" s="3"/>
      <c r="CC48" s="3"/>
      <c r="CD48" s="9"/>
      <c r="CE48" s="17"/>
      <c r="CF48" s="3"/>
      <c r="CG48" s="3"/>
      <c r="CH48" s="9"/>
      <c r="CI48" s="17"/>
      <c r="CJ48" s="3"/>
      <c r="CK48" s="3"/>
      <c r="CL48" s="9"/>
      <c r="CM48" s="17"/>
      <c r="CN48" s="3"/>
      <c r="CO48" s="3"/>
      <c r="CP48" s="9"/>
      <c r="CQ48" s="17"/>
      <c r="CR48" s="3"/>
      <c r="CS48" s="3"/>
      <c r="CT48" s="9"/>
      <c r="CU48" s="17"/>
      <c r="CV48" s="3"/>
      <c r="CW48" s="3"/>
      <c r="CX48" s="9"/>
      <c r="CY48" s="17"/>
      <c r="CZ48" s="3"/>
      <c r="DA48" s="3"/>
      <c r="DB48" s="9"/>
      <c r="DC48" s="17"/>
      <c r="DD48" s="3"/>
      <c r="DE48" s="3"/>
      <c r="DG48" s="17"/>
    </row>
    <row r="49" spans="2:111" ht="16.5">
      <c r="B49" s="16"/>
      <c r="C49" s="17"/>
      <c r="D49" s="47"/>
      <c r="E49" s="47"/>
      <c r="F49" s="16"/>
      <c r="G49" s="17"/>
      <c r="H49" s="47"/>
      <c r="I49" s="47"/>
      <c r="J49" s="16"/>
      <c r="K49" s="17"/>
      <c r="L49" s="47"/>
      <c r="M49" s="47"/>
      <c r="N49" s="16"/>
      <c r="O49" s="17"/>
      <c r="P49" s="47"/>
      <c r="Q49" s="47"/>
      <c r="R49" s="16"/>
      <c r="S49" s="17"/>
      <c r="T49" s="47"/>
      <c r="U49" s="47"/>
      <c r="V49" s="16"/>
      <c r="W49" s="17"/>
      <c r="X49" s="47"/>
      <c r="Y49" s="47"/>
      <c r="Z49" s="16">
        <v>20747</v>
      </c>
      <c r="AA49" s="17" t="s">
        <v>779</v>
      </c>
      <c r="AB49" s="47">
        <f>'[1]72大理'!$AO286</f>
        <v>0</v>
      </c>
      <c r="AC49" s="47">
        <f>'[1]72大理'!$K286</f>
        <v>0</v>
      </c>
      <c r="AD49" s="16">
        <v>20847</v>
      </c>
      <c r="AE49" s="17" t="s">
        <v>780</v>
      </c>
      <c r="AF49" s="47">
        <f>'[1]72大理'!$AO337</f>
        <v>0</v>
      </c>
      <c r="AG49" s="47">
        <f>'[1]72大理'!$K337</f>
        <v>0</v>
      </c>
      <c r="AH49" s="16">
        <v>20947</v>
      </c>
      <c r="AI49" s="17" t="s">
        <v>781</v>
      </c>
      <c r="AJ49" s="47">
        <f>'[1]72大理'!$AO388</f>
        <v>0</v>
      </c>
      <c r="AK49" s="47">
        <f>'[1]72大理'!$K388</f>
        <v>0</v>
      </c>
      <c r="AL49" s="16">
        <v>21047</v>
      </c>
      <c r="AM49" s="17" t="s">
        <v>782</v>
      </c>
      <c r="AN49" s="47">
        <f>'[1]72大理'!$AO438</f>
        <v>0</v>
      </c>
      <c r="AO49" s="47">
        <f>'[1]72大理'!$K438</f>
        <v>0</v>
      </c>
      <c r="AP49" s="16">
        <v>21147</v>
      </c>
      <c r="AQ49" s="17" t="s">
        <v>783</v>
      </c>
      <c r="AR49" s="47">
        <f>'[1]72大理'!$AO489</f>
        <v>0</v>
      </c>
      <c r="AS49" s="47">
        <f>'[1]72大理'!$K489</f>
        <v>0</v>
      </c>
      <c r="AT49" s="16">
        <v>21247</v>
      </c>
      <c r="AU49" s="17" t="s">
        <v>784</v>
      </c>
      <c r="AV49" s="47">
        <f>'[1]72大理'!$AO540</f>
        <v>0</v>
      </c>
      <c r="AW49" s="47">
        <f>'[1]72大理'!$K540</f>
        <v>0</v>
      </c>
      <c r="AX49" s="16">
        <v>21347</v>
      </c>
      <c r="AY49" s="17" t="s">
        <v>785</v>
      </c>
      <c r="AZ49" s="47">
        <f>'[1]72大理'!$AO590</f>
        <v>0</v>
      </c>
      <c r="BA49" s="47">
        <f>'[1]72大理'!$K590</f>
        <v>0</v>
      </c>
      <c r="BB49" s="16">
        <v>21447</v>
      </c>
      <c r="BC49" s="17" t="s">
        <v>786</v>
      </c>
      <c r="BD49" s="47">
        <f>'[1]72大理'!$AO645</f>
        <v>0</v>
      </c>
      <c r="BE49" s="47">
        <f>'[1]72大理'!$K645</f>
        <v>0</v>
      </c>
      <c r="BF49" s="16">
        <v>21547</v>
      </c>
      <c r="BG49" s="17" t="s">
        <v>787</v>
      </c>
      <c r="BH49" s="47">
        <f>'[1]72大理'!$AO699</f>
        <v>0</v>
      </c>
      <c r="BI49" s="47">
        <f>'[1]72大理'!$K699</f>
        <v>0</v>
      </c>
      <c r="BJ49" s="16">
        <v>21647</v>
      </c>
      <c r="BK49" s="17" t="s">
        <v>788</v>
      </c>
      <c r="BL49" s="47">
        <f>'[1]72大理'!$AO755</f>
        <v>0</v>
      </c>
      <c r="BM49" s="47">
        <f>'[1]72大理'!$K755</f>
        <v>0</v>
      </c>
      <c r="BN49" s="16">
        <v>21747</v>
      </c>
      <c r="BO49" s="17" t="s">
        <v>789</v>
      </c>
      <c r="BP49" s="47">
        <f>'[1]72大理'!$AO810</f>
        <v>0</v>
      </c>
      <c r="BQ49" s="47">
        <f>'[1]72大理'!$K810</f>
        <v>0</v>
      </c>
      <c r="BR49" s="16">
        <v>21847</v>
      </c>
      <c r="BS49" s="17" t="s">
        <v>790</v>
      </c>
      <c r="BT49" s="47">
        <f>'[1]72大理'!$AO865</f>
        <v>0</v>
      </c>
      <c r="BU49" s="47">
        <f>'[1]72大理'!$K865</f>
        <v>0</v>
      </c>
      <c r="BV49" s="86"/>
      <c r="BW49" s="17"/>
      <c r="BX49" s="3"/>
      <c r="BY49" s="3"/>
      <c r="BZ49" s="9"/>
      <c r="CA49" s="17"/>
      <c r="CB49" s="3"/>
      <c r="CC49" s="3"/>
      <c r="CD49" s="9"/>
      <c r="CE49" s="17"/>
      <c r="CF49" s="3"/>
      <c r="CG49" s="3"/>
      <c r="CH49" s="9"/>
      <c r="CI49" s="17"/>
      <c r="CJ49" s="3"/>
      <c r="CK49" s="3"/>
      <c r="CL49" s="9"/>
      <c r="CM49" s="17"/>
      <c r="CN49" s="3"/>
      <c r="CO49" s="3"/>
      <c r="CP49" s="9"/>
      <c r="CQ49" s="17"/>
      <c r="CR49" s="3"/>
      <c r="CS49" s="3"/>
      <c r="CT49" s="9"/>
      <c r="CU49" s="17"/>
      <c r="CV49" s="3"/>
      <c r="CW49" s="3"/>
      <c r="CX49" s="9"/>
      <c r="CY49" s="17"/>
      <c r="CZ49" s="3"/>
      <c r="DA49" s="3"/>
      <c r="DB49" s="9"/>
      <c r="DC49" s="17"/>
      <c r="DD49" s="3"/>
      <c r="DE49" s="3"/>
      <c r="DG49" s="17"/>
    </row>
    <row r="50" spans="2:111" ht="16.5">
      <c r="B50" s="16"/>
      <c r="C50" s="17"/>
      <c r="D50" s="47"/>
      <c r="E50" s="47"/>
      <c r="F50" s="16"/>
      <c r="G50" s="17"/>
      <c r="H50" s="47"/>
      <c r="I50" s="47"/>
      <c r="J50" s="16"/>
      <c r="K50" s="17"/>
      <c r="L50" s="47"/>
      <c r="M50" s="47"/>
      <c r="N50" s="16"/>
      <c r="O50" s="17"/>
      <c r="P50" s="47"/>
      <c r="Q50" s="47"/>
      <c r="R50" s="16"/>
      <c r="S50" s="17"/>
      <c r="T50" s="47"/>
      <c r="U50" s="47"/>
      <c r="V50" s="16"/>
      <c r="W50" s="17"/>
      <c r="X50" s="47"/>
      <c r="Y50" s="47"/>
      <c r="Z50" s="16">
        <v>20748</v>
      </c>
      <c r="AA50" s="17" t="s">
        <v>791</v>
      </c>
      <c r="AB50" s="47">
        <f>'[1]72大理'!$AO287</f>
        <v>0</v>
      </c>
      <c r="AC50" s="47">
        <f>'[1]72大理'!$K287</f>
        <v>0</v>
      </c>
      <c r="AD50" s="16">
        <v>20848</v>
      </c>
      <c r="AE50" s="17" t="s">
        <v>792</v>
      </c>
      <c r="AF50" s="47">
        <f>'[1]72大理'!$AO338</f>
        <v>0</v>
      </c>
      <c r="AG50" s="47">
        <f>'[1]72大理'!$K338</f>
        <v>0</v>
      </c>
      <c r="AH50" s="16">
        <v>20948</v>
      </c>
      <c r="AI50" s="17" t="s">
        <v>793</v>
      </c>
      <c r="AJ50" s="47">
        <f>'[1]72大理'!$AO389</f>
        <v>0</v>
      </c>
      <c r="AK50" s="47">
        <f>'[1]72大理'!$K389</f>
        <v>0</v>
      </c>
      <c r="AL50" s="16">
        <v>21048</v>
      </c>
      <c r="AM50" s="17" t="s">
        <v>794</v>
      </c>
      <c r="AN50" s="47">
        <f>'[1]72大理'!$AO439</f>
        <v>0</v>
      </c>
      <c r="AO50" s="47">
        <f>'[1]72大理'!$K439</f>
        <v>0</v>
      </c>
      <c r="AP50" s="16">
        <v>21148</v>
      </c>
      <c r="AQ50" s="17" t="s">
        <v>795</v>
      </c>
      <c r="AR50" s="47">
        <f>'[1]72大理'!$AO490</f>
        <v>0</v>
      </c>
      <c r="AS50" s="47">
        <f>'[1]72大理'!$K490</f>
        <v>0</v>
      </c>
      <c r="AT50" s="16">
        <v>21248</v>
      </c>
      <c r="AU50" s="17" t="s">
        <v>796</v>
      </c>
      <c r="AV50" s="47">
        <f>'[1]72大理'!$AO541</f>
        <v>0</v>
      </c>
      <c r="AW50" s="47">
        <f>'[1]72大理'!$K541</f>
        <v>0</v>
      </c>
      <c r="AX50" s="16">
        <v>21348</v>
      </c>
      <c r="AY50" s="17" t="s">
        <v>797</v>
      </c>
      <c r="AZ50" s="47">
        <f>'[1]72大理'!$AO591</f>
        <v>0</v>
      </c>
      <c r="BA50" s="47">
        <f>'[1]72大理'!$K591</f>
        <v>0</v>
      </c>
      <c r="BB50" s="16">
        <v>21448</v>
      </c>
      <c r="BC50" s="17" t="s">
        <v>798</v>
      </c>
      <c r="BD50" s="47">
        <f>'[1]72大理'!$AO646</f>
        <v>0</v>
      </c>
      <c r="BE50" s="47">
        <f>'[1]72大理'!$K646</f>
        <v>0</v>
      </c>
      <c r="BF50" s="16">
        <v>21548</v>
      </c>
      <c r="BG50" s="17" t="s">
        <v>799</v>
      </c>
      <c r="BH50" s="47">
        <f>'[1]72大理'!$AO700</f>
        <v>0</v>
      </c>
      <c r="BI50" s="47">
        <f>'[1]72大理'!$K700</f>
        <v>0</v>
      </c>
      <c r="BJ50" s="16">
        <v>21648</v>
      </c>
      <c r="BK50" s="17" t="s">
        <v>800</v>
      </c>
      <c r="BL50" s="47">
        <f>'[1]72大理'!$AO756</f>
        <v>0</v>
      </c>
      <c r="BM50" s="47">
        <f>'[1]72大理'!$K756</f>
        <v>0</v>
      </c>
      <c r="BN50" s="16">
        <v>21748</v>
      </c>
      <c r="BO50" s="17" t="s">
        <v>801</v>
      </c>
      <c r="BP50" s="47">
        <f>'[1]72大理'!$AO811</f>
        <v>0</v>
      </c>
      <c r="BQ50" s="47">
        <f>'[1]72大理'!$K811</f>
        <v>0</v>
      </c>
      <c r="BR50" s="16">
        <v>21848</v>
      </c>
      <c r="BS50" s="17" t="s">
        <v>802</v>
      </c>
      <c r="BT50" s="47">
        <f>'[1]72大理'!$AO866</f>
        <v>0</v>
      </c>
      <c r="BU50" s="47">
        <f>'[1]72大理'!$K866</f>
        <v>0</v>
      </c>
      <c r="BV50" s="86"/>
      <c r="BW50" s="17"/>
      <c r="BX50" s="3"/>
      <c r="BY50" s="3"/>
      <c r="BZ50" s="9"/>
      <c r="CA50" s="17"/>
      <c r="CB50" s="3"/>
      <c r="CC50" s="3"/>
      <c r="CD50" s="9"/>
      <c r="CE50" s="17"/>
      <c r="CF50" s="3"/>
      <c r="CG50" s="3"/>
      <c r="CH50" s="9"/>
      <c r="CI50" s="17"/>
      <c r="CJ50" s="3"/>
      <c r="CK50" s="3"/>
      <c r="CL50" s="9"/>
      <c r="CM50" s="17"/>
      <c r="CN50" s="3"/>
      <c r="CO50" s="3"/>
      <c r="CP50" s="9"/>
      <c r="CQ50" s="17"/>
      <c r="CR50" s="3"/>
      <c r="CS50" s="3"/>
      <c r="CT50" s="9"/>
      <c r="CU50" s="17"/>
      <c r="CV50" s="3"/>
      <c r="CW50" s="3"/>
      <c r="CX50" s="9"/>
      <c r="CY50" s="17"/>
      <c r="CZ50" s="3"/>
      <c r="DA50" s="3"/>
      <c r="DB50" s="9"/>
      <c r="DC50" s="17"/>
      <c r="DD50" s="3"/>
      <c r="DE50" s="3"/>
      <c r="DG50" s="17"/>
    </row>
    <row r="51" spans="2:111" ht="16.5">
      <c r="B51" s="16"/>
      <c r="C51" s="17"/>
      <c r="D51" s="47"/>
      <c r="E51" s="47"/>
      <c r="F51" s="16"/>
      <c r="G51" s="17"/>
      <c r="H51" s="47"/>
      <c r="I51" s="47"/>
      <c r="J51" s="16"/>
      <c r="K51" s="17"/>
      <c r="L51" s="47"/>
      <c r="M51" s="47"/>
      <c r="N51" s="16"/>
      <c r="O51" s="17"/>
      <c r="P51" s="47"/>
      <c r="Q51" s="47"/>
      <c r="R51" s="16"/>
      <c r="S51" s="17"/>
      <c r="T51" s="47"/>
      <c r="U51" s="47"/>
      <c r="V51" s="16"/>
      <c r="W51" s="17"/>
      <c r="X51" s="47"/>
      <c r="Y51" s="47"/>
      <c r="Z51" s="16">
        <v>20749</v>
      </c>
      <c r="AA51" s="17" t="s">
        <v>803</v>
      </c>
      <c r="AB51" s="47">
        <f>'[1]72大理'!$AO288</f>
        <v>0</v>
      </c>
      <c r="AC51" s="47">
        <f>'[1]72大理'!$K288</f>
        <v>0</v>
      </c>
      <c r="AD51" s="16">
        <v>20849</v>
      </c>
      <c r="AE51" s="17" t="s">
        <v>804</v>
      </c>
      <c r="AF51" s="47">
        <f>'[1]72大理'!$AO339</f>
        <v>0</v>
      </c>
      <c r="AG51" s="47">
        <f>'[1]72大理'!$K339</f>
        <v>0</v>
      </c>
      <c r="AH51" s="16">
        <v>20949</v>
      </c>
      <c r="AI51" s="17" t="s">
        <v>805</v>
      </c>
      <c r="AJ51" s="47">
        <f>'[1]72大理'!$AO390</f>
        <v>0</v>
      </c>
      <c r="AK51" s="47">
        <f>'[1]72大理'!$K390</f>
        <v>0</v>
      </c>
      <c r="AL51" s="16">
        <v>21049</v>
      </c>
      <c r="AM51" s="17" t="s">
        <v>806</v>
      </c>
      <c r="AN51" s="47">
        <f>'[1]72大理'!$AO440</f>
        <v>0</v>
      </c>
      <c r="AO51" s="47">
        <f>'[1]72大理'!$K440</f>
        <v>0</v>
      </c>
      <c r="AP51" s="16">
        <v>21149</v>
      </c>
      <c r="AQ51" s="17" t="s">
        <v>807</v>
      </c>
      <c r="AR51" s="47">
        <f>'[1]72大理'!$AO491</f>
        <v>0</v>
      </c>
      <c r="AS51" s="47">
        <f>'[1]72大理'!$K491</f>
        <v>0</v>
      </c>
      <c r="AT51" s="16">
        <v>21249</v>
      </c>
      <c r="AU51" s="17" t="s">
        <v>808</v>
      </c>
      <c r="AV51" s="47">
        <f>'[1]72大理'!$AO542</f>
        <v>0</v>
      </c>
      <c r="AW51" s="47">
        <f>'[1]72大理'!$K542</f>
        <v>0</v>
      </c>
      <c r="AX51" s="16">
        <v>21349</v>
      </c>
      <c r="AY51" s="17" t="s">
        <v>809</v>
      </c>
      <c r="AZ51" s="47">
        <f>'[1]72大理'!$AO592</f>
        <v>0</v>
      </c>
      <c r="BA51" s="47">
        <f>'[1]72大理'!$K592</f>
        <v>0</v>
      </c>
      <c r="BB51" s="16">
        <v>21449</v>
      </c>
      <c r="BC51" s="17" t="s">
        <v>191</v>
      </c>
      <c r="BD51" s="47">
        <f>'[1]72大理'!$AO647</f>
        <v>0</v>
      </c>
      <c r="BE51" s="47">
        <f>'[1]72大理'!$K647</f>
        <v>0</v>
      </c>
      <c r="BF51" s="16">
        <v>21549</v>
      </c>
      <c r="BG51" s="17" t="s">
        <v>810</v>
      </c>
      <c r="BH51" s="47">
        <f>'[1]72大理'!$AO701</f>
        <v>0</v>
      </c>
      <c r="BI51" s="47">
        <f>'[1]72大理'!$K701</f>
        <v>0</v>
      </c>
      <c r="BJ51" s="16">
        <v>21649</v>
      </c>
      <c r="BK51" s="17" t="s">
        <v>811</v>
      </c>
      <c r="BL51" s="47">
        <f>'[1]72大理'!$AO757</f>
        <v>0</v>
      </c>
      <c r="BM51" s="47">
        <f>'[1]72大理'!$K757</f>
        <v>0</v>
      </c>
      <c r="BN51" s="16">
        <v>21749</v>
      </c>
      <c r="BO51" s="17" t="s">
        <v>812</v>
      </c>
      <c r="BP51" s="47">
        <f>'[1]72大理'!$AO812</f>
        <v>0</v>
      </c>
      <c r="BQ51" s="47">
        <f>'[1]72大理'!$K812</f>
        <v>0</v>
      </c>
      <c r="BR51" s="16">
        <v>21849</v>
      </c>
      <c r="BS51" s="17" t="s">
        <v>813</v>
      </c>
      <c r="BT51" s="47">
        <f>'[1]72大理'!$AO867</f>
        <v>0</v>
      </c>
      <c r="BU51" s="47">
        <f>'[1]72大理'!$K867</f>
        <v>0</v>
      </c>
      <c r="BV51" s="86"/>
      <c r="BW51" s="17"/>
      <c r="BX51" s="3"/>
      <c r="BY51" s="3"/>
      <c r="BZ51" s="9"/>
      <c r="CA51" s="17"/>
      <c r="CB51" s="3"/>
      <c r="CC51" s="3"/>
      <c r="CD51" s="9"/>
      <c r="CE51" s="17"/>
      <c r="CF51" s="3"/>
      <c r="CG51" s="3"/>
      <c r="CH51" s="9"/>
      <c r="CI51" s="17"/>
      <c r="CJ51" s="3"/>
      <c r="CK51" s="3"/>
      <c r="CL51" s="9"/>
      <c r="CM51" s="17"/>
      <c r="CN51" s="3"/>
      <c r="CO51" s="3"/>
      <c r="CP51" s="9"/>
      <c r="CQ51" s="17"/>
      <c r="CR51" s="3"/>
      <c r="CS51" s="3"/>
      <c r="CT51" s="9"/>
      <c r="CU51" s="17"/>
      <c r="CV51" s="3"/>
      <c r="CW51" s="3"/>
      <c r="CX51" s="9"/>
      <c r="CY51" s="17"/>
      <c r="CZ51" s="3"/>
      <c r="DA51" s="3"/>
      <c r="DB51" s="9"/>
      <c r="DC51" s="17"/>
      <c r="DD51" s="3"/>
      <c r="DE51" s="3"/>
      <c r="DG51" s="17"/>
    </row>
    <row r="52" spans="2:111" ht="16.5">
      <c r="B52" s="16"/>
      <c r="C52" s="17"/>
      <c r="D52" s="47"/>
      <c r="E52" s="47"/>
      <c r="F52" s="16"/>
      <c r="G52" s="17"/>
      <c r="H52" s="47"/>
      <c r="I52" s="47"/>
      <c r="J52" s="16"/>
      <c r="K52" s="17"/>
      <c r="L52" s="47"/>
      <c r="M52" s="47"/>
      <c r="N52" s="16"/>
      <c r="O52" s="17"/>
      <c r="P52" s="47"/>
      <c r="Q52" s="47"/>
      <c r="R52" s="16"/>
      <c r="S52" s="17"/>
      <c r="T52" s="47"/>
      <c r="U52" s="47"/>
      <c r="V52" s="16"/>
      <c r="W52" s="17"/>
      <c r="X52" s="47"/>
      <c r="Y52" s="47"/>
      <c r="Z52" s="16">
        <v>20750</v>
      </c>
      <c r="AA52" s="17" t="s">
        <v>814</v>
      </c>
      <c r="AB52" s="47">
        <f>'[1]72大理'!$AO289</f>
        <v>0</v>
      </c>
      <c r="AC52" s="47">
        <f>'[1]72大理'!$K289</f>
        <v>0</v>
      </c>
      <c r="AD52" s="16">
        <v>20850</v>
      </c>
      <c r="AE52" s="17" t="s">
        <v>815</v>
      </c>
      <c r="AF52" s="47">
        <f>'[1]72大理'!$AO340</f>
        <v>0</v>
      </c>
      <c r="AG52" s="47">
        <f>'[1]72大理'!$K340</f>
        <v>0</v>
      </c>
      <c r="AH52" s="16">
        <v>20950</v>
      </c>
      <c r="AI52" s="17" t="s">
        <v>816</v>
      </c>
      <c r="AJ52" s="47">
        <f>'[1]72大理'!$AO391</f>
        <v>0</v>
      </c>
      <c r="AK52" s="47">
        <f>'[1]72大理'!$K391</f>
        <v>0</v>
      </c>
      <c r="AL52" s="16">
        <v>21050</v>
      </c>
      <c r="AM52" s="17" t="s">
        <v>817</v>
      </c>
      <c r="AN52" s="47">
        <f>'[1]72大理'!$AO441</f>
        <v>0</v>
      </c>
      <c r="AO52" s="47">
        <f>'[1]72大理'!$K441</f>
        <v>0</v>
      </c>
      <c r="AP52" s="16">
        <v>21150</v>
      </c>
      <c r="AQ52" s="17" t="s">
        <v>818</v>
      </c>
      <c r="AR52" s="47">
        <f>'[1]72大理'!$AO492</f>
        <v>0</v>
      </c>
      <c r="AS52" s="47">
        <f>'[1]72大理'!$K492</f>
        <v>0</v>
      </c>
      <c r="AT52" s="16">
        <v>21250</v>
      </c>
      <c r="AU52" s="17" t="s">
        <v>819</v>
      </c>
      <c r="AV52" s="47">
        <f>'[1]72大理'!$AO543</f>
        <v>0</v>
      </c>
      <c r="AW52" s="47">
        <f>'[1]72大理'!$K543</f>
        <v>0</v>
      </c>
      <c r="AX52" s="16">
        <v>21350</v>
      </c>
      <c r="AY52" s="17" t="s">
        <v>820</v>
      </c>
      <c r="AZ52" s="47">
        <f>'[1]72大理'!$AO593</f>
        <v>0</v>
      </c>
      <c r="BA52" s="47">
        <f>'[1]72大理'!$K593</f>
        <v>0</v>
      </c>
      <c r="BB52" s="16">
        <v>21450</v>
      </c>
      <c r="BC52" s="17" t="s">
        <v>821</v>
      </c>
      <c r="BD52" s="47">
        <f>'[1]72大理'!$AO648</f>
        <v>0</v>
      </c>
      <c r="BE52" s="47">
        <f>'[1]72大理'!$K648</f>
        <v>0</v>
      </c>
      <c r="BF52" s="16">
        <v>21550</v>
      </c>
      <c r="BG52" s="17" t="s">
        <v>822</v>
      </c>
      <c r="BH52" s="47">
        <f>'[1]72大理'!$AO702</f>
        <v>0</v>
      </c>
      <c r="BI52" s="47">
        <f>'[1]72大理'!$K702</f>
        <v>0</v>
      </c>
      <c r="BJ52" s="16">
        <v>21650</v>
      </c>
      <c r="BK52" s="17" t="s">
        <v>823</v>
      </c>
      <c r="BL52" s="47">
        <f>'[1]72大理'!$AO758</f>
        <v>0</v>
      </c>
      <c r="BM52" s="47">
        <f>'[1]72大理'!$K758</f>
        <v>0</v>
      </c>
      <c r="BN52" s="16">
        <v>21750</v>
      </c>
      <c r="BO52" s="17" t="s">
        <v>824</v>
      </c>
      <c r="BP52" s="47">
        <f>'[1]72大理'!$AO813</f>
        <v>0</v>
      </c>
      <c r="BQ52" s="47">
        <f>'[1]72大理'!$K813</f>
        <v>0</v>
      </c>
      <c r="BR52" s="16">
        <v>21850</v>
      </c>
      <c r="BS52" s="17" t="s">
        <v>825</v>
      </c>
      <c r="BT52" s="47">
        <f>'[1]72大理'!$AO868</f>
        <v>0</v>
      </c>
      <c r="BU52" s="47">
        <f>'[1]72大理'!$K868</f>
        <v>0</v>
      </c>
      <c r="BV52" s="86"/>
      <c r="BW52" s="17"/>
      <c r="BX52" s="3"/>
      <c r="BY52" s="3"/>
      <c r="BZ52" s="9"/>
      <c r="CA52" s="17"/>
      <c r="CB52" s="3"/>
      <c r="CC52" s="3"/>
      <c r="CD52" s="9"/>
      <c r="CE52" s="17"/>
      <c r="CF52" s="3"/>
      <c r="CG52" s="3"/>
      <c r="CH52" s="9"/>
      <c r="CI52" s="17"/>
      <c r="CJ52" s="3"/>
      <c r="CK52" s="3"/>
      <c r="CL52" s="9"/>
      <c r="CM52" s="17"/>
      <c r="CN52" s="3"/>
      <c r="CO52" s="3"/>
      <c r="CP52" s="9"/>
      <c r="CQ52" s="17"/>
      <c r="CR52" s="3"/>
      <c r="CS52" s="3"/>
      <c r="CT52" s="9"/>
      <c r="CU52" s="17"/>
      <c r="CV52" s="3"/>
      <c r="CW52" s="3"/>
      <c r="CX52" s="9"/>
      <c r="CY52" s="17"/>
      <c r="CZ52" s="3"/>
      <c r="DA52" s="3"/>
      <c r="DB52" s="9"/>
      <c r="DC52" s="17"/>
      <c r="DD52" s="3"/>
      <c r="DE52" s="3"/>
      <c r="DG52" s="17"/>
    </row>
    <row r="53" spans="2:111" ht="16.5">
      <c r="B53" s="16"/>
      <c r="C53" s="17"/>
      <c r="D53" s="47"/>
      <c r="E53" s="47"/>
      <c r="F53" s="16"/>
      <c r="G53" s="17"/>
      <c r="H53" s="47"/>
      <c r="I53" s="47"/>
      <c r="J53" s="16"/>
      <c r="K53" s="17"/>
      <c r="L53" s="47"/>
      <c r="M53" s="47"/>
      <c r="N53" s="16"/>
      <c r="O53" s="17"/>
      <c r="P53" s="47"/>
      <c r="Q53" s="47"/>
      <c r="R53" s="16"/>
      <c r="S53" s="17"/>
      <c r="T53" s="47"/>
      <c r="U53" s="47"/>
      <c r="V53" s="16"/>
      <c r="W53" s="17"/>
      <c r="X53" s="47"/>
      <c r="Y53" s="47"/>
      <c r="Z53" s="16">
        <v>20751</v>
      </c>
      <c r="AA53" s="17" t="s">
        <v>826</v>
      </c>
      <c r="AB53" s="47">
        <f>'[1]72大理'!$AO290</f>
        <v>0</v>
      </c>
      <c r="AC53" s="47">
        <f>'[1]72大理'!$K290</f>
        <v>0</v>
      </c>
      <c r="AD53" s="16">
        <v>20851</v>
      </c>
      <c r="AE53" s="17" t="s">
        <v>827</v>
      </c>
      <c r="AF53" s="47">
        <f>'[1]72大理'!$AO341</f>
        <v>0</v>
      </c>
      <c r="AG53" s="47">
        <f>'[1]72大理'!$K341</f>
        <v>0</v>
      </c>
      <c r="AH53" s="16"/>
      <c r="AI53" s="17"/>
      <c r="AJ53" s="47"/>
      <c r="AK53" s="47"/>
      <c r="AL53" s="16">
        <v>21051</v>
      </c>
      <c r="AM53" s="17" t="s">
        <v>828</v>
      </c>
      <c r="AN53" s="47">
        <f>'[1]72大理'!$AO442</f>
        <v>0</v>
      </c>
      <c r="AO53" s="47">
        <f>'[1]72大理'!$K442</f>
        <v>0</v>
      </c>
      <c r="AP53" s="16">
        <v>21151</v>
      </c>
      <c r="AQ53" s="17" t="s">
        <v>829</v>
      </c>
      <c r="AR53" s="47">
        <f>'[1]72大理'!$AO493</f>
        <v>0</v>
      </c>
      <c r="AS53" s="47">
        <f>'[1]72大理'!$K493</f>
        <v>0</v>
      </c>
      <c r="AT53" s="16"/>
      <c r="AU53" s="17"/>
      <c r="AV53" s="47"/>
      <c r="AW53" s="47"/>
      <c r="AX53" s="16">
        <v>21351</v>
      </c>
      <c r="AY53" s="17" t="s">
        <v>830</v>
      </c>
      <c r="AZ53" s="47">
        <f>'[1]72大理'!$AO594</f>
        <v>0</v>
      </c>
      <c r="BA53" s="47">
        <f>'[1]72大理'!$K594</f>
        <v>0</v>
      </c>
      <c r="BB53" s="16">
        <v>21451</v>
      </c>
      <c r="BC53" s="17" t="s">
        <v>831</v>
      </c>
      <c r="BD53" s="47">
        <f>'[1]72大理'!$AO649</f>
        <v>0</v>
      </c>
      <c r="BE53" s="47">
        <f>'[1]72大理'!$K649</f>
        <v>0</v>
      </c>
      <c r="BF53" s="16">
        <v>21551</v>
      </c>
      <c r="BG53" s="17" t="s">
        <v>832</v>
      </c>
      <c r="BH53" s="47">
        <f>'[1]72大理'!$AO703</f>
        <v>0</v>
      </c>
      <c r="BI53" s="47">
        <f>'[1]72大理'!$K703</f>
        <v>0</v>
      </c>
      <c r="BJ53" s="16">
        <v>21651</v>
      </c>
      <c r="BK53" s="17" t="s">
        <v>833</v>
      </c>
      <c r="BL53" s="47">
        <f>'[1]72大理'!$AO759</f>
        <v>0</v>
      </c>
      <c r="BM53" s="47">
        <f>'[1]72大理'!$K759</f>
        <v>0</v>
      </c>
      <c r="BN53" s="16">
        <v>21751</v>
      </c>
      <c r="BO53" s="17" t="s">
        <v>834</v>
      </c>
      <c r="BP53" s="47">
        <f>'[1]72大理'!$AO814</f>
        <v>0</v>
      </c>
      <c r="BQ53" s="47">
        <f>'[1]72大理'!$K814</f>
        <v>0</v>
      </c>
      <c r="BR53" s="16">
        <v>21851</v>
      </c>
      <c r="BS53" s="17" t="s">
        <v>835</v>
      </c>
      <c r="BT53" s="47">
        <f>'[1]72大理'!$AO869</f>
        <v>0</v>
      </c>
      <c r="BU53" s="47">
        <f>'[1]72大理'!$K869</f>
        <v>0</v>
      </c>
      <c r="BV53" s="86"/>
      <c r="BW53" s="17"/>
      <c r="BX53" s="3"/>
      <c r="BY53" s="3"/>
      <c r="BZ53" s="9"/>
      <c r="CA53" s="17"/>
      <c r="CB53" s="3"/>
      <c r="CC53" s="3"/>
      <c r="CD53" s="9"/>
      <c r="CE53" s="17"/>
      <c r="CF53" s="3"/>
      <c r="CG53" s="3"/>
      <c r="CH53" s="9"/>
      <c r="CI53" s="17"/>
      <c r="CJ53" s="3"/>
      <c r="CK53" s="3"/>
      <c r="CL53" s="9"/>
      <c r="CM53" s="17"/>
      <c r="CN53" s="3"/>
      <c r="CO53" s="3"/>
      <c r="CP53" s="9"/>
      <c r="CQ53" s="17"/>
      <c r="CR53" s="3"/>
      <c r="CS53" s="3"/>
      <c r="CT53" s="9"/>
      <c r="CU53" s="17"/>
      <c r="CV53" s="3"/>
      <c r="CW53" s="3"/>
      <c r="CX53" s="9"/>
      <c r="CY53" s="17"/>
      <c r="CZ53" s="3"/>
      <c r="DA53" s="3"/>
      <c r="DB53" s="9"/>
      <c r="DC53" s="17"/>
      <c r="DD53" s="3"/>
      <c r="DE53" s="3"/>
      <c r="DG53" s="17"/>
    </row>
    <row r="54" spans="2:111" ht="16.5">
      <c r="B54" s="16"/>
      <c r="C54" s="17"/>
      <c r="D54" s="47"/>
      <c r="E54" s="47"/>
      <c r="F54" s="16"/>
      <c r="G54" s="17"/>
      <c r="H54" s="47"/>
      <c r="I54" s="47"/>
      <c r="J54" s="16"/>
      <c r="K54" s="17"/>
      <c r="L54" s="47"/>
      <c r="M54" s="47"/>
      <c r="N54" s="16"/>
      <c r="O54" s="17"/>
      <c r="P54" s="47"/>
      <c r="Q54" s="47"/>
      <c r="R54" s="16"/>
      <c r="S54" s="17"/>
      <c r="T54" s="47"/>
      <c r="U54" s="47"/>
      <c r="V54" s="16"/>
      <c r="W54" s="17"/>
      <c r="X54" s="47"/>
      <c r="Y54" s="47"/>
      <c r="Z54" s="16"/>
      <c r="AA54" s="17"/>
      <c r="AB54" s="47"/>
      <c r="AC54" s="47"/>
      <c r="AD54" s="16"/>
      <c r="AE54" s="17"/>
      <c r="AF54" s="47"/>
      <c r="AG54" s="47"/>
      <c r="AH54" s="16"/>
      <c r="AI54" s="17"/>
      <c r="AJ54" s="47"/>
      <c r="AK54" s="47"/>
      <c r="AL54" s="16"/>
      <c r="AM54" s="17"/>
      <c r="AN54" s="47"/>
      <c r="AO54" s="47"/>
      <c r="AP54" s="16"/>
      <c r="AQ54" s="17"/>
      <c r="AR54" s="47"/>
      <c r="AS54" s="47"/>
      <c r="AT54" s="16"/>
      <c r="AU54" s="17"/>
      <c r="AV54" s="47"/>
      <c r="AW54" s="47"/>
      <c r="AX54" s="16">
        <v>21352</v>
      </c>
      <c r="AY54" s="17" t="s">
        <v>836</v>
      </c>
      <c r="AZ54" s="47">
        <f>'[1]72大理'!$AO595</f>
        <v>0</v>
      </c>
      <c r="BA54" s="47">
        <f>'[1]72大理'!$K595</f>
        <v>0</v>
      </c>
      <c r="BB54" s="16">
        <v>21452</v>
      </c>
      <c r="BC54" s="17" t="s">
        <v>837</v>
      </c>
      <c r="BD54" s="47">
        <f>'[1]72大理'!$AO650</f>
        <v>0</v>
      </c>
      <c r="BE54" s="47">
        <f>'[1]72大理'!$K650</f>
        <v>0</v>
      </c>
      <c r="BF54" s="16">
        <v>21552</v>
      </c>
      <c r="BG54" s="17" t="s">
        <v>838</v>
      </c>
      <c r="BH54" s="47">
        <f>'[1]72大理'!$AO704</f>
        <v>0</v>
      </c>
      <c r="BI54" s="47">
        <f>'[1]72大理'!$K704</f>
        <v>0</v>
      </c>
      <c r="BJ54" s="16">
        <v>21652</v>
      </c>
      <c r="BK54" s="17" t="s">
        <v>839</v>
      </c>
      <c r="BL54" s="47">
        <f>'[1]72大理'!$AO760</f>
        <v>0</v>
      </c>
      <c r="BM54" s="47">
        <f>'[1]72大理'!$K760</f>
        <v>0</v>
      </c>
      <c r="BN54" s="16">
        <v>21752</v>
      </c>
      <c r="BO54" s="17" t="s">
        <v>840</v>
      </c>
      <c r="BP54" s="47">
        <f>'[1]72大理'!$AO815</f>
        <v>0</v>
      </c>
      <c r="BQ54" s="47">
        <f>'[1]72大理'!$K815</f>
        <v>0</v>
      </c>
      <c r="BR54" s="16">
        <v>21852</v>
      </c>
      <c r="BS54" s="17" t="s">
        <v>841</v>
      </c>
      <c r="BT54" s="47">
        <f>'[1]72大理'!$AO870</f>
        <v>0</v>
      </c>
      <c r="BU54" s="47">
        <f>'[1]72大理'!$K870</f>
        <v>0</v>
      </c>
      <c r="BV54" s="86"/>
      <c r="BW54" s="17"/>
      <c r="BX54" s="3"/>
      <c r="BY54" s="3"/>
      <c r="BZ54" s="9"/>
      <c r="CA54" s="17"/>
      <c r="CB54" s="3"/>
      <c r="CC54" s="3"/>
      <c r="CD54" s="9"/>
      <c r="CE54" s="17"/>
      <c r="CF54" s="3"/>
      <c r="CG54" s="3"/>
      <c r="CH54" s="9"/>
      <c r="CI54" s="17"/>
      <c r="CJ54" s="3"/>
      <c r="CK54" s="3"/>
      <c r="CL54" s="9"/>
      <c r="CM54" s="17"/>
      <c r="CN54" s="3"/>
      <c r="CO54" s="3"/>
      <c r="CP54" s="9"/>
      <c r="CQ54" s="17"/>
      <c r="CR54" s="3"/>
      <c r="CS54" s="3"/>
      <c r="CT54" s="9"/>
      <c r="CU54" s="17"/>
      <c r="CV54" s="3"/>
      <c r="CW54" s="3"/>
      <c r="CX54" s="9"/>
      <c r="CY54" s="17"/>
      <c r="CZ54" s="3"/>
      <c r="DA54" s="3"/>
      <c r="DB54" s="9"/>
      <c r="DC54" s="17"/>
      <c r="DD54" s="3"/>
      <c r="DE54" s="3"/>
      <c r="DG54" s="17"/>
    </row>
    <row r="55" spans="2:111" ht="16.5">
      <c r="B55" s="16"/>
      <c r="C55" s="17"/>
      <c r="D55" s="47"/>
      <c r="E55" s="47"/>
      <c r="F55" s="16"/>
      <c r="G55" s="17"/>
      <c r="H55" s="47"/>
      <c r="I55" s="47"/>
      <c r="J55" s="16"/>
      <c r="K55" s="17"/>
      <c r="L55" s="47"/>
      <c r="M55" s="47"/>
      <c r="N55" s="16"/>
      <c r="O55" s="17"/>
      <c r="P55" s="47"/>
      <c r="Q55" s="47"/>
      <c r="R55" s="16"/>
      <c r="S55" s="17"/>
      <c r="T55" s="47"/>
      <c r="U55" s="47"/>
      <c r="V55" s="16"/>
      <c r="W55" s="17"/>
      <c r="X55" s="47"/>
      <c r="Y55" s="47"/>
      <c r="Z55" s="16"/>
      <c r="AA55" s="17"/>
      <c r="AB55" s="47"/>
      <c r="AC55" s="47"/>
      <c r="AD55" s="16"/>
      <c r="AE55" s="17"/>
      <c r="AF55" s="47"/>
      <c r="AG55" s="47"/>
      <c r="AH55" s="16"/>
      <c r="AI55" s="17"/>
      <c r="AJ55" s="47"/>
      <c r="AK55" s="47"/>
      <c r="AL55" s="16"/>
      <c r="AM55" s="17"/>
      <c r="AN55" s="47"/>
      <c r="AO55" s="47"/>
      <c r="AP55" s="16"/>
      <c r="AQ55" s="17"/>
      <c r="AR55" s="47"/>
      <c r="AS55" s="47"/>
      <c r="AT55" s="16"/>
      <c r="AU55" s="17"/>
      <c r="AV55" s="47"/>
      <c r="AW55" s="47"/>
      <c r="AX55" s="16">
        <v>21353</v>
      </c>
      <c r="AY55" s="17" t="s">
        <v>842</v>
      </c>
      <c r="AZ55" s="47">
        <f>'[1]72大理'!$AO596</f>
        <v>0</v>
      </c>
      <c r="BA55" s="47">
        <f>'[1]72大理'!$K596</f>
        <v>0</v>
      </c>
      <c r="BB55" s="16">
        <v>21453</v>
      </c>
      <c r="BC55" s="17" t="s">
        <v>843</v>
      </c>
      <c r="BD55" s="47">
        <f>'[1]72大理'!$AO651</f>
        <v>0</v>
      </c>
      <c r="BE55" s="47">
        <f>'[1]72大理'!$K651</f>
        <v>0</v>
      </c>
      <c r="BF55" s="16">
        <v>21553</v>
      </c>
      <c r="BG55" s="17" t="s">
        <v>844</v>
      </c>
      <c r="BH55" s="47">
        <f>'[1]72大理'!$AO705</f>
        <v>0</v>
      </c>
      <c r="BI55" s="47">
        <f>'[1]72大理'!$K705</f>
        <v>0</v>
      </c>
      <c r="BJ55" s="16">
        <v>21653</v>
      </c>
      <c r="BK55" s="17" t="s">
        <v>845</v>
      </c>
      <c r="BL55" s="47">
        <f>'[1]72大理'!$AO761</f>
        <v>0</v>
      </c>
      <c r="BM55" s="47">
        <f>'[1]72大理'!$K761</f>
        <v>0</v>
      </c>
      <c r="BN55" s="16">
        <v>21753</v>
      </c>
      <c r="BO55" s="17" t="s">
        <v>846</v>
      </c>
      <c r="BP55" s="47">
        <f>'[1]72大理'!$AO816</f>
        <v>0</v>
      </c>
      <c r="BQ55" s="47">
        <f>'[1]72大理'!$K816</f>
        <v>0</v>
      </c>
      <c r="BR55" s="16">
        <v>21853</v>
      </c>
      <c r="BS55" s="17" t="s">
        <v>847</v>
      </c>
      <c r="BT55" s="47">
        <f>'[1]72大理'!$AO871</f>
        <v>0</v>
      </c>
      <c r="BU55" s="47">
        <f>'[1]72大理'!$K871</f>
        <v>0</v>
      </c>
      <c r="BV55" s="86"/>
      <c r="BW55" s="17"/>
      <c r="BX55" s="3"/>
      <c r="BY55" s="3"/>
      <c r="BZ55" s="9"/>
      <c r="CA55" s="17"/>
      <c r="CB55" s="3"/>
      <c r="CC55" s="3"/>
      <c r="CD55" s="9"/>
      <c r="CE55" s="17"/>
      <c r="CF55" s="3"/>
      <c r="CG55" s="3"/>
      <c r="CH55" s="9"/>
      <c r="CI55" s="17"/>
      <c r="CJ55" s="3"/>
      <c r="CK55" s="3"/>
      <c r="CL55" s="9"/>
      <c r="CM55" s="17"/>
      <c r="CN55" s="3"/>
      <c r="CO55" s="3"/>
      <c r="CP55" s="9"/>
      <c r="CQ55" s="17"/>
      <c r="CR55" s="3"/>
      <c r="CS55" s="3"/>
      <c r="CT55" s="9"/>
      <c r="CU55" s="17"/>
      <c r="CV55" s="3"/>
      <c r="CW55" s="3"/>
      <c r="CX55" s="9"/>
      <c r="CY55" s="17"/>
      <c r="CZ55" s="3"/>
      <c r="DA55" s="3"/>
      <c r="DB55" s="9"/>
      <c r="DC55" s="17"/>
      <c r="DD55" s="3"/>
      <c r="DE55" s="3"/>
      <c r="DG55" s="17"/>
    </row>
    <row r="56" spans="2:111" ht="16.5">
      <c r="B56" s="16"/>
      <c r="C56" s="17"/>
      <c r="D56" s="47"/>
      <c r="E56" s="47"/>
      <c r="F56" s="16"/>
      <c r="G56" s="17"/>
      <c r="H56" s="47"/>
      <c r="I56" s="47"/>
      <c r="J56" s="16"/>
      <c r="K56" s="17"/>
      <c r="L56" s="47"/>
      <c r="M56" s="47"/>
      <c r="N56" s="16"/>
      <c r="O56" s="17"/>
      <c r="P56" s="47"/>
      <c r="Q56" s="47"/>
      <c r="R56" s="16"/>
      <c r="S56" s="17"/>
      <c r="T56" s="47"/>
      <c r="U56" s="47"/>
      <c r="V56" s="16"/>
      <c r="W56" s="17"/>
      <c r="X56" s="47"/>
      <c r="Y56" s="47"/>
      <c r="Z56" s="16"/>
      <c r="AA56" s="17"/>
      <c r="AB56" s="47"/>
      <c r="AC56" s="47"/>
      <c r="AD56" s="16"/>
      <c r="AE56" s="17"/>
      <c r="AF56" s="47"/>
      <c r="AG56" s="47"/>
      <c r="AH56" s="16"/>
      <c r="AI56" s="17"/>
      <c r="AJ56" s="47"/>
      <c r="AK56" s="47"/>
      <c r="AL56" s="16"/>
      <c r="AM56" s="17"/>
      <c r="AN56" s="47"/>
      <c r="AO56" s="47"/>
      <c r="AP56" s="16"/>
      <c r="AQ56" s="17"/>
      <c r="AR56" s="47"/>
      <c r="AS56" s="47"/>
      <c r="AT56" s="16"/>
      <c r="AU56" s="17"/>
      <c r="AV56" s="47"/>
      <c r="AW56" s="47"/>
      <c r="AX56" s="16">
        <v>21354</v>
      </c>
      <c r="AY56" s="17" t="s">
        <v>848</v>
      </c>
      <c r="AZ56" s="47">
        <f>'[1]72大理'!$AO597</f>
        <v>0</v>
      </c>
      <c r="BA56" s="47">
        <f>'[1]72大理'!$K597</f>
        <v>0</v>
      </c>
      <c r="BB56" s="16">
        <v>21454</v>
      </c>
      <c r="BC56" s="17" t="s">
        <v>849</v>
      </c>
      <c r="BD56" s="47">
        <f>'[1]72大理'!$AO652</f>
        <v>0</v>
      </c>
      <c r="BE56" s="47">
        <f>'[1]72大理'!$K652</f>
        <v>0</v>
      </c>
      <c r="BF56" s="16">
        <v>21554</v>
      </c>
      <c r="BG56" s="17" t="s">
        <v>850</v>
      </c>
      <c r="BH56" s="47">
        <f>'[1]72大理'!$AO706</f>
        <v>0</v>
      </c>
      <c r="BI56" s="47">
        <f>'[1]72大理'!$K706</f>
        <v>0</v>
      </c>
      <c r="BJ56" s="16">
        <v>21654</v>
      </c>
      <c r="BK56" s="17" t="s">
        <v>851</v>
      </c>
      <c r="BL56" s="47">
        <f>'[1]72大理'!$AO762</f>
        <v>0</v>
      </c>
      <c r="BM56" s="47">
        <f>'[1]72大理'!$K762</f>
        <v>0</v>
      </c>
      <c r="BN56" s="16">
        <v>21754</v>
      </c>
      <c r="BO56" s="17" t="s">
        <v>852</v>
      </c>
      <c r="BP56" s="47">
        <f>'[1]72大理'!$AO817</f>
        <v>0</v>
      </c>
      <c r="BQ56" s="47">
        <f>'[1]72大理'!$K817</f>
        <v>0</v>
      </c>
      <c r="BR56" s="16">
        <v>21854</v>
      </c>
      <c r="BS56" s="17" t="s">
        <v>853</v>
      </c>
      <c r="BT56" s="47">
        <f>'[1]72大理'!$AO872</f>
        <v>0</v>
      </c>
      <c r="BU56" s="47">
        <f>'[1]72大理'!$K872</f>
        <v>0</v>
      </c>
      <c r="BV56" s="86"/>
      <c r="BW56" s="17"/>
      <c r="BX56" s="3"/>
      <c r="BY56" s="3"/>
      <c r="BZ56" s="9"/>
      <c r="CA56" s="17"/>
      <c r="CB56" s="3"/>
      <c r="CC56" s="3"/>
      <c r="CD56" s="9"/>
      <c r="CE56" s="17"/>
      <c r="CF56" s="3"/>
      <c r="CG56" s="3"/>
      <c r="CH56" s="9"/>
      <c r="CI56" s="17"/>
      <c r="CJ56" s="3"/>
      <c r="CK56" s="3"/>
      <c r="CL56" s="9"/>
      <c r="CM56" s="17"/>
      <c r="CN56" s="3"/>
      <c r="CO56" s="3"/>
      <c r="CP56" s="9"/>
      <c r="CQ56" s="17"/>
      <c r="CR56" s="3"/>
      <c r="CS56" s="3"/>
      <c r="CT56" s="9"/>
      <c r="CU56" s="17"/>
      <c r="CV56" s="3"/>
      <c r="CW56" s="3"/>
      <c r="CX56" s="9"/>
      <c r="CY56" s="17"/>
      <c r="CZ56" s="3"/>
      <c r="DA56" s="3"/>
      <c r="DB56" s="9"/>
      <c r="DC56" s="17"/>
      <c r="DD56" s="3"/>
      <c r="DE56" s="3"/>
      <c r="DG56" s="17"/>
    </row>
    <row r="57" spans="2:111" ht="16.5">
      <c r="B57" s="16"/>
      <c r="C57" s="17"/>
      <c r="D57" s="47"/>
      <c r="E57" s="47"/>
      <c r="F57" s="16"/>
      <c r="G57" s="17"/>
      <c r="H57" s="47"/>
      <c r="I57" s="47"/>
      <c r="J57" s="16"/>
      <c r="K57" s="17"/>
      <c r="L57" s="47"/>
      <c r="M57" s="47"/>
      <c r="N57" s="16"/>
      <c r="O57" s="17"/>
      <c r="P57" s="47"/>
      <c r="Q57" s="47"/>
      <c r="R57" s="16"/>
      <c r="S57" s="17"/>
      <c r="T57" s="47"/>
      <c r="U57" s="47"/>
      <c r="V57" s="16"/>
      <c r="W57" s="17"/>
      <c r="X57" s="47"/>
      <c r="Y57" s="47"/>
      <c r="Z57" s="16"/>
      <c r="AA57" s="17"/>
      <c r="AB57" s="47"/>
      <c r="AC57" s="47"/>
      <c r="AD57" s="16"/>
      <c r="AE57" s="17"/>
      <c r="AF57" s="47"/>
      <c r="AG57" s="47"/>
      <c r="AH57" s="16"/>
      <c r="AI57" s="17"/>
      <c r="AJ57" s="47"/>
      <c r="AK57" s="47"/>
      <c r="AL57" s="16"/>
      <c r="AM57" s="17"/>
      <c r="AN57" s="47"/>
      <c r="AO57" s="47"/>
      <c r="AP57" s="16"/>
      <c r="AQ57" s="17"/>
      <c r="AR57" s="47"/>
      <c r="AS57" s="47"/>
      <c r="AT57" s="16"/>
      <c r="AU57" s="17"/>
      <c r="AV57" s="47"/>
      <c r="AW57" s="47"/>
      <c r="AX57" s="16">
        <v>21355</v>
      </c>
      <c r="AY57" s="17" t="s">
        <v>854</v>
      </c>
      <c r="AZ57" s="47">
        <f>'[1]72大理'!$AO598</f>
        <v>0</v>
      </c>
      <c r="BA57" s="47">
        <f>'[1]72大理'!$K598</f>
        <v>0</v>
      </c>
      <c r="BB57" s="16"/>
      <c r="BC57" s="17"/>
      <c r="BD57" s="47"/>
      <c r="BE57" s="47"/>
      <c r="BF57" s="16">
        <v>21555</v>
      </c>
      <c r="BG57" s="17" t="s">
        <v>855</v>
      </c>
      <c r="BH57" s="47">
        <f>'[1]72大理'!$AO707</f>
        <v>0</v>
      </c>
      <c r="BI57" s="47">
        <f>'[1]72大理'!$K707</f>
        <v>0</v>
      </c>
      <c r="BJ57" s="16">
        <v>21655</v>
      </c>
      <c r="BK57" s="17" t="s">
        <v>856</v>
      </c>
      <c r="BL57" s="47">
        <f>'[1]72大理'!$AO763</f>
        <v>0</v>
      </c>
      <c r="BM57" s="47">
        <f>'[1]72大理'!$K763</f>
        <v>0</v>
      </c>
      <c r="BN57" s="16">
        <v>21755</v>
      </c>
      <c r="BO57" s="17" t="s">
        <v>857</v>
      </c>
      <c r="BP57" s="47">
        <f>'[1]72大理'!$AO818</f>
        <v>0</v>
      </c>
      <c r="BQ57" s="47">
        <f>'[1]72大理'!$K818</f>
        <v>0</v>
      </c>
      <c r="BR57" s="16">
        <v>21855</v>
      </c>
      <c r="BS57" s="17" t="s">
        <v>858</v>
      </c>
      <c r="BT57" s="47">
        <f>'[1]72大理'!$AO873</f>
        <v>0</v>
      </c>
      <c r="BU57" s="47">
        <f>'[1]72大理'!$K873</f>
        <v>0</v>
      </c>
      <c r="BV57" s="86"/>
      <c r="BW57" s="17"/>
      <c r="BX57" s="3"/>
      <c r="BY57" s="3"/>
      <c r="BZ57" s="9"/>
      <c r="CA57" s="17"/>
      <c r="CB57" s="3"/>
      <c r="CC57" s="3"/>
      <c r="CD57" s="9"/>
      <c r="CE57" s="17"/>
      <c r="CF57" s="3"/>
      <c r="CG57" s="3"/>
      <c r="CH57" s="9"/>
      <c r="CI57" s="17"/>
      <c r="CJ57" s="3"/>
      <c r="CK57" s="3"/>
      <c r="CL57" s="9"/>
      <c r="CM57" s="17"/>
      <c r="CN57" s="3"/>
      <c r="CO57" s="3"/>
      <c r="CP57" s="9"/>
      <c r="CQ57" s="17"/>
      <c r="CR57" s="3"/>
      <c r="CS57" s="3"/>
      <c r="CT57" s="9"/>
      <c r="CU57" s="17"/>
      <c r="CV57" s="3"/>
      <c r="CW57" s="3"/>
      <c r="CX57" s="9"/>
      <c r="CY57" s="17"/>
      <c r="CZ57" s="3"/>
      <c r="DA57" s="3"/>
      <c r="DB57" s="9"/>
      <c r="DC57" s="17"/>
      <c r="DD57" s="3"/>
      <c r="DE57" s="3"/>
      <c r="DG57" s="17"/>
    </row>
    <row r="58" spans="2:111" ht="16.5">
      <c r="B58" s="16"/>
      <c r="C58" s="17"/>
      <c r="D58" s="47"/>
      <c r="E58" s="47"/>
      <c r="F58" s="16"/>
      <c r="G58" s="17"/>
      <c r="H58" s="47"/>
      <c r="I58" s="47"/>
      <c r="J58" s="16"/>
      <c r="K58" s="17"/>
      <c r="L58" s="47"/>
      <c r="M58" s="47"/>
      <c r="N58" s="16"/>
      <c r="O58" s="17"/>
      <c r="P58" s="47"/>
      <c r="Q58" s="47"/>
      <c r="R58" s="16"/>
      <c r="S58" s="17"/>
      <c r="T58" s="47"/>
      <c r="U58" s="47"/>
      <c r="V58" s="16"/>
      <c r="W58" s="17"/>
      <c r="X58" s="47"/>
      <c r="Y58" s="47"/>
      <c r="Z58" s="16"/>
      <c r="AA58" s="17"/>
      <c r="AB58" s="47"/>
      <c r="AC58" s="47"/>
      <c r="AD58" s="16"/>
      <c r="AE58" s="17"/>
      <c r="AF58" s="47"/>
      <c r="AG58" s="47"/>
      <c r="AH58" s="16"/>
      <c r="AI58" s="17"/>
      <c r="AJ58" s="47"/>
      <c r="AK58" s="47"/>
      <c r="AL58" s="16"/>
      <c r="AM58" s="17"/>
      <c r="AN58" s="47"/>
      <c r="AO58" s="47"/>
      <c r="AP58" s="16"/>
      <c r="AQ58" s="17"/>
      <c r="AR58" s="47"/>
      <c r="AS58" s="47"/>
      <c r="AT58" s="16"/>
      <c r="AU58" s="17"/>
      <c r="AV58" s="47"/>
      <c r="AW58" s="47"/>
      <c r="AX58" s="16"/>
      <c r="AY58" s="17"/>
      <c r="AZ58" s="47"/>
      <c r="BA58" s="47"/>
      <c r="BB58" s="16"/>
      <c r="BC58" s="17"/>
      <c r="BD58" s="47"/>
      <c r="BE58" s="47"/>
      <c r="BF58" s="16">
        <v>21556</v>
      </c>
      <c r="BG58" s="17" t="s">
        <v>859</v>
      </c>
      <c r="BH58" s="47">
        <f>'[1]72大理'!$AO708</f>
        <v>0</v>
      </c>
      <c r="BI58" s="47">
        <f>'[1]72大理'!$K708</f>
        <v>0</v>
      </c>
      <c r="BJ58" s="16"/>
      <c r="BK58" s="17"/>
      <c r="BL58" s="47"/>
      <c r="BM58" s="47"/>
      <c r="BN58" s="16"/>
      <c r="BO58" s="17"/>
      <c r="BP58" s="47"/>
      <c r="BQ58" s="47"/>
      <c r="BR58" s="16"/>
      <c r="BS58" s="17"/>
      <c r="BT58" s="47"/>
      <c r="BU58" s="47"/>
      <c r="BV58" s="86"/>
      <c r="BW58" s="17"/>
      <c r="BX58" s="3"/>
      <c r="BY58" s="3"/>
      <c r="BZ58" s="9"/>
      <c r="CA58" s="17"/>
      <c r="CB58" s="3"/>
      <c r="CC58" s="3"/>
      <c r="CD58" s="9"/>
      <c r="CE58" s="17"/>
      <c r="CF58" s="3"/>
      <c r="CG58" s="3"/>
      <c r="CH58" s="9"/>
      <c r="CI58" s="17"/>
      <c r="CJ58" s="3"/>
      <c r="CK58" s="3"/>
      <c r="CL58" s="9"/>
      <c r="CM58" s="17"/>
      <c r="CN58" s="3"/>
      <c r="CO58" s="3"/>
      <c r="CP58" s="9"/>
      <c r="CQ58" s="17"/>
      <c r="CR58" s="3"/>
      <c r="CS58" s="3"/>
      <c r="CT58" s="9"/>
      <c r="CU58" s="17"/>
      <c r="CV58" s="3"/>
      <c r="CW58" s="3"/>
      <c r="CX58" s="9"/>
      <c r="CY58" s="17"/>
      <c r="CZ58" s="3"/>
      <c r="DA58" s="3"/>
      <c r="DB58" s="9"/>
      <c r="DC58" s="17"/>
      <c r="DD58" s="3"/>
      <c r="DE58" s="3"/>
      <c r="DG58" s="17"/>
    </row>
    <row r="59" spans="2:111" ht="16.5">
      <c r="B59" s="16"/>
      <c r="C59" s="17"/>
      <c r="D59" s="47"/>
      <c r="E59" s="47"/>
      <c r="F59" s="16"/>
      <c r="G59" s="17"/>
      <c r="H59" s="47"/>
      <c r="I59" s="47"/>
      <c r="J59" s="16"/>
      <c r="K59" s="17"/>
      <c r="L59" s="47"/>
      <c r="M59" s="47"/>
      <c r="N59" s="16"/>
      <c r="O59" s="17"/>
      <c r="P59" s="47"/>
      <c r="Q59" s="47"/>
      <c r="R59" s="16"/>
      <c r="S59" s="17"/>
      <c r="T59" s="47"/>
      <c r="U59" s="47"/>
      <c r="V59" s="16"/>
      <c r="W59" s="17"/>
      <c r="X59" s="47"/>
      <c r="Y59" s="47"/>
      <c r="Z59" s="16"/>
      <c r="AA59" s="17"/>
      <c r="AB59" s="47"/>
      <c r="AC59" s="47"/>
      <c r="AD59" s="16"/>
      <c r="AE59" s="17"/>
      <c r="AF59" s="47"/>
      <c r="AG59" s="47"/>
      <c r="AH59" s="16"/>
      <c r="AI59" s="17"/>
      <c r="AJ59" s="47"/>
      <c r="AK59" s="47"/>
      <c r="AL59" s="16"/>
      <c r="AM59" s="17"/>
      <c r="AN59" s="47"/>
      <c r="AO59" s="47"/>
      <c r="AP59" s="16"/>
      <c r="AQ59" s="17"/>
      <c r="AR59" s="47"/>
      <c r="AS59" s="47"/>
      <c r="AT59" s="16"/>
      <c r="AU59" s="17"/>
      <c r="AV59" s="47"/>
      <c r="AW59" s="47"/>
      <c r="AX59" s="16"/>
      <c r="AY59" s="17"/>
      <c r="AZ59" s="47"/>
      <c r="BA59" s="47"/>
      <c r="BB59" s="16"/>
      <c r="BC59" s="17"/>
      <c r="BD59" s="47"/>
      <c r="BE59" s="47"/>
      <c r="BF59" s="16"/>
      <c r="BG59" s="17"/>
      <c r="BH59" s="47"/>
      <c r="BI59" s="47"/>
      <c r="BJ59" s="16"/>
      <c r="BK59" s="17"/>
      <c r="BL59" s="47"/>
      <c r="BM59" s="47"/>
      <c r="BN59" s="16"/>
      <c r="BO59" s="17"/>
      <c r="BP59" s="47"/>
      <c r="BQ59" s="47"/>
      <c r="BR59" s="16"/>
      <c r="BS59" s="17"/>
      <c r="BT59" s="47"/>
      <c r="BU59" s="47"/>
      <c r="BV59" s="86"/>
      <c r="BW59" s="17"/>
      <c r="BX59" s="3"/>
      <c r="BY59" s="3"/>
      <c r="BZ59" s="9"/>
      <c r="CA59" s="17"/>
      <c r="CB59" s="3"/>
      <c r="CC59" s="3"/>
      <c r="CD59" s="9"/>
      <c r="CE59" s="17"/>
      <c r="CF59" s="3"/>
      <c r="CG59" s="3"/>
      <c r="CH59" s="9"/>
      <c r="CI59" s="17"/>
      <c r="CJ59" s="3"/>
      <c r="CK59" s="3"/>
      <c r="CL59" s="9"/>
      <c r="CM59" s="17"/>
      <c r="CN59" s="3"/>
      <c r="CO59" s="3"/>
      <c r="CP59" s="9"/>
      <c r="CQ59" s="17"/>
      <c r="CR59" s="3"/>
      <c r="CS59" s="3"/>
      <c r="CT59" s="9"/>
      <c r="CU59" s="17"/>
      <c r="CV59" s="3"/>
      <c r="CW59" s="3"/>
      <c r="CX59" s="9"/>
      <c r="CY59" s="17"/>
      <c r="CZ59" s="3"/>
      <c r="DA59" s="3"/>
      <c r="DB59" s="9"/>
      <c r="DC59" s="17"/>
      <c r="DD59" s="3"/>
      <c r="DE59" s="3"/>
      <c r="DG59" s="17"/>
    </row>
    <row r="60" spans="2:111" ht="16.5">
      <c r="B60" s="16"/>
      <c r="C60" s="17"/>
      <c r="D60" s="47"/>
      <c r="E60" s="47"/>
      <c r="F60" s="16"/>
      <c r="G60" s="17"/>
      <c r="H60" s="47"/>
      <c r="I60" s="47"/>
      <c r="J60" s="16"/>
      <c r="K60" s="17"/>
      <c r="L60" s="47"/>
      <c r="M60" s="47"/>
      <c r="N60" s="16"/>
      <c r="O60" s="17"/>
      <c r="P60" s="47"/>
      <c r="Q60" s="47"/>
      <c r="R60" s="16"/>
      <c r="S60" s="17"/>
      <c r="T60" s="47"/>
      <c r="U60" s="47"/>
      <c r="V60" s="16"/>
      <c r="W60" s="17"/>
      <c r="X60" s="47"/>
      <c r="Y60" s="47"/>
      <c r="Z60" s="16"/>
      <c r="AA60" s="17"/>
      <c r="AB60" s="47"/>
      <c r="AC60" s="47"/>
      <c r="AD60" s="16"/>
      <c r="AE60" s="17"/>
      <c r="AF60" s="47"/>
      <c r="AG60" s="47"/>
      <c r="AH60" s="16"/>
      <c r="AI60" s="17"/>
      <c r="AJ60" s="47"/>
      <c r="AK60" s="47"/>
      <c r="AL60" s="16"/>
      <c r="AM60" s="17"/>
      <c r="AN60" s="47"/>
      <c r="AO60" s="47"/>
      <c r="AP60" s="16"/>
      <c r="AQ60" s="17"/>
      <c r="AR60" s="47"/>
      <c r="AS60" s="47"/>
      <c r="AT60" s="16"/>
      <c r="AU60" s="17"/>
      <c r="AV60" s="47"/>
      <c r="AW60" s="47"/>
      <c r="AX60" s="16"/>
      <c r="AY60" s="17"/>
      <c r="AZ60" s="47"/>
      <c r="BA60" s="47"/>
      <c r="BB60" s="16"/>
      <c r="BC60" s="17"/>
      <c r="BD60" s="47"/>
      <c r="BE60" s="47"/>
      <c r="BF60" s="16"/>
      <c r="BG60" s="17"/>
      <c r="BH60" s="47"/>
      <c r="BI60" s="47"/>
      <c r="BJ60" s="16"/>
      <c r="BK60" s="17"/>
      <c r="BL60" s="47"/>
      <c r="BM60" s="47"/>
      <c r="BN60" s="16"/>
      <c r="BO60" s="17"/>
      <c r="BP60" s="47"/>
      <c r="BQ60" s="47"/>
      <c r="BR60" s="16"/>
      <c r="BS60" s="17"/>
      <c r="BT60" s="47"/>
      <c r="BU60" s="47"/>
      <c r="BV60" s="86"/>
      <c r="BW60" s="17"/>
      <c r="BX60" s="3"/>
      <c r="BY60" s="3"/>
      <c r="BZ60" s="9"/>
      <c r="CA60" s="17"/>
      <c r="CB60" s="3"/>
      <c r="CC60" s="3"/>
      <c r="CD60" s="9"/>
      <c r="CE60" s="17"/>
      <c r="CF60" s="3"/>
      <c r="CG60" s="3"/>
      <c r="CH60" s="9"/>
      <c r="CI60" s="17"/>
      <c r="CJ60" s="3"/>
      <c r="CK60" s="3"/>
      <c r="CL60" s="9"/>
      <c r="CM60" s="17"/>
      <c r="CN60" s="3"/>
      <c r="CO60" s="3"/>
      <c r="CP60" s="9"/>
      <c r="CQ60" s="17"/>
      <c r="CR60" s="3"/>
      <c r="CS60" s="3"/>
      <c r="CT60" s="9"/>
      <c r="CU60" s="17"/>
      <c r="CV60" s="3"/>
      <c r="CW60" s="3"/>
      <c r="CX60" s="9"/>
      <c r="CY60" s="17"/>
      <c r="CZ60" s="3"/>
      <c r="DA60" s="3"/>
      <c r="DB60" s="9"/>
      <c r="DC60" s="17"/>
      <c r="DD60" s="3"/>
      <c r="DE60" s="3"/>
      <c r="DG60" s="17"/>
    </row>
    <row r="61" spans="2:111" ht="16.5">
      <c r="B61" s="16"/>
      <c r="C61" s="17"/>
      <c r="D61" s="47"/>
      <c r="E61" s="47"/>
      <c r="F61" s="16"/>
      <c r="G61" s="17"/>
      <c r="H61" s="47"/>
      <c r="I61" s="47"/>
      <c r="J61" s="16"/>
      <c r="K61" s="17"/>
      <c r="L61" s="47"/>
      <c r="M61" s="47"/>
      <c r="N61" s="16"/>
      <c r="O61" s="17"/>
      <c r="P61" s="47"/>
      <c r="Q61" s="47"/>
      <c r="R61" s="16"/>
      <c r="S61" s="17"/>
      <c r="T61" s="47"/>
      <c r="U61" s="47"/>
      <c r="V61" s="16"/>
      <c r="W61" s="17"/>
      <c r="X61" s="47"/>
      <c r="Y61" s="47"/>
      <c r="Z61" s="16"/>
      <c r="AA61" s="17"/>
      <c r="AB61" s="47"/>
      <c r="AC61" s="47"/>
      <c r="AD61" s="16"/>
      <c r="AE61" s="17"/>
      <c r="AF61" s="47"/>
      <c r="AG61" s="47"/>
      <c r="AH61" s="16"/>
      <c r="AI61" s="17"/>
      <c r="AJ61" s="47"/>
      <c r="AK61" s="47"/>
      <c r="AL61" s="16"/>
      <c r="AM61" s="17"/>
      <c r="AN61" s="47"/>
      <c r="AO61" s="47"/>
      <c r="AP61" s="16"/>
      <c r="AQ61" s="17"/>
      <c r="AR61" s="47"/>
      <c r="AS61" s="47"/>
      <c r="AT61" s="16"/>
      <c r="AU61" s="17"/>
      <c r="AV61" s="47"/>
      <c r="AW61" s="47"/>
      <c r="AX61" s="16"/>
      <c r="AY61" s="17"/>
      <c r="AZ61" s="47"/>
      <c r="BA61" s="47"/>
      <c r="BB61" s="16"/>
      <c r="BC61" s="17"/>
      <c r="BD61" s="47"/>
      <c r="BE61" s="47"/>
      <c r="BF61" s="16"/>
      <c r="BG61" s="17"/>
      <c r="BH61" s="47"/>
      <c r="BI61" s="47"/>
      <c r="BJ61" s="16"/>
      <c r="BK61" s="17"/>
      <c r="BL61" s="47"/>
      <c r="BM61" s="47"/>
      <c r="BN61" s="16"/>
      <c r="BO61" s="17"/>
      <c r="BP61" s="47"/>
      <c r="BQ61" s="47"/>
      <c r="BR61" s="16"/>
      <c r="BS61" s="17"/>
      <c r="BT61" s="47"/>
      <c r="BU61" s="47"/>
      <c r="BV61" s="86"/>
      <c r="BW61" s="17"/>
      <c r="BX61" s="3"/>
      <c r="BY61" s="3"/>
      <c r="BZ61" s="9"/>
      <c r="CA61" s="17"/>
      <c r="CB61" s="3"/>
      <c r="CC61" s="3"/>
      <c r="CD61" s="9"/>
      <c r="CE61" s="17"/>
      <c r="CF61" s="3"/>
      <c r="CG61" s="3"/>
      <c r="CH61" s="9"/>
      <c r="CI61" s="17"/>
      <c r="CJ61" s="3"/>
      <c r="CK61" s="3"/>
      <c r="CL61" s="9"/>
      <c r="CM61" s="17"/>
      <c r="CN61" s="3"/>
      <c r="CO61" s="3"/>
      <c r="CP61" s="9"/>
      <c r="CQ61" s="17"/>
      <c r="CR61" s="3"/>
      <c r="CS61" s="3"/>
      <c r="CT61" s="9"/>
      <c r="CU61" s="17"/>
      <c r="CV61" s="3"/>
      <c r="CW61" s="3"/>
      <c r="CX61" s="9"/>
      <c r="CY61" s="17"/>
      <c r="CZ61" s="3"/>
      <c r="DA61" s="3"/>
      <c r="DB61" s="9"/>
      <c r="DC61" s="17"/>
      <c r="DD61" s="3"/>
      <c r="DE61" s="3"/>
      <c r="DG61" s="17"/>
    </row>
    <row r="62" spans="2:111" ht="16.5">
      <c r="B62" s="16"/>
      <c r="C62" s="17"/>
      <c r="D62" s="47"/>
      <c r="E62" s="47"/>
      <c r="F62" s="16"/>
      <c r="G62" s="17"/>
      <c r="H62" s="47"/>
      <c r="I62" s="47"/>
      <c r="J62" s="16"/>
      <c r="K62" s="17"/>
      <c r="L62" s="47"/>
      <c r="M62" s="47"/>
      <c r="N62" s="16"/>
      <c r="O62" s="17"/>
      <c r="P62" s="47"/>
      <c r="Q62" s="47"/>
      <c r="R62" s="16"/>
      <c r="S62" s="17"/>
      <c r="T62" s="47"/>
      <c r="U62" s="47"/>
      <c r="V62" s="16"/>
      <c r="W62" s="17"/>
      <c r="X62" s="47"/>
      <c r="Y62" s="47"/>
      <c r="Z62" s="16"/>
      <c r="AA62" s="17"/>
      <c r="AB62" s="47"/>
      <c r="AC62" s="47"/>
      <c r="AD62" s="16"/>
      <c r="AE62" s="17"/>
      <c r="AF62" s="47"/>
      <c r="AG62" s="47"/>
      <c r="AH62" s="16"/>
      <c r="AI62" s="17"/>
      <c r="AJ62" s="47"/>
      <c r="AK62" s="47"/>
      <c r="AL62" s="16"/>
      <c r="AM62" s="17"/>
      <c r="AN62" s="47"/>
      <c r="AO62" s="47"/>
      <c r="AP62" s="16"/>
      <c r="AQ62" s="17"/>
      <c r="AR62" s="47"/>
      <c r="AS62" s="47"/>
      <c r="AT62" s="16"/>
      <c r="AU62" s="17"/>
      <c r="AV62" s="47"/>
      <c r="AW62" s="47"/>
      <c r="AX62" s="16"/>
      <c r="AY62" s="17"/>
      <c r="AZ62" s="47"/>
      <c r="BA62" s="47"/>
      <c r="BB62" s="16"/>
      <c r="BC62" s="17"/>
      <c r="BD62" s="47"/>
      <c r="BE62" s="47"/>
      <c r="BF62" s="16"/>
      <c r="BG62" s="17"/>
      <c r="BH62" s="47"/>
      <c r="BI62" s="47"/>
      <c r="BJ62" s="16"/>
      <c r="BK62" s="17"/>
      <c r="BL62" s="47"/>
      <c r="BM62" s="47"/>
      <c r="BN62" s="16"/>
      <c r="BO62" s="17"/>
      <c r="BP62" s="47"/>
      <c r="BQ62" s="47"/>
      <c r="BR62" s="16"/>
      <c r="BS62" s="17"/>
      <c r="BT62" s="47"/>
      <c r="BU62" s="47"/>
      <c r="BV62" s="86"/>
      <c r="BW62" s="17"/>
      <c r="BX62" s="3"/>
      <c r="BY62" s="3"/>
      <c r="BZ62" s="9"/>
      <c r="CA62" s="17"/>
      <c r="CB62" s="3"/>
      <c r="CC62" s="3"/>
      <c r="CD62" s="9"/>
      <c r="CE62" s="17"/>
      <c r="CF62" s="3"/>
      <c r="CG62" s="3"/>
      <c r="CH62" s="9"/>
      <c r="CI62" s="17"/>
      <c r="CJ62" s="3"/>
      <c r="CK62" s="3"/>
      <c r="CL62" s="9"/>
      <c r="CM62" s="17"/>
      <c r="CN62" s="3"/>
      <c r="CO62" s="3"/>
      <c r="CP62" s="9"/>
      <c r="CQ62" s="17"/>
      <c r="CR62" s="3"/>
      <c r="CS62" s="3"/>
      <c r="CT62" s="9"/>
      <c r="CU62" s="17"/>
      <c r="CV62" s="3"/>
      <c r="CW62" s="3"/>
      <c r="CX62" s="9"/>
      <c r="CY62" s="17"/>
      <c r="CZ62" s="3"/>
      <c r="DA62" s="3"/>
      <c r="DB62" s="9"/>
      <c r="DC62" s="17"/>
      <c r="DD62" s="3"/>
      <c r="DE62" s="3"/>
      <c r="DG62" s="17"/>
    </row>
    <row r="63" spans="2:111" ht="16.5">
      <c r="B63" s="16"/>
      <c r="C63" s="17"/>
      <c r="D63" s="47"/>
      <c r="E63" s="47"/>
      <c r="F63" s="16"/>
      <c r="G63" s="17"/>
      <c r="H63" s="47"/>
      <c r="I63" s="47"/>
      <c r="J63" s="16"/>
      <c r="K63" s="17"/>
      <c r="L63" s="47"/>
      <c r="M63" s="47"/>
      <c r="N63" s="16"/>
      <c r="O63" s="17"/>
      <c r="P63" s="47"/>
      <c r="Q63" s="47"/>
      <c r="R63" s="16"/>
      <c r="S63" s="17"/>
      <c r="T63" s="47"/>
      <c r="U63" s="47"/>
      <c r="V63" s="16"/>
      <c r="W63" s="17"/>
      <c r="X63" s="47"/>
      <c r="Y63" s="47"/>
      <c r="Z63" s="16"/>
      <c r="AA63" s="17"/>
      <c r="AB63" s="47"/>
      <c r="AC63" s="47"/>
      <c r="AD63" s="16"/>
      <c r="AE63" s="17"/>
      <c r="AF63" s="47"/>
      <c r="AG63" s="47"/>
      <c r="AH63" s="16"/>
      <c r="AI63" s="17"/>
      <c r="AJ63" s="47"/>
      <c r="AK63" s="47"/>
      <c r="AL63" s="16"/>
      <c r="AM63" s="17"/>
      <c r="AN63" s="47"/>
      <c r="AO63" s="47"/>
      <c r="AP63" s="16"/>
      <c r="AQ63" s="17"/>
      <c r="AR63" s="47"/>
      <c r="AS63" s="47"/>
      <c r="AT63" s="16"/>
      <c r="AU63" s="17"/>
      <c r="AV63" s="47"/>
      <c r="AW63" s="47"/>
      <c r="AX63" s="16"/>
      <c r="AY63" s="17"/>
      <c r="AZ63" s="47"/>
      <c r="BA63" s="47"/>
      <c r="BB63" s="16"/>
      <c r="BC63" s="17"/>
      <c r="BD63" s="47"/>
      <c r="BE63" s="47"/>
      <c r="BF63" s="16"/>
      <c r="BG63" s="17"/>
      <c r="BH63" s="47"/>
      <c r="BI63" s="47"/>
      <c r="BJ63" s="16"/>
      <c r="BK63" s="17"/>
      <c r="BL63" s="47"/>
      <c r="BM63" s="47"/>
      <c r="BN63" s="16"/>
      <c r="BO63" s="17"/>
      <c r="BP63" s="47"/>
      <c r="BQ63" s="47"/>
      <c r="BR63" s="16"/>
      <c r="BS63" s="17"/>
      <c r="BT63" s="47"/>
      <c r="BU63" s="47"/>
      <c r="BV63" s="86"/>
      <c r="BW63" s="17"/>
      <c r="BX63" s="3"/>
      <c r="BY63" s="3"/>
      <c r="BZ63" s="9"/>
      <c r="CA63" s="17"/>
      <c r="CB63" s="3"/>
      <c r="CC63" s="3"/>
      <c r="CD63" s="9"/>
      <c r="CE63" s="17"/>
      <c r="CF63" s="3"/>
      <c r="CG63" s="3"/>
      <c r="CH63" s="9"/>
      <c r="CI63" s="17"/>
      <c r="CJ63" s="3"/>
      <c r="CK63" s="3"/>
      <c r="CL63" s="9"/>
      <c r="CM63" s="17"/>
      <c r="CN63" s="3"/>
      <c r="CO63" s="3"/>
      <c r="CP63" s="9"/>
      <c r="CQ63" s="17"/>
      <c r="CR63" s="3"/>
      <c r="CS63" s="3"/>
      <c r="CT63" s="9"/>
      <c r="CU63" s="17"/>
      <c r="CV63" s="3"/>
      <c r="CW63" s="3"/>
      <c r="CX63" s="9"/>
      <c r="CY63" s="17"/>
      <c r="CZ63" s="3"/>
      <c r="DA63" s="3"/>
      <c r="DB63" s="9"/>
      <c r="DC63" s="17"/>
      <c r="DD63" s="3"/>
      <c r="DE63" s="3"/>
      <c r="DG63" s="17"/>
    </row>
    <row r="64" spans="2:111" ht="16.5">
      <c r="B64" s="16"/>
      <c r="C64" s="17"/>
      <c r="D64" s="47"/>
      <c r="E64" s="47"/>
      <c r="F64" s="16"/>
      <c r="G64" s="17"/>
      <c r="H64" s="47"/>
      <c r="I64" s="47"/>
      <c r="J64" s="16"/>
      <c r="K64" s="17"/>
      <c r="L64" s="47"/>
      <c r="M64" s="47"/>
      <c r="N64" s="16"/>
      <c r="O64" s="17"/>
      <c r="P64" s="47"/>
      <c r="Q64" s="47"/>
      <c r="R64" s="16"/>
      <c r="S64" s="17"/>
      <c r="T64" s="47"/>
      <c r="U64" s="47"/>
      <c r="V64" s="16"/>
      <c r="W64" s="17"/>
      <c r="X64" s="47"/>
      <c r="Y64" s="47"/>
      <c r="Z64" s="16"/>
      <c r="AA64" s="17"/>
      <c r="AB64" s="47"/>
      <c r="AC64" s="47"/>
      <c r="AD64" s="16"/>
      <c r="AE64" s="17"/>
      <c r="AF64" s="47"/>
      <c r="AG64" s="47"/>
      <c r="AH64" s="16"/>
      <c r="AI64" s="17"/>
      <c r="AJ64" s="47"/>
      <c r="AK64" s="47"/>
      <c r="AL64" s="16"/>
      <c r="AM64" s="17"/>
      <c r="AN64" s="47"/>
      <c r="AO64" s="47"/>
      <c r="AP64" s="16"/>
      <c r="AQ64" s="17"/>
      <c r="AR64" s="47"/>
      <c r="AS64" s="47"/>
      <c r="AT64" s="16"/>
      <c r="AU64" s="17"/>
      <c r="AV64" s="47"/>
      <c r="AW64" s="47"/>
      <c r="AX64" s="16"/>
      <c r="AY64" s="17"/>
      <c r="AZ64" s="47"/>
      <c r="BA64" s="47"/>
      <c r="BB64" s="16"/>
      <c r="BC64" s="17"/>
      <c r="BD64" s="47"/>
      <c r="BE64" s="47"/>
      <c r="BF64" s="16"/>
      <c r="BG64" s="17"/>
      <c r="BH64" s="47"/>
      <c r="BI64" s="47"/>
      <c r="BJ64" s="16"/>
      <c r="BK64" s="17"/>
      <c r="BL64" s="47"/>
      <c r="BM64" s="47"/>
      <c r="BN64" s="16"/>
      <c r="BO64" s="17"/>
      <c r="BP64" s="47"/>
      <c r="BQ64" s="47"/>
      <c r="BR64" s="16"/>
      <c r="BS64" s="17"/>
      <c r="BT64" s="47"/>
      <c r="BU64" s="47"/>
      <c r="BV64" s="86"/>
      <c r="BW64" s="17"/>
      <c r="BX64" s="3"/>
      <c r="BY64" s="3"/>
      <c r="BZ64" s="9"/>
      <c r="CA64" s="17"/>
      <c r="CB64" s="3"/>
      <c r="CC64" s="3"/>
      <c r="CD64" s="9"/>
      <c r="CE64" s="17"/>
      <c r="CF64" s="3"/>
      <c r="CG64" s="3"/>
      <c r="CH64" s="9"/>
      <c r="CI64" s="17"/>
      <c r="CJ64" s="3"/>
      <c r="CK64" s="3"/>
      <c r="CL64" s="9"/>
      <c r="CM64" s="17"/>
      <c r="CN64" s="3"/>
      <c r="CO64" s="3"/>
      <c r="CP64" s="9"/>
      <c r="CQ64" s="17"/>
      <c r="CR64" s="3"/>
      <c r="CS64" s="3"/>
      <c r="CT64" s="9"/>
      <c r="CU64" s="17"/>
      <c r="CV64" s="3"/>
      <c r="CW64" s="3"/>
      <c r="CX64" s="9"/>
      <c r="CY64" s="17"/>
      <c r="CZ64" s="3"/>
      <c r="DA64" s="3"/>
      <c r="DB64" s="9"/>
      <c r="DC64" s="17"/>
      <c r="DD64" s="3"/>
      <c r="DE64" s="3"/>
      <c r="DG64" s="17"/>
    </row>
    <row r="65" spans="2:111" ht="16.5">
      <c r="B65" s="16"/>
      <c r="C65" s="17"/>
      <c r="D65" s="47"/>
      <c r="E65" s="47"/>
      <c r="F65" s="16"/>
      <c r="G65" s="17"/>
      <c r="H65" s="47"/>
      <c r="I65" s="47"/>
      <c r="J65" s="16"/>
      <c r="K65" s="17"/>
      <c r="L65" s="47"/>
      <c r="M65" s="47"/>
      <c r="N65" s="16"/>
      <c r="O65" s="17"/>
      <c r="P65" s="47"/>
      <c r="Q65" s="47"/>
      <c r="R65" s="16"/>
      <c r="S65" s="17"/>
      <c r="T65" s="47"/>
      <c r="U65" s="47"/>
      <c r="V65" s="16"/>
      <c r="W65" s="17"/>
      <c r="X65" s="47"/>
      <c r="Y65" s="47"/>
      <c r="Z65" s="16"/>
      <c r="AA65" s="17"/>
      <c r="AB65" s="47"/>
      <c r="AC65" s="47"/>
      <c r="AD65" s="16"/>
      <c r="AE65" s="17"/>
      <c r="AF65" s="47"/>
      <c r="AG65" s="47"/>
      <c r="AH65" s="16"/>
      <c r="AI65" s="17"/>
      <c r="AJ65" s="47"/>
      <c r="AK65" s="47"/>
      <c r="AL65" s="16"/>
      <c r="AM65" s="17"/>
      <c r="AN65" s="47"/>
      <c r="AO65" s="47"/>
      <c r="AP65" s="16"/>
      <c r="AQ65" s="17"/>
      <c r="AR65" s="47"/>
      <c r="AS65" s="47"/>
      <c r="AT65" s="16"/>
      <c r="AU65" s="17"/>
      <c r="AV65" s="47"/>
      <c r="AW65" s="47"/>
      <c r="AX65" s="16"/>
      <c r="AY65" s="17"/>
      <c r="AZ65" s="47"/>
      <c r="BA65" s="47"/>
      <c r="BB65" s="16"/>
      <c r="BC65" s="17"/>
      <c r="BD65" s="47"/>
      <c r="BE65" s="47"/>
      <c r="BF65" s="16"/>
      <c r="BG65" s="17"/>
      <c r="BH65" s="47"/>
      <c r="BI65" s="47"/>
      <c r="BJ65" s="16"/>
      <c r="BK65" s="17"/>
      <c r="BL65" s="47"/>
      <c r="BM65" s="47"/>
      <c r="BN65" s="16"/>
      <c r="BO65" s="17"/>
      <c r="BP65" s="47"/>
      <c r="BQ65" s="47"/>
      <c r="BR65" s="16"/>
      <c r="BS65" s="17"/>
      <c r="BT65" s="47"/>
      <c r="BU65" s="47"/>
      <c r="BV65" s="86"/>
      <c r="BW65" s="17"/>
      <c r="BX65" s="3"/>
      <c r="BY65" s="3"/>
      <c r="BZ65" s="9"/>
      <c r="CA65" s="17"/>
      <c r="CB65" s="3"/>
      <c r="CC65" s="3"/>
      <c r="CD65" s="9"/>
      <c r="CE65" s="17"/>
      <c r="CF65" s="3"/>
      <c r="CG65" s="3"/>
      <c r="CH65" s="9"/>
      <c r="CI65" s="17"/>
      <c r="CJ65" s="3"/>
      <c r="CK65" s="3"/>
      <c r="CL65" s="9"/>
      <c r="CM65" s="17"/>
      <c r="CN65" s="3"/>
      <c r="CO65" s="3"/>
      <c r="CP65" s="9"/>
      <c r="CQ65" s="17"/>
      <c r="CR65" s="3"/>
      <c r="CS65" s="3"/>
      <c r="CT65" s="9"/>
      <c r="CU65" s="17"/>
      <c r="CV65" s="3"/>
      <c r="CW65" s="3"/>
      <c r="CX65" s="9"/>
      <c r="CY65" s="17"/>
      <c r="CZ65" s="3"/>
      <c r="DA65" s="3"/>
      <c r="DB65" s="9"/>
      <c r="DC65" s="17"/>
      <c r="DD65" s="3"/>
      <c r="DE65" s="3"/>
      <c r="DG65" s="17"/>
    </row>
    <row r="66" spans="2:111" ht="16.5">
      <c r="B66" s="16"/>
      <c r="C66" s="17"/>
      <c r="D66" s="47"/>
      <c r="E66" s="47"/>
      <c r="F66" s="16"/>
      <c r="G66" s="17"/>
      <c r="H66" s="47"/>
      <c r="I66" s="47"/>
      <c r="J66" s="16"/>
      <c r="K66" s="17"/>
      <c r="L66" s="47"/>
      <c r="M66" s="47"/>
      <c r="N66" s="16"/>
      <c r="O66" s="17"/>
      <c r="P66" s="47"/>
      <c r="Q66" s="47"/>
      <c r="R66" s="16"/>
      <c r="S66" s="17"/>
      <c r="T66" s="47"/>
      <c r="U66" s="47"/>
      <c r="V66" s="16"/>
      <c r="W66" s="17"/>
      <c r="X66" s="47"/>
      <c r="Y66" s="47"/>
      <c r="Z66" s="16"/>
      <c r="AA66" s="17"/>
      <c r="AB66" s="47"/>
      <c r="AC66" s="47"/>
      <c r="AD66" s="16"/>
      <c r="AE66" s="17"/>
      <c r="AF66" s="47"/>
      <c r="AG66" s="47"/>
      <c r="AH66" s="16"/>
      <c r="AI66" s="17"/>
      <c r="AJ66" s="47"/>
      <c r="AK66" s="47"/>
      <c r="AL66" s="16"/>
      <c r="AM66" s="17"/>
      <c r="AN66" s="47"/>
      <c r="AO66" s="47"/>
      <c r="AP66" s="16"/>
      <c r="AQ66" s="17"/>
      <c r="AR66" s="47"/>
      <c r="AS66" s="47"/>
      <c r="AT66" s="16"/>
      <c r="AU66" s="17"/>
      <c r="AV66" s="47"/>
      <c r="AW66" s="47"/>
      <c r="AX66" s="16"/>
      <c r="AY66" s="17"/>
      <c r="AZ66" s="47"/>
      <c r="BA66" s="47"/>
      <c r="BB66" s="16"/>
      <c r="BC66" s="17"/>
      <c r="BD66" s="47"/>
      <c r="BE66" s="47"/>
      <c r="BF66" s="16"/>
      <c r="BG66" s="17"/>
      <c r="BH66" s="47"/>
      <c r="BI66" s="47"/>
      <c r="BJ66" s="16"/>
      <c r="BK66" s="17"/>
      <c r="BL66" s="47"/>
      <c r="BM66" s="47"/>
      <c r="BN66" s="16"/>
      <c r="BO66" s="17"/>
      <c r="BP66" s="47"/>
      <c r="BQ66" s="47"/>
      <c r="BR66" s="16"/>
      <c r="BS66" s="17"/>
      <c r="BT66" s="47"/>
      <c r="BU66" s="47"/>
      <c r="BV66" s="86"/>
      <c r="BW66" s="17"/>
      <c r="BX66" s="3"/>
      <c r="BY66" s="3"/>
      <c r="BZ66" s="9"/>
      <c r="CA66" s="17"/>
      <c r="CB66" s="3"/>
      <c r="CC66" s="3"/>
      <c r="CD66" s="9"/>
      <c r="CE66" s="17"/>
      <c r="CF66" s="3"/>
      <c r="CG66" s="3"/>
      <c r="CH66" s="9"/>
      <c r="CI66" s="17"/>
      <c r="CJ66" s="3"/>
      <c r="CK66" s="3"/>
      <c r="CL66" s="9"/>
      <c r="CM66" s="17"/>
      <c r="CN66" s="3"/>
      <c r="CO66" s="3"/>
      <c r="CP66" s="9"/>
      <c r="CQ66" s="17"/>
      <c r="CR66" s="3"/>
      <c r="CS66" s="3"/>
      <c r="CT66" s="9"/>
      <c r="CU66" s="17"/>
      <c r="CV66" s="3"/>
      <c r="CW66" s="3"/>
      <c r="CX66" s="9"/>
      <c r="CY66" s="17"/>
      <c r="CZ66" s="3"/>
      <c r="DA66" s="3"/>
      <c r="DB66" s="9"/>
      <c r="DC66" s="17"/>
      <c r="DD66" s="3"/>
      <c r="DE66" s="3"/>
      <c r="DG66" s="17"/>
    </row>
    <row r="67" spans="2:111" ht="16.5">
      <c r="B67" s="16"/>
      <c r="C67" s="17"/>
      <c r="D67" s="47"/>
      <c r="E67" s="47"/>
      <c r="F67" s="16"/>
      <c r="G67" s="17"/>
      <c r="H67" s="47"/>
      <c r="I67" s="47"/>
      <c r="J67" s="16"/>
      <c r="K67" s="17"/>
      <c r="L67" s="47"/>
      <c r="M67" s="47"/>
      <c r="N67" s="16"/>
      <c r="O67" s="17"/>
      <c r="P67" s="47"/>
      <c r="Q67" s="47"/>
      <c r="R67" s="16"/>
      <c r="S67" s="17"/>
      <c r="T67" s="47"/>
      <c r="U67" s="47"/>
      <c r="V67" s="16"/>
      <c r="W67" s="17"/>
      <c r="X67" s="47"/>
      <c r="Y67" s="47"/>
      <c r="Z67" s="16"/>
      <c r="AA67" s="17"/>
      <c r="AB67" s="47"/>
      <c r="AC67" s="47"/>
      <c r="AD67" s="16"/>
      <c r="AE67" s="17"/>
      <c r="AF67" s="47"/>
      <c r="AG67" s="47"/>
      <c r="AH67" s="16"/>
      <c r="AI67" s="17"/>
      <c r="AJ67" s="47"/>
      <c r="AK67" s="47"/>
      <c r="AL67" s="16"/>
      <c r="AM67" s="17"/>
      <c r="AN67" s="47"/>
      <c r="AO67" s="47"/>
      <c r="AP67" s="16"/>
      <c r="AQ67" s="17"/>
      <c r="AR67" s="47"/>
      <c r="AS67" s="47"/>
      <c r="AT67" s="16"/>
      <c r="AU67" s="17"/>
      <c r="AV67" s="47"/>
      <c r="AW67" s="47"/>
      <c r="AX67" s="16"/>
      <c r="AY67" s="17"/>
      <c r="AZ67" s="47"/>
      <c r="BA67" s="47"/>
      <c r="BB67" s="16"/>
      <c r="BC67" s="17"/>
      <c r="BD67" s="47"/>
      <c r="BE67" s="47"/>
      <c r="BF67" s="16"/>
      <c r="BG67" s="17"/>
      <c r="BH67" s="47"/>
      <c r="BI67" s="47"/>
      <c r="BJ67" s="16"/>
      <c r="BK67" s="17"/>
      <c r="BL67" s="47"/>
      <c r="BM67" s="47"/>
      <c r="BN67" s="16"/>
      <c r="BO67" s="17"/>
      <c r="BP67" s="47"/>
      <c r="BQ67" s="47"/>
      <c r="BR67" s="16"/>
      <c r="BS67" s="17"/>
      <c r="BT67" s="47"/>
      <c r="BU67" s="47"/>
      <c r="BV67" s="86"/>
      <c r="BW67" s="17"/>
      <c r="BX67" s="3"/>
      <c r="BY67" s="3"/>
      <c r="BZ67" s="9"/>
      <c r="CA67" s="17"/>
      <c r="CB67" s="3"/>
      <c r="CC67" s="3"/>
      <c r="CD67" s="9"/>
      <c r="CE67" s="17"/>
      <c r="CF67" s="3"/>
      <c r="CG67" s="3"/>
      <c r="CH67" s="9"/>
      <c r="CI67" s="17"/>
      <c r="CJ67" s="3"/>
      <c r="CK67" s="3"/>
      <c r="CL67" s="9"/>
      <c r="CM67" s="17"/>
      <c r="CN67" s="3"/>
      <c r="CO67" s="3"/>
      <c r="CP67" s="9"/>
      <c r="CQ67" s="17"/>
      <c r="CR67" s="3"/>
      <c r="CS67" s="3"/>
      <c r="CT67" s="9"/>
      <c r="CU67" s="17"/>
      <c r="CV67" s="3"/>
      <c r="CW67" s="3"/>
      <c r="CX67" s="9"/>
      <c r="CY67" s="17"/>
      <c r="CZ67" s="3"/>
      <c r="DA67" s="3"/>
      <c r="DB67" s="9"/>
      <c r="DC67" s="17"/>
      <c r="DD67" s="3"/>
      <c r="DE67" s="3"/>
      <c r="DG67" s="17"/>
    </row>
    <row r="68" spans="2:109" ht="16.5">
      <c r="B68" s="16"/>
      <c r="C68" s="17"/>
      <c r="D68" s="47"/>
      <c r="E68" s="47"/>
      <c r="F68" s="16"/>
      <c r="G68" s="17"/>
      <c r="H68" s="47"/>
      <c r="I68" s="47"/>
      <c r="J68" s="16"/>
      <c r="K68" s="17"/>
      <c r="L68" s="47"/>
      <c r="M68" s="47"/>
      <c r="N68" s="16"/>
      <c r="O68" s="17"/>
      <c r="P68" s="47"/>
      <c r="Q68" s="47"/>
      <c r="R68" s="16"/>
      <c r="S68" s="17"/>
      <c r="T68" s="47"/>
      <c r="U68" s="47"/>
      <c r="V68" s="16"/>
      <c r="W68" s="17"/>
      <c r="X68" s="47"/>
      <c r="Y68" s="47"/>
      <c r="Z68" s="16"/>
      <c r="AA68" s="17"/>
      <c r="AB68" s="47"/>
      <c r="AC68" s="47"/>
      <c r="AD68" s="16"/>
      <c r="AE68" s="17"/>
      <c r="AF68" s="47"/>
      <c r="AG68" s="47"/>
      <c r="AH68" s="16"/>
      <c r="AI68" s="17"/>
      <c r="AJ68" s="47"/>
      <c r="AK68" s="47"/>
      <c r="AL68" s="16"/>
      <c r="AM68" s="17"/>
      <c r="AN68" s="47"/>
      <c r="AO68" s="47"/>
      <c r="AP68" s="16"/>
      <c r="AQ68" s="17"/>
      <c r="AR68" s="47"/>
      <c r="AS68" s="47"/>
      <c r="AT68" s="16"/>
      <c r="AU68" s="17"/>
      <c r="AV68" s="47"/>
      <c r="AW68" s="47"/>
      <c r="AX68" s="16"/>
      <c r="AY68" s="17"/>
      <c r="AZ68" s="47"/>
      <c r="BA68" s="47"/>
      <c r="BB68" s="16"/>
      <c r="BC68" s="17"/>
      <c r="BD68" s="47"/>
      <c r="BE68" s="47"/>
      <c r="BF68" s="16"/>
      <c r="BG68" s="17"/>
      <c r="BH68" s="47"/>
      <c r="BI68" s="47"/>
      <c r="BJ68" s="16"/>
      <c r="BK68" s="17"/>
      <c r="BL68" s="47"/>
      <c r="BM68" s="47"/>
      <c r="BN68" s="16"/>
      <c r="BO68" s="17"/>
      <c r="BP68" s="47"/>
      <c r="BQ68" s="47"/>
      <c r="BR68" s="16"/>
      <c r="BS68" s="17"/>
      <c r="BT68" s="47"/>
      <c r="BU68" s="47"/>
      <c r="BV68" s="86"/>
      <c r="BW68" s="17"/>
      <c r="BX68" s="3"/>
      <c r="BY68" s="3"/>
      <c r="BZ68" s="9"/>
      <c r="CA68" s="9"/>
      <c r="CB68" s="3"/>
      <c r="CC68" s="3"/>
      <c r="CD68" s="9"/>
      <c r="CE68" s="9"/>
      <c r="CF68" s="3"/>
      <c r="CG68" s="3"/>
      <c r="CH68" s="9"/>
      <c r="CI68" s="9"/>
      <c r="CJ68" s="3"/>
      <c r="CK68" s="3"/>
      <c r="CL68" s="9"/>
      <c r="CM68" s="9"/>
      <c r="CN68" s="3"/>
      <c r="CO68" s="3"/>
      <c r="CP68" s="9"/>
      <c r="CQ68" s="9"/>
      <c r="CR68" s="3"/>
      <c r="CS68" s="3"/>
      <c r="CT68" s="9"/>
      <c r="CU68" s="9"/>
      <c r="CV68" s="3"/>
      <c r="CW68" s="3"/>
      <c r="CX68" s="9"/>
      <c r="CY68" s="9"/>
      <c r="CZ68" s="3"/>
      <c r="DA68" s="3"/>
      <c r="DB68" s="9"/>
      <c r="DC68" s="9"/>
      <c r="DD68" s="3"/>
      <c r="DE68" s="3"/>
    </row>
    <row r="69" spans="2:109" ht="16.5">
      <c r="B69" s="16"/>
      <c r="C69" s="17"/>
      <c r="D69" s="47"/>
      <c r="E69" s="47"/>
      <c r="F69" s="16"/>
      <c r="G69" s="17"/>
      <c r="H69" s="47"/>
      <c r="I69" s="47"/>
      <c r="J69" s="16"/>
      <c r="K69" s="17"/>
      <c r="L69" s="47"/>
      <c r="M69" s="47"/>
      <c r="N69" s="16"/>
      <c r="O69" s="17"/>
      <c r="P69" s="47"/>
      <c r="Q69" s="47"/>
      <c r="R69" s="16"/>
      <c r="S69" s="17"/>
      <c r="T69" s="47"/>
      <c r="U69" s="47"/>
      <c r="V69" s="16"/>
      <c r="W69" s="17"/>
      <c r="X69" s="47"/>
      <c r="Y69" s="47"/>
      <c r="Z69" s="16"/>
      <c r="AA69" s="17"/>
      <c r="AB69" s="47"/>
      <c r="AC69" s="47"/>
      <c r="AD69" s="16"/>
      <c r="AE69" s="17"/>
      <c r="AF69" s="47"/>
      <c r="AG69" s="47"/>
      <c r="AH69" s="16"/>
      <c r="AI69" s="17"/>
      <c r="AJ69" s="47"/>
      <c r="AK69" s="47"/>
      <c r="AL69" s="16"/>
      <c r="AM69" s="17"/>
      <c r="AN69" s="47"/>
      <c r="AO69" s="47"/>
      <c r="AP69" s="16"/>
      <c r="AQ69" s="17"/>
      <c r="AR69" s="47"/>
      <c r="AS69" s="47"/>
      <c r="AT69" s="16"/>
      <c r="AU69" s="17"/>
      <c r="AV69" s="47"/>
      <c r="AW69" s="47"/>
      <c r="AX69" s="16"/>
      <c r="AY69" s="17"/>
      <c r="AZ69" s="47"/>
      <c r="BA69" s="47"/>
      <c r="BB69" s="16"/>
      <c r="BC69" s="17"/>
      <c r="BD69" s="47"/>
      <c r="BE69" s="47"/>
      <c r="BF69" s="16"/>
      <c r="BG69" s="17"/>
      <c r="BH69" s="47"/>
      <c r="BI69" s="47"/>
      <c r="BJ69" s="16"/>
      <c r="BK69" s="17"/>
      <c r="BL69" s="47"/>
      <c r="BM69" s="47"/>
      <c r="BN69" s="16"/>
      <c r="BO69" s="17"/>
      <c r="BP69" s="47"/>
      <c r="BQ69" s="47"/>
      <c r="BR69" s="16"/>
      <c r="BS69" s="17"/>
      <c r="BT69" s="47"/>
      <c r="BU69" s="47"/>
      <c r="BV69" s="86"/>
      <c r="BW69" s="17"/>
      <c r="BX69" s="3"/>
      <c r="BY69" s="3"/>
      <c r="BZ69" s="9"/>
      <c r="CA69" s="9"/>
      <c r="CB69" s="3"/>
      <c r="CC69" s="3"/>
      <c r="CD69" s="9"/>
      <c r="CE69" s="9"/>
      <c r="CF69" s="3"/>
      <c r="CG69" s="3"/>
      <c r="CH69" s="9"/>
      <c r="CI69" s="9"/>
      <c r="CJ69" s="3"/>
      <c r="CK69" s="3"/>
      <c r="CL69" s="9"/>
      <c r="CM69" s="9"/>
      <c r="CN69" s="3"/>
      <c r="CO69" s="3"/>
      <c r="CP69" s="9"/>
      <c r="CQ69" s="9"/>
      <c r="CR69" s="3"/>
      <c r="CS69" s="3"/>
      <c r="CT69" s="9"/>
      <c r="CU69" s="9"/>
      <c r="CV69" s="3"/>
      <c r="CW69" s="3"/>
      <c r="CX69" s="9"/>
      <c r="CY69" s="9"/>
      <c r="CZ69" s="3"/>
      <c r="DA69" s="3"/>
      <c r="DB69" s="9"/>
      <c r="DC69" s="9"/>
      <c r="DD69" s="3"/>
      <c r="DE69" s="3"/>
    </row>
    <row r="70" spans="2:109" ht="16.5">
      <c r="B70" s="16"/>
      <c r="C70" s="17"/>
      <c r="D70" s="47"/>
      <c r="E70" s="47"/>
      <c r="F70" s="16"/>
      <c r="G70" s="17"/>
      <c r="H70" s="47"/>
      <c r="I70" s="47"/>
      <c r="J70" s="16"/>
      <c r="K70" s="17"/>
      <c r="L70" s="47"/>
      <c r="M70" s="47"/>
      <c r="N70" s="16"/>
      <c r="O70" s="17"/>
      <c r="P70" s="47"/>
      <c r="Q70" s="47"/>
      <c r="R70" s="16"/>
      <c r="S70" s="17"/>
      <c r="T70" s="47"/>
      <c r="U70" s="47"/>
      <c r="V70" s="16"/>
      <c r="W70" s="17"/>
      <c r="X70" s="47"/>
      <c r="Y70" s="47"/>
      <c r="Z70" s="16"/>
      <c r="AA70" s="17"/>
      <c r="AB70" s="47"/>
      <c r="AC70" s="47"/>
      <c r="AD70" s="16"/>
      <c r="AE70" s="17"/>
      <c r="AF70" s="47"/>
      <c r="AG70" s="47"/>
      <c r="AH70" s="16"/>
      <c r="AI70" s="17"/>
      <c r="AJ70" s="47"/>
      <c r="AK70" s="47"/>
      <c r="AL70" s="16"/>
      <c r="AM70" s="17"/>
      <c r="AN70" s="47"/>
      <c r="AO70" s="47"/>
      <c r="AP70" s="16"/>
      <c r="AQ70" s="17"/>
      <c r="AR70" s="47"/>
      <c r="AS70" s="47"/>
      <c r="AT70" s="16"/>
      <c r="AU70" s="17"/>
      <c r="AV70" s="47"/>
      <c r="AW70" s="47"/>
      <c r="AX70" s="16"/>
      <c r="AY70" s="17"/>
      <c r="AZ70" s="47"/>
      <c r="BA70" s="47"/>
      <c r="BB70" s="16"/>
      <c r="BC70" s="17"/>
      <c r="BD70" s="47"/>
      <c r="BE70" s="47"/>
      <c r="BF70" s="16"/>
      <c r="BG70" s="17"/>
      <c r="BH70" s="47"/>
      <c r="BI70" s="47"/>
      <c r="BJ70" s="16"/>
      <c r="BK70" s="17"/>
      <c r="BL70" s="47"/>
      <c r="BM70" s="47"/>
      <c r="BN70" s="16"/>
      <c r="BO70" s="17"/>
      <c r="BP70" s="47"/>
      <c r="BQ70" s="47"/>
      <c r="BR70" s="16"/>
      <c r="BS70" s="17"/>
      <c r="BT70" s="47"/>
      <c r="BU70" s="47"/>
      <c r="BV70" s="86"/>
      <c r="BW70" s="17"/>
      <c r="BX70" s="3"/>
      <c r="BY70" s="3"/>
      <c r="BZ70" s="9"/>
      <c r="CA70" s="9"/>
      <c r="CB70" s="3"/>
      <c r="CC70" s="3"/>
      <c r="CD70" s="9"/>
      <c r="CE70" s="9"/>
      <c r="CF70" s="3"/>
      <c r="CG70" s="3"/>
      <c r="CH70" s="9"/>
      <c r="CI70" s="9"/>
      <c r="CJ70" s="3"/>
      <c r="CK70" s="3"/>
      <c r="CL70" s="9"/>
      <c r="CM70" s="9"/>
      <c r="CN70" s="3"/>
      <c r="CO70" s="3"/>
      <c r="CP70" s="9"/>
      <c r="CQ70" s="9"/>
      <c r="CR70" s="3"/>
      <c r="CS70" s="3"/>
      <c r="CT70" s="9"/>
      <c r="CU70" s="9"/>
      <c r="CV70" s="3"/>
      <c r="CW70" s="3"/>
      <c r="CX70" s="9"/>
      <c r="CY70" s="9"/>
      <c r="CZ70" s="3"/>
      <c r="DA70" s="3"/>
      <c r="DB70" s="9"/>
      <c r="DC70" s="9"/>
      <c r="DD70" s="3"/>
      <c r="DE70" s="3"/>
    </row>
    <row r="71" spans="2:109" ht="16.5">
      <c r="B71" s="16"/>
      <c r="C71" s="17"/>
      <c r="D71" s="47"/>
      <c r="E71" s="47"/>
      <c r="F71" s="16"/>
      <c r="G71" s="17"/>
      <c r="H71" s="47"/>
      <c r="I71" s="47"/>
      <c r="J71" s="16"/>
      <c r="K71" s="17"/>
      <c r="L71" s="47"/>
      <c r="M71" s="47"/>
      <c r="N71" s="16"/>
      <c r="O71" s="17"/>
      <c r="P71" s="47"/>
      <c r="Q71" s="47"/>
      <c r="R71" s="16"/>
      <c r="S71" s="17"/>
      <c r="T71" s="47"/>
      <c r="U71" s="47"/>
      <c r="V71" s="16"/>
      <c r="W71" s="17"/>
      <c r="X71" s="47"/>
      <c r="Y71" s="47"/>
      <c r="Z71" s="16"/>
      <c r="AA71" s="17"/>
      <c r="AB71" s="47"/>
      <c r="AC71" s="47"/>
      <c r="AD71" s="16"/>
      <c r="AE71" s="17"/>
      <c r="AF71" s="47"/>
      <c r="AG71" s="47"/>
      <c r="AH71" s="16"/>
      <c r="AI71" s="17"/>
      <c r="AJ71" s="47"/>
      <c r="AK71" s="47"/>
      <c r="AL71" s="16"/>
      <c r="AM71" s="17"/>
      <c r="AN71" s="47"/>
      <c r="AO71" s="47"/>
      <c r="AP71" s="16"/>
      <c r="AQ71" s="17"/>
      <c r="AR71" s="47"/>
      <c r="AS71" s="47"/>
      <c r="AT71" s="16"/>
      <c r="AU71" s="17"/>
      <c r="AV71" s="47"/>
      <c r="AW71" s="47"/>
      <c r="AX71" s="16"/>
      <c r="AY71" s="17"/>
      <c r="AZ71" s="47"/>
      <c r="BA71" s="47"/>
      <c r="BB71" s="16"/>
      <c r="BC71" s="17"/>
      <c r="BD71" s="47"/>
      <c r="BE71" s="47"/>
      <c r="BF71" s="16"/>
      <c r="BG71" s="17"/>
      <c r="BH71" s="47"/>
      <c r="BI71" s="47"/>
      <c r="BJ71" s="16"/>
      <c r="BK71" s="17"/>
      <c r="BL71" s="47"/>
      <c r="BM71" s="47"/>
      <c r="BN71" s="16"/>
      <c r="BO71" s="17"/>
      <c r="BP71" s="47"/>
      <c r="BQ71" s="47"/>
      <c r="BR71" s="16"/>
      <c r="BS71" s="17"/>
      <c r="BT71" s="47"/>
      <c r="BU71" s="47"/>
      <c r="BV71" s="86"/>
      <c r="BW71" s="17"/>
      <c r="BX71" s="3"/>
      <c r="BY71" s="3"/>
      <c r="BZ71" s="9"/>
      <c r="CA71" s="9"/>
      <c r="CB71" s="3"/>
      <c r="CC71" s="3"/>
      <c r="CD71" s="9"/>
      <c r="CE71" s="9"/>
      <c r="CF71" s="3"/>
      <c r="CG71" s="3"/>
      <c r="CH71" s="9"/>
      <c r="CI71" s="9"/>
      <c r="CJ71" s="3"/>
      <c r="CK71" s="3"/>
      <c r="CL71" s="9"/>
      <c r="CM71" s="9"/>
      <c r="CN71" s="3"/>
      <c r="CO71" s="3"/>
      <c r="CP71" s="9"/>
      <c r="CQ71" s="9"/>
      <c r="CR71" s="3"/>
      <c r="CS71" s="3"/>
      <c r="CT71" s="9"/>
      <c r="CU71" s="9"/>
      <c r="CV71" s="3"/>
      <c r="CW71" s="3"/>
      <c r="CX71" s="9"/>
      <c r="CY71" s="9"/>
      <c r="CZ71" s="3"/>
      <c r="DA71" s="3"/>
      <c r="DB71" s="9"/>
      <c r="DC71" s="9"/>
      <c r="DD71" s="3"/>
      <c r="DE71" s="3"/>
    </row>
    <row r="72" spans="2:109" ht="16.5">
      <c r="B72" s="16"/>
      <c r="C72" s="17"/>
      <c r="D72" s="47"/>
      <c r="E72" s="47"/>
      <c r="F72" s="16"/>
      <c r="G72" s="17"/>
      <c r="H72" s="47"/>
      <c r="I72" s="47"/>
      <c r="J72" s="16"/>
      <c r="K72" s="17"/>
      <c r="L72" s="47"/>
      <c r="M72" s="47"/>
      <c r="N72" s="16"/>
      <c r="O72" s="17"/>
      <c r="P72" s="47"/>
      <c r="Q72" s="47"/>
      <c r="R72" s="16"/>
      <c r="S72" s="17"/>
      <c r="T72" s="47"/>
      <c r="U72" s="47"/>
      <c r="V72" s="16"/>
      <c r="W72" s="17"/>
      <c r="X72" s="47"/>
      <c r="Y72" s="47"/>
      <c r="Z72" s="16"/>
      <c r="AA72" s="17"/>
      <c r="AB72" s="47"/>
      <c r="AC72" s="47"/>
      <c r="AD72" s="16"/>
      <c r="AE72" s="17"/>
      <c r="AF72" s="47"/>
      <c r="AG72" s="47"/>
      <c r="AH72" s="16"/>
      <c r="AI72" s="17"/>
      <c r="AJ72" s="47"/>
      <c r="AK72" s="47"/>
      <c r="AL72" s="16"/>
      <c r="AM72" s="17"/>
      <c r="AN72" s="47"/>
      <c r="AO72" s="47"/>
      <c r="AP72" s="16"/>
      <c r="AQ72" s="17"/>
      <c r="AR72" s="47"/>
      <c r="AS72" s="47"/>
      <c r="AT72" s="16"/>
      <c r="AU72" s="17"/>
      <c r="AV72" s="47"/>
      <c r="AW72" s="47"/>
      <c r="AX72" s="16"/>
      <c r="AY72" s="17"/>
      <c r="AZ72" s="47"/>
      <c r="BA72" s="47"/>
      <c r="BB72" s="16"/>
      <c r="BC72" s="17"/>
      <c r="BD72" s="47"/>
      <c r="BE72" s="47"/>
      <c r="BF72" s="16"/>
      <c r="BG72" s="17"/>
      <c r="BH72" s="47"/>
      <c r="BI72" s="47"/>
      <c r="BJ72" s="16"/>
      <c r="BK72" s="17"/>
      <c r="BL72" s="47"/>
      <c r="BM72" s="47"/>
      <c r="BN72" s="16"/>
      <c r="BO72" s="17"/>
      <c r="BP72" s="47"/>
      <c r="BQ72" s="47"/>
      <c r="BR72" s="16"/>
      <c r="BS72" s="17"/>
      <c r="BT72" s="47"/>
      <c r="BU72" s="47"/>
      <c r="BV72" s="86"/>
      <c r="BW72" s="17"/>
      <c r="BX72" s="3"/>
      <c r="BY72" s="3"/>
      <c r="BZ72" s="9"/>
      <c r="CA72" s="9"/>
      <c r="CB72" s="3"/>
      <c r="CC72" s="3"/>
      <c r="CD72" s="9"/>
      <c r="CE72" s="9"/>
      <c r="CF72" s="3"/>
      <c r="CG72" s="3"/>
      <c r="CH72" s="9"/>
      <c r="CI72" s="9"/>
      <c r="CJ72" s="3"/>
      <c r="CK72" s="3"/>
      <c r="CL72" s="9"/>
      <c r="CM72" s="9"/>
      <c r="CN72" s="3"/>
      <c r="CO72" s="3"/>
      <c r="CP72" s="9"/>
      <c r="CQ72" s="9"/>
      <c r="CR72" s="3"/>
      <c r="CS72" s="3"/>
      <c r="CT72" s="9"/>
      <c r="CU72" s="9"/>
      <c r="CV72" s="3"/>
      <c r="CW72" s="3"/>
      <c r="CX72" s="9"/>
      <c r="CY72" s="9"/>
      <c r="CZ72" s="3"/>
      <c r="DA72" s="3"/>
      <c r="DB72" s="9"/>
      <c r="DC72" s="9"/>
      <c r="DD72" s="3"/>
      <c r="DE72" s="3"/>
    </row>
    <row r="73" spans="2:109" ht="16.5">
      <c r="B73" s="16"/>
      <c r="C73" s="17"/>
      <c r="D73" s="47"/>
      <c r="E73" s="47"/>
      <c r="F73" s="16"/>
      <c r="G73" s="17"/>
      <c r="H73" s="47"/>
      <c r="I73" s="47"/>
      <c r="J73" s="16"/>
      <c r="K73" s="17"/>
      <c r="L73" s="47"/>
      <c r="M73" s="47"/>
      <c r="N73" s="16"/>
      <c r="O73" s="17"/>
      <c r="P73" s="47"/>
      <c r="Q73" s="47"/>
      <c r="R73" s="16"/>
      <c r="S73" s="17"/>
      <c r="T73" s="47"/>
      <c r="U73" s="47"/>
      <c r="V73" s="16"/>
      <c r="W73" s="17"/>
      <c r="X73" s="47"/>
      <c r="Y73" s="47"/>
      <c r="Z73" s="16"/>
      <c r="AA73" s="17"/>
      <c r="AB73" s="47"/>
      <c r="AC73" s="47"/>
      <c r="AD73" s="16"/>
      <c r="AE73" s="17"/>
      <c r="AF73" s="47"/>
      <c r="AG73" s="47"/>
      <c r="AH73" s="16"/>
      <c r="AI73" s="17"/>
      <c r="AJ73" s="47"/>
      <c r="AK73" s="47"/>
      <c r="AL73" s="16"/>
      <c r="AM73" s="17"/>
      <c r="AN73" s="47"/>
      <c r="AO73" s="47"/>
      <c r="AP73" s="16"/>
      <c r="AQ73" s="17"/>
      <c r="AR73" s="47"/>
      <c r="AS73" s="47"/>
      <c r="AT73" s="16"/>
      <c r="AU73" s="17"/>
      <c r="AV73" s="47"/>
      <c r="AW73" s="47"/>
      <c r="AX73" s="16"/>
      <c r="AY73" s="17"/>
      <c r="AZ73" s="47"/>
      <c r="BA73" s="47"/>
      <c r="BB73" s="16"/>
      <c r="BC73" s="17"/>
      <c r="BD73" s="47"/>
      <c r="BE73" s="47"/>
      <c r="BF73" s="16"/>
      <c r="BG73" s="17"/>
      <c r="BH73" s="47"/>
      <c r="BI73" s="47"/>
      <c r="BJ73" s="16"/>
      <c r="BK73" s="17"/>
      <c r="BL73" s="47"/>
      <c r="BM73" s="47"/>
      <c r="BN73" s="16"/>
      <c r="BO73" s="17"/>
      <c r="BP73" s="47"/>
      <c r="BQ73" s="47"/>
      <c r="BR73" s="16"/>
      <c r="BS73" s="17"/>
      <c r="BT73" s="47"/>
      <c r="BU73" s="47"/>
      <c r="BV73" s="86"/>
      <c r="BW73" s="17"/>
      <c r="BX73" s="3"/>
      <c r="BY73" s="3"/>
      <c r="BZ73" s="9"/>
      <c r="CA73" s="9"/>
      <c r="CB73" s="3"/>
      <c r="CC73" s="3"/>
      <c r="CD73" s="9"/>
      <c r="CE73" s="9"/>
      <c r="CF73" s="3"/>
      <c r="CG73" s="3"/>
      <c r="CH73" s="9"/>
      <c r="CI73" s="9"/>
      <c r="CJ73" s="3"/>
      <c r="CK73" s="3"/>
      <c r="CL73" s="9"/>
      <c r="CM73" s="9"/>
      <c r="CN73" s="3"/>
      <c r="CO73" s="3"/>
      <c r="CP73" s="9"/>
      <c r="CQ73" s="9"/>
      <c r="CR73" s="3"/>
      <c r="CS73" s="3"/>
      <c r="CT73" s="9"/>
      <c r="CU73" s="9"/>
      <c r="CV73" s="3"/>
      <c r="CW73" s="3"/>
      <c r="CX73" s="9"/>
      <c r="CY73" s="9"/>
      <c r="CZ73" s="3"/>
      <c r="DA73" s="3"/>
      <c r="DB73" s="9"/>
      <c r="DC73" s="9"/>
      <c r="DD73" s="3"/>
      <c r="DE73" s="3"/>
    </row>
    <row r="74" spans="2:109" ht="16.5">
      <c r="B74" s="16"/>
      <c r="C74" s="17"/>
      <c r="D74" s="47"/>
      <c r="E74" s="47"/>
      <c r="F74" s="16"/>
      <c r="G74" s="17"/>
      <c r="H74" s="47"/>
      <c r="I74" s="47"/>
      <c r="J74" s="16"/>
      <c r="K74" s="17"/>
      <c r="L74" s="47"/>
      <c r="M74" s="47"/>
      <c r="N74" s="16"/>
      <c r="O74" s="17"/>
      <c r="P74" s="47"/>
      <c r="Q74" s="47"/>
      <c r="R74" s="16"/>
      <c r="S74" s="17"/>
      <c r="T74" s="47"/>
      <c r="U74" s="47"/>
      <c r="V74" s="16"/>
      <c r="W74" s="17"/>
      <c r="X74" s="47"/>
      <c r="Y74" s="47"/>
      <c r="Z74" s="16"/>
      <c r="AA74" s="17"/>
      <c r="AB74" s="47"/>
      <c r="AC74" s="47"/>
      <c r="AD74" s="16"/>
      <c r="AE74" s="17"/>
      <c r="AF74" s="47"/>
      <c r="AG74" s="47"/>
      <c r="AH74" s="16"/>
      <c r="AI74" s="17"/>
      <c r="AJ74" s="47"/>
      <c r="AK74" s="47"/>
      <c r="AL74" s="16"/>
      <c r="AM74" s="17"/>
      <c r="AN74" s="47"/>
      <c r="AO74" s="47"/>
      <c r="AP74" s="16"/>
      <c r="AQ74" s="17"/>
      <c r="AR74" s="47"/>
      <c r="AS74" s="47"/>
      <c r="AT74" s="16"/>
      <c r="AU74" s="17"/>
      <c r="AV74" s="47"/>
      <c r="AW74" s="47"/>
      <c r="AX74" s="16"/>
      <c r="AY74" s="17"/>
      <c r="AZ74" s="47"/>
      <c r="BA74" s="47"/>
      <c r="BB74" s="16"/>
      <c r="BC74" s="17"/>
      <c r="BD74" s="47"/>
      <c r="BE74" s="47"/>
      <c r="BF74" s="16"/>
      <c r="BG74" s="17"/>
      <c r="BH74" s="47"/>
      <c r="BI74" s="47"/>
      <c r="BJ74" s="16"/>
      <c r="BK74" s="17"/>
      <c r="BL74" s="47"/>
      <c r="BM74" s="47"/>
      <c r="BN74" s="16"/>
      <c r="BO74" s="17"/>
      <c r="BP74" s="47"/>
      <c r="BQ74" s="47"/>
      <c r="BR74" s="16"/>
      <c r="BS74" s="17"/>
      <c r="BT74" s="47"/>
      <c r="BU74" s="47"/>
      <c r="BV74" s="86"/>
      <c r="BW74" s="17"/>
      <c r="BX74" s="3"/>
      <c r="BY74" s="3"/>
      <c r="BZ74" s="9"/>
      <c r="CA74" s="9"/>
      <c r="CB74" s="3"/>
      <c r="CC74" s="3"/>
      <c r="CD74" s="9"/>
      <c r="CE74" s="9"/>
      <c r="CF74" s="3"/>
      <c r="CG74" s="3"/>
      <c r="CH74" s="9"/>
      <c r="CI74" s="9"/>
      <c r="CJ74" s="3"/>
      <c r="CK74" s="3"/>
      <c r="CL74" s="9"/>
      <c r="CM74" s="9"/>
      <c r="CN74" s="3"/>
      <c r="CO74" s="3"/>
      <c r="CP74" s="9"/>
      <c r="CQ74" s="9"/>
      <c r="CR74" s="3"/>
      <c r="CS74" s="3"/>
      <c r="CT74" s="9"/>
      <c r="CU74" s="9"/>
      <c r="CV74" s="3"/>
      <c r="CW74" s="3"/>
      <c r="CX74" s="9"/>
      <c r="CY74" s="9"/>
      <c r="CZ74" s="3"/>
      <c r="DA74" s="3"/>
      <c r="DB74" s="9"/>
      <c r="DC74" s="9"/>
      <c r="DD74" s="3"/>
      <c r="DE74" s="3"/>
    </row>
    <row r="75" spans="2:109" ht="16.5">
      <c r="B75" s="16"/>
      <c r="C75" s="17"/>
      <c r="D75" s="47"/>
      <c r="E75" s="47"/>
      <c r="F75" s="16"/>
      <c r="G75" s="17"/>
      <c r="H75" s="47"/>
      <c r="I75" s="47"/>
      <c r="J75" s="16"/>
      <c r="K75" s="17"/>
      <c r="L75" s="47"/>
      <c r="M75" s="47"/>
      <c r="N75" s="16"/>
      <c r="O75" s="17"/>
      <c r="P75" s="47"/>
      <c r="Q75" s="47"/>
      <c r="R75" s="16"/>
      <c r="S75" s="17"/>
      <c r="T75" s="47"/>
      <c r="U75" s="47"/>
      <c r="V75" s="16"/>
      <c r="W75" s="17"/>
      <c r="X75" s="47"/>
      <c r="Y75" s="47"/>
      <c r="Z75" s="16"/>
      <c r="AA75" s="17"/>
      <c r="AB75" s="47"/>
      <c r="AC75" s="47"/>
      <c r="AD75" s="16"/>
      <c r="AE75" s="17"/>
      <c r="AF75" s="47"/>
      <c r="AG75" s="47"/>
      <c r="AH75" s="16"/>
      <c r="AI75" s="17"/>
      <c r="AJ75" s="47"/>
      <c r="AK75" s="47"/>
      <c r="AL75" s="16"/>
      <c r="AM75" s="17"/>
      <c r="AN75" s="47"/>
      <c r="AO75" s="47"/>
      <c r="AP75" s="16"/>
      <c r="AQ75" s="17"/>
      <c r="AR75" s="47"/>
      <c r="AS75" s="47"/>
      <c r="AT75" s="16"/>
      <c r="AU75" s="17"/>
      <c r="AV75" s="47"/>
      <c r="AW75" s="47"/>
      <c r="AX75" s="16"/>
      <c r="AY75" s="17"/>
      <c r="AZ75" s="47"/>
      <c r="BA75" s="47"/>
      <c r="BB75" s="16"/>
      <c r="BC75" s="17"/>
      <c r="BD75" s="47"/>
      <c r="BE75" s="47"/>
      <c r="BF75" s="16"/>
      <c r="BG75" s="17"/>
      <c r="BH75" s="47"/>
      <c r="BI75" s="47"/>
      <c r="BJ75" s="16"/>
      <c r="BK75" s="17"/>
      <c r="BL75" s="47"/>
      <c r="BM75" s="47"/>
      <c r="BN75" s="16"/>
      <c r="BO75" s="17"/>
      <c r="BP75" s="47"/>
      <c r="BQ75" s="47"/>
      <c r="BR75" s="16"/>
      <c r="BS75" s="17"/>
      <c r="BT75" s="47"/>
      <c r="BU75" s="47"/>
      <c r="BV75" s="86"/>
      <c r="BW75" s="17"/>
      <c r="BX75" s="3"/>
      <c r="BY75" s="3"/>
      <c r="BZ75" s="9"/>
      <c r="CA75" s="9"/>
      <c r="CB75" s="3"/>
      <c r="CC75" s="3"/>
      <c r="CD75" s="9"/>
      <c r="CE75" s="9"/>
      <c r="CF75" s="3"/>
      <c r="CG75" s="3"/>
      <c r="CH75" s="9"/>
      <c r="CI75" s="9"/>
      <c r="CJ75" s="3"/>
      <c r="CK75" s="3"/>
      <c r="CL75" s="9"/>
      <c r="CM75" s="9"/>
      <c r="CN75" s="3"/>
      <c r="CO75" s="3"/>
      <c r="CP75" s="9"/>
      <c r="CQ75" s="9"/>
      <c r="CR75" s="3"/>
      <c r="CS75" s="3"/>
      <c r="CT75" s="9"/>
      <c r="CU75" s="9"/>
      <c r="CV75" s="3"/>
      <c r="CW75" s="3"/>
      <c r="CX75" s="9"/>
      <c r="CY75" s="9"/>
      <c r="CZ75" s="3"/>
      <c r="DA75" s="3"/>
      <c r="DB75" s="9"/>
      <c r="DC75" s="9"/>
      <c r="DD75" s="3"/>
      <c r="DE75" s="3"/>
    </row>
    <row r="76" spans="2:109" ht="16.5">
      <c r="B76" s="16"/>
      <c r="C76" s="17"/>
      <c r="D76" s="47"/>
      <c r="E76" s="47"/>
      <c r="F76" s="16"/>
      <c r="G76" s="17"/>
      <c r="H76" s="47"/>
      <c r="I76" s="47"/>
      <c r="J76" s="16"/>
      <c r="K76" s="17"/>
      <c r="L76" s="47"/>
      <c r="M76" s="47"/>
      <c r="N76" s="16"/>
      <c r="O76" s="17"/>
      <c r="P76" s="47"/>
      <c r="Q76" s="47"/>
      <c r="R76" s="16"/>
      <c r="S76" s="17"/>
      <c r="T76" s="47"/>
      <c r="U76" s="47"/>
      <c r="V76" s="16"/>
      <c r="W76" s="17"/>
      <c r="X76" s="47"/>
      <c r="Y76" s="47"/>
      <c r="Z76" s="16"/>
      <c r="AA76" s="17"/>
      <c r="AB76" s="47"/>
      <c r="AC76" s="47"/>
      <c r="AD76" s="16"/>
      <c r="AE76" s="17"/>
      <c r="AF76" s="47"/>
      <c r="AG76" s="47"/>
      <c r="AH76" s="16"/>
      <c r="AI76" s="17"/>
      <c r="AJ76" s="47"/>
      <c r="AK76" s="47"/>
      <c r="AL76" s="16"/>
      <c r="AM76" s="17"/>
      <c r="AN76" s="47"/>
      <c r="AO76" s="47"/>
      <c r="AP76" s="16"/>
      <c r="AQ76" s="17"/>
      <c r="AR76" s="47"/>
      <c r="AS76" s="47"/>
      <c r="AT76" s="16"/>
      <c r="AU76" s="17"/>
      <c r="AV76" s="47"/>
      <c r="AW76" s="47"/>
      <c r="AX76" s="16"/>
      <c r="AY76" s="17"/>
      <c r="AZ76" s="47"/>
      <c r="BA76" s="47"/>
      <c r="BB76" s="16"/>
      <c r="BC76" s="17"/>
      <c r="BD76" s="47"/>
      <c r="BE76" s="47"/>
      <c r="BF76" s="16"/>
      <c r="BG76" s="17"/>
      <c r="BH76" s="47"/>
      <c r="BI76" s="47"/>
      <c r="BJ76" s="16"/>
      <c r="BK76" s="17"/>
      <c r="BL76" s="47"/>
      <c r="BM76" s="47"/>
      <c r="BN76" s="16"/>
      <c r="BO76" s="17"/>
      <c r="BP76" s="47"/>
      <c r="BQ76" s="47"/>
      <c r="BR76" s="16"/>
      <c r="BS76" s="17"/>
      <c r="BT76" s="47"/>
      <c r="BU76" s="47"/>
      <c r="BV76" s="86"/>
      <c r="BW76" s="17"/>
      <c r="BX76" s="3"/>
      <c r="BY76" s="3"/>
      <c r="BZ76" s="9"/>
      <c r="CA76" s="9"/>
      <c r="CB76" s="3"/>
      <c r="CC76" s="3"/>
      <c r="CD76" s="9"/>
      <c r="CE76" s="9"/>
      <c r="CF76" s="3"/>
      <c r="CG76" s="3"/>
      <c r="CH76" s="9"/>
      <c r="CI76" s="9"/>
      <c r="CJ76" s="3"/>
      <c r="CK76" s="3"/>
      <c r="CL76" s="9"/>
      <c r="CM76" s="9"/>
      <c r="CN76" s="3"/>
      <c r="CO76" s="3"/>
      <c r="CP76" s="9"/>
      <c r="CQ76" s="9"/>
      <c r="CR76" s="3"/>
      <c r="CS76" s="3"/>
      <c r="CT76" s="9"/>
      <c r="CU76" s="9"/>
      <c r="CV76" s="3"/>
      <c r="CW76" s="3"/>
      <c r="CX76" s="9"/>
      <c r="CY76" s="9"/>
      <c r="CZ76" s="3"/>
      <c r="DA76" s="3"/>
      <c r="DB76" s="9"/>
      <c r="DC76" s="9"/>
      <c r="DD76" s="3"/>
      <c r="DE76" s="3"/>
    </row>
    <row r="77" spans="2:109" ht="16.5">
      <c r="B77" s="16"/>
      <c r="C77" s="17"/>
      <c r="D77" s="47"/>
      <c r="E77" s="47"/>
      <c r="F77" s="16"/>
      <c r="G77" s="17"/>
      <c r="H77" s="47"/>
      <c r="I77" s="47"/>
      <c r="J77" s="16"/>
      <c r="K77" s="17"/>
      <c r="L77" s="47"/>
      <c r="M77" s="47"/>
      <c r="N77" s="16"/>
      <c r="O77" s="17"/>
      <c r="P77" s="47"/>
      <c r="Q77" s="47"/>
      <c r="R77" s="16"/>
      <c r="S77" s="17"/>
      <c r="T77" s="47"/>
      <c r="U77" s="47"/>
      <c r="V77" s="16"/>
      <c r="W77" s="17"/>
      <c r="X77" s="47"/>
      <c r="Y77" s="47"/>
      <c r="Z77" s="16"/>
      <c r="AA77" s="17"/>
      <c r="AB77" s="47"/>
      <c r="AC77" s="47"/>
      <c r="AD77" s="16"/>
      <c r="AE77" s="17"/>
      <c r="AF77" s="47"/>
      <c r="AG77" s="47"/>
      <c r="AH77" s="16"/>
      <c r="AI77" s="17"/>
      <c r="AJ77" s="47"/>
      <c r="AK77" s="47"/>
      <c r="AL77" s="16"/>
      <c r="AM77" s="17"/>
      <c r="AN77" s="47"/>
      <c r="AO77" s="47"/>
      <c r="AP77" s="16"/>
      <c r="AQ77" s="17"/>
      <c r="AR77" s="47"/>
      <c r="AS77" s="47"/>
      <c r="AT77" s="16"/>
      <c r="AU77" s="17"/>
      <c r="AV77" s="47"/>
      <c r="AW77" s="47"/>
      <c r="AX77" s="16"/>
      <c r="AY77" s="17"/>
      <c r="AZ77" s="47"/>
      <c r="BA77" s="47"/>
      <c r="BB77" s="16"/>
      <c r="BC77" s="17"/>
      <c r="BD77" s="47"/>
      <c r="BE77" s="47"/>
      <c r="BF77" s="16"/>
      <c r="BG77" s="17"/>
      <c r="BH77" s="47"/>
      <c r="BI77" s="47"/>
      <c r="BJ77" s="16"/>
      <c r="BK77" s="17"/>
      <c r="BL77" s="47"/>
      <c r="BM77" s="47"/>
      <c r="BN77" s="16"/>
      <c r="BO77" s="17"/>
      <c r="BP77" s="47"/>
      <c r="BQ77" s="47"/>
      <c r="BR77" s="16"/>
      <c r="BS77" s="17"/>
      <c r="BT77" s="47"/>
      <c r="BU77" s="47"/>
      <c r="BV77" s="86"/>
      <c r="BW77" s="17"/>
      <c r="BX77" s="3"/>
      <c r="BY77" s="3"/>
      <c r="BZ77" s="9"/>
      <c r="CA77" s="9"/>
      <c r="CB77" s="3"/>
      <c r="CC77" s="3"/>
      <c r="CD77" s="9"/>
      <c r="CE77" s="9"/>
      <c r="CF77" s="3"/>
      <c r="CG77" s="3"/>
      <c r="CH77" s="9"/>
      <c r="CI77" s="9"/>
      <c r="CJ77" s="3"/>
      <c r="CK77" s="3"/>
      <c r="CL77" s="9"/>
      <c r="CM77" s="9"/>
      <c r="CN77" s="3"/>
      <c r="CO77" s="3"/>
      <c r="CP77" s="9"/>
      <c r="CQ77" s="9"/>
      <c r="CR77" s="3"/>
      <c r="CS77" s="3"/>
      <c r="CT77" s="9"/>
      <c r="CU77" s="9"/>
      <c r="CV77" s="3"/>
      <c r="CW77" s="3"/>
      <c r="CX77" s="9"/>
      <c r="CY77" s="9"/>
      <c r="CZ77" s="3"/>
      <c r="DA77" s="3"/>
      <c r="DB77" s="9"/>
      <c r="DC77" s="9"/>
      <c r="DD77" s="3"/>
      <c r="DE77" s="3"/>
    </row>
    <row r="78" spans="2:109" ht="17.25" thickBot="1">
      <c r="B78" s="50"/>
      <c r="C78" s="51"/>
      <c r="D78" s="48"/>
      <c r="E78" s="48"/>
      <c r="F78" s="50"/>
      <c r="G78" s="51"/>
      <c r="H78" s="48"/>
      <c r="I78" s="48"/>
      <c r="J78" s="50"/>
      <c r="K78" s="51"/>
      <c r="L78" s="48"/>
      <c r="M78" s="48"/>
      <c r="N78" s="50"/>
      <c r="O78" s="51"/>
      <c r="P78" s="48"/>
      <c r="Q78" s="48"/>
      <c r="R78" s="50"/>
      <c r="S78" s="51"/>
      <c r="T78" s="48"/>
      <c r="U78" s="48"/>
      <c r="V78" s="50"/>
      <c r="W78" s="51"/>
      <c r="X78" s="48"/>
      <c r="Y78" s="48"/>
      <c r="Z78" s="19"/>
      <c r="AA78" s="51"/>
      <c r="AB78" s="48"/>
      <c r="AC78" s="48"/>
      <c r="AD78" s="19"/>
      <c r="AE78" s="51"/>
      <c r="AF78" s="48"/>
      <c r="AG78" s="48"/>
      <c r="AH78" s="19"/>
      <c r="AI78" s="51"/>
      <c r="AJ78" s="48"/>
      <c r="AK78" s="48"/>
      <c r="AL78" s="19"/>
      <c r="AM78" s="51"/>
      <c r="AN78" s="48"/>
      <c r="AO78" s="48"/>
      <c r="AP78" s="19"/>
      <c r="AQ78" s="51"/>
      <c r="AR78" s="48"/>
      <c r="AS78" s="48"/>
      <c r="AT78" s="19"/>
      <c r="AU78" s="51"/>
      <c r="AV78" s="48"/>
      <c r="AW78" s="48"/>
      <c r="AX78" s="19"/>
      <c r="AY78" s="51"/>
      <c r="AZ78" s="48"/>
      <c r="BA78" s="48"/>
      <c r="BB78" s="19"/>
      <c r="BC78" s="51"/>
      <c r="BD78" s="48"/>
      <c r="BE78" s="48"/>
      <c r="BF78" s="19"/>
      <c r="BG78" s="51"/>
      <c r="BH78" s="48"/>
      <c r="BI78" s="48"/>
      <c r="BJ78" s="19"/>
      <c r="BK78" s="51"/>
      <c r="BL78" s="48"/>
      <c r="BM78" s="48"/>
      <c r="BN78" s="19"/>
      <c r="BO78" s="51"/>
      <c r="BP78" s="48"/>
      <c r="BQ78" s="48"/>
      <c r="BR78" s="19"/>
      <c r="BS78" s="51"/>
      <c r="BT78" s="48"/>
      <c r="BU78" s="48"/>
      <c r="BV78" s="86"/>
      <c r="BW78" s="17"/>
      <c r="BX78" s="3"/>
      <c r="BY78" s="3"/>
      <c r="BZ78" s="9"/>
      <c r="CA78" s="9"/>
      <c r="CB78" s="3"/>
      <c r="CC78" s="3"/>
      <c r="CD78" s="9"/>
      <c r="CE78" s="9"/>
      <c r="CF78" s="3"/>
      <c r="CG78" s="3"/>
      <c r="CH78" s="9"/>
      <c r="CI78" s="9"/>
      <c r="CJ78" s="3"/>
      <c r="CK78" s="3"/>
      <c r="CL78" s="9"/>
      <c r="CM78" s="9"/>
      <c r="CN78" s="3"/>
      <c r="CO78" s="3"/>
      <c r="CP78" s="9"/>
      <c r="CQ78" s="9"/>
      <c r="CR78" s="3"/>
      <c r="CS78" s="3"/>
      <c r="CT78" s="9"/>
      <c r="CU78" s="9"/>
      <c r="CV78" s="3"/>
      <c r="CW78" s="3"/>
      <c r="CX78" s="9"/>
      <c r="CY78" s="9"/>
      <c r="CZ78" s="3"/>
      <c r="DA78" s="3"/>
      <c r="DB78" s="9"/>
      <c r="DC78" s="9"/>
      <c r="DD78" s="3"/>
      <c r="DE78" s="3"/>
    </row>
    <row r="79" spans="1:109" ht="16.5">
      <c r="A79" s="20"/>
      <c r="B79" s="55" t="s">
        <v>0</v>
      </c>
      <c r="C79" s="21" t="s">
        <v>4</v>
      </c>
      <c r="D79" s="22" t="s">
        <v>5</v>
      </c>
      <c r="E79" s="3"/>
      <c r="F79" s="9"/>
      <c r="G79" s="9"/>
      <c r="H79" s="3"/>
      <c r="I79" s="3"/>
      <c r="J79" s="9"/>
      <c r="K79" s="9"/>
      <c r="L79" s="3"/>
      <c r="M79" s="3"/>
      <c r="N79" s="9"/>
      <c r="O79" s="9"/>
      <c r="P79" s="3"/>
      <c r="Q79" s="3"/>
      <c r="R79" s="9"/>
      <c r="S79" s="9"/>
      <c r="T79" s="3"/>
      <c r="U79" s="3"/>
      <c r="V79" s="9"/>
      <c r="W79" s="9"/>
      <c r="X79" s="3"/>
      <c r="Y79" s="3"/>
      <c r="Z79" s="9"/>
      <c r="AA79" s="9"/>
      <c r="AB79" s="3"/>
      <c r="AC79" s="3"/>
      <c r="AD79" s="9"/>
      <c r="AE79" s="9"/>
      <c r="AF79" s="3"/>
      <c r="AG79" s="3"/>
      <c r="AH79" s="9"/>
      <c r="AI79" s="9"/>
      <c r="AJ79" s="3"/>
      <c r="AK79" s="3"/>
      <c r="AL79" s="9"/>
      <c r="AM79" s="9"/>
      <c r="AN79" s="3"/>
      <c r="AO79" s="3"/>
      <c r="AP79" s="9"/>
      <c r="AQ79" s="9"/>
      <c r="AR79" s="3"/>
      <c r="AS79" s="3"/>
      <c r="AT79" s="9"/>
      <c r="AU79" s="9"/>
      <c r="AV79" s="3"/>
      <c r="AW79" s="3"/>
      <c r="AX79" s="9"/>
      <c r="AY79" s="9"/>
      <c r="AZ79" s="3"/>
      <c r="BA79" s="3"/>
      <c r="BB79" s="9"/>
      <c r="BC79" s="9"/>
      <c r="BD79" s="3"/>
      <c r="BE79" s="3"/>
      <c r="BF79" s="9"/>
      <c r="BG79" s="9"/>
      <c r="BH79" s="3"/>
      <c r="BI79" s="3"/>
      <c r="BJ79" s="9"/>
      <c r="BK79" s="9"/>
      <c r="BL79" s="3"/>
      <c r="BM79" s="3"/>
      <c r="BN79" s="9"/>
      <c r="BO79" s="9"/>
      <c r="BP79" s="3"/>
      <c r="BQ79" s="3"/>
      <c r="BR79" s="9"/>
      <c r="BS79" s="9"/>
      <c r="BT79" s="3"/>
      <c r="BU79" s="3"/>
      <c r="BV79" s="9"/>
      <c r="BW79" s="9"/>
      <c r="BX79" s="3"/>
      <c r="BY79" s="3"/>
      <c r="BZ79" s="9"/>
      <c r="CA79" s="9"/>
      <c r="CB79" s="3"/>
      <c r="CC79" s="3"/>
      <c r="CD79" s="9"/>
      <c r="CE79" s="9"/>
      <c r="CF79" s="3"/>
      <c r="CG79" s="3"/>
      <c r="CH79" s="9"/>
      <c r="CI79" s="9"/>
      <c r="CJ79" s="3"/>
      <c r="CK79" s="3"/>
      <c r="CL79" s="9"/>
      <c r="CM79" s="9"/>
      <c r="CN79" s="3"/>
      <c r="CO79" s="3"/>
      <c r="CP79" s="9"/>
      <c r="CQ79" s="9"/>
      <c r="CR79" s="3"/>
      <c r="CS79" s="3"/>
      <c r="CT79" s="9"/>
      <c r="CU79" s="9"/>
      <c r="CV79" s="3"/>
      <c r="CW79" s="3"/>
      <c r="CX79" s="9"/>
      <c r="CY79" s="9"/>
      <c r="CZ79" s="3"/>
      <c r="DA79" s="3"/>
      <c r="DB79" s="9"/>
      <c r="DC79" s="9"/>
      <c r="DD79" s="3"/>
      <c r="DE79" s="3"/>
    </row>
    <row r="80" spans="1:109" ht="15.75">
      <c r="A80" s="20"/>
      <c r="B80" s="9"/>
      <c r="C80" s="9"/>
      <c r="D80" s="3"/>
      <c r="E80" s="3"/>
      <c r="F80" s="9"/>
      <c r="G80" s="9"/>
      <c r="H80" s="3"/>
      <c r="I80" s="3"/>
      <c r="J80" s="9"/>
      <c r="K80" s="9"/>
      <c r="L80" s="3"/>
      <c r="M80" s="3"/>
      <c r="N80" s="9"/>
      <c r="O80" s="9"/>
      <c r="P80" s="3"/>
      <c r="Q80" s="3"/>
      <c r="R80" s="9"/>
      <c r="S80" s="9"/>
      <c r="T80" s="3"/>
      <c r="U80" s="3"/>
      <c r="V80" s="9"/>
      <c r="W80" s="9"/>
      <c r="X80" s="3"/>
      <c r="Y80" s="3"/>
      <c r="Z80" s="9"/>
      <c r="AA80" s="9"/>
      <c r="AB80" s="3"/>
      <c r="AC80" s="3"/>
      <c r="AD80" s="9"/>
      <c r="AE80" s="9"/>
      <c r="AF80" s="3"/>
      <c r="AG80" s="3"/>
      <c r="AH80" s="9"/>
      <c r="AI80" s="9"/>
      <c r="AJ80" s="3"/>
      <c r="AK80" s="3"/>
      <c r="AL80" s="9"/>
      <c r="AM80" s="9"/>
      <c r="AN80" s="3"/>
      <c r="AO80" s="3"/>
      <c r="AP80" s="9"/>
      <c r="AQ80" s="9"/>
      <c r="AR80" s="3"/>
      <c r="AS80" s="3"/>
      <c r="AT80" s="9"/>
      <c r="AU80" s="9"/>
      <c r="AV80" s="3"/>
      <c r="AW80" s="3"/>
      <c r="AX80" s="9"/>
      <c r="AY80" s="9"/>
      <c r="AZ80" s="3"/>
      <c r="BA80" s="3"/>
      <c r="BB80" s="9"/>
      <c r="BC80" s="9"/>
      <c r="BD80" s="3"/>
      <c r="BE80" s="3"/>
      <c r="BF80" s="9"/>
      <c r="BG80" s="9"/>
      <c r="BH80" s="3"/>
      <c r="BI80" s="3"/>
      <c r="BJ80" s="9"/>
      <c r="BK80" s="9"/>
      <c r="BL80" s="3"/>
      <c r="BM80" s="3"/>
      <c r="BN80" s="9"/>
      <c r="BO80" s="9"/>
      <c r="BP80" s="3"/>
      <c r="BQ80" s="3"/>
      <c r="BR80" s="9"/>
      <c r="BS80" s="9"/>
      <c r="BT80" s="3"/>
      <c r="BU80" s="3"/>
      <c r="BV80" s="9"/>
      <c r="BW80" s="9"/>
      <c r="BX80" s="3"/>
      <c r="BY80" s="3"/>
      <c r="BZ80" s="9"/>
      <c r="CA80" s="9"/>
      <c r="CB80" s="3"/>
      <c r="CC80" s="3"/>
      <c r="CD80" s="9"/>
      <c r="CE80" s="9"/>
      <c r="CF80" s="3"/>
      <c r="CG80" s="3"/>
      <c r="CH80" s="9"/>
      <c r="CI80" s="9"/>
      <c r="CJ80" s="3"/>
      <c r="CK80" s="3"/>
      <c r="CL80" s="9"/>
      <c r="CM80" s="9"/>
      <c r="CN80" s="3"/>
      <c r="CO80" s="3"/>
      <c r="CP80" s="9"/>
      <c r="CQ80" s="9"/>
      <c r="CR80" s="3"/>
      <c r="CS80" s="3"/>
      <c r="CT80" s="9"/>
      <c r="CU80" s="9"/>
      <c r="CV80" s="3"/>
      <c r="CW80" s="3"/>
      <c r="CX80" s="9"/>
      <c r="CY80" s="9"/>
      <c r="CZ80" s="3"/>
      <c r="DA80" s="3"/>
      <c r="DB80" s="9"/>
      <c r="DC80" s="9"/>
      <c r="DD80" s="3"/>
      <c r="DE80" s="3"/>
    </row>
    <row r="81" spans="1:109" ht="15.75">
      <c r="A81" s="20" t="s">
        <v>6</v>
      </c>
      <c r="B81" s="9"/>
      <c r="C81" s="9"/>
      <c r="D81" s="3"/>
      <c r="E81" s="3"/>
      <c r="F81" s="9"/>
      <c r="G81" s="9"/>
      <c r="H81" s="3"/>
      <c r="I81" s="3"/>
      <c r="J81" s="9"/>
      <c r="K81" s="9"/>
      <c r="L81" s="3"/>
      <c r="M81" s="3"/>
      <c r="N81" s="9"/>
      <c r="O81" s="9"/>
      <c r="P81" s="3"/>
      <c r="Q81" s="3"/>
      <c r="R81" s="9"/>
      <c r="S81" s="9"/>
      <c r="T81" s="3"/>
      <c r="U81" s="3"/>
      <c r="V81" s="9"/>
      <c r="W81" s="9"/>
      <c r="X81" s="3"/>
      <c r="Y81" s="3"/>
      <c r="Z81" s="9"/>
      <c r="AA81" s="9"/>
      <c r="AB81" s="3"/>
      <c r="AC81" s="3"/>
      <c r="AD81" s="9"/>
      <c r="AE81" s="9"/>
      <c r="AF81" s="3"/>
      <c r="AG81" s="3"/>
      <c r="AH81" s="9"/>
      <c r="AI81" s="9"/>
      <c r="AJ81" s="3"/>
      <c r="AK81" s="3"/>
      <c r="AL81" s="9"/>
      <c r="AM81" s="9"/>
      <c r="AN81" s="3"/>
      <c r="AO81" s="3"/>
      <c r="AP81" s="9"/>
      <c r="AQ81" s="9"/>
      <c r="AR81" s="3"/>
      <c r="AS81" s="3"/>
      <c r="AT81" s="9"/>
      <c r="AU81" s="9"/>
      <c r="AV81" s="3"/>
      <c r="AW81" s="3"/>
      <c r="AX81" s="9"/>
      <c r="AY81" s="9"/>
      <c r="AZ81" s="3"/>
      <c r="BA81" s="3"/>
      <c r="BB81" s="9"/>
      <c r="BC81" s="9"/>
      <c r="BD81" s="3"/>
      <c r="BE81" s="3"/>
      <c r="BF81" s="9"/>
      <c r="BG81" s="9"/>
      <c r="BH81" s="3"/>
      <c r="BI81" s="3"/>
      <c r="BJ81" s="9"/>
      <c r="BK81" s="9"/>
      <c r="BL81" s="3"/>
      <c r="BM81" s="3"/>
      <c r="BN81" s="9"/>
      <c r="BO81" s="9"/>
      <c r="BP81" s="3"/>
      <c r="BQ81" s="3"/>
      <c r="BR81" s="9"/>
      <c r="BS81" s="9"/>
      <c r="BT81" s="3"/>
      <c r="BU81" s="3"/>
      <c r="BV81" s="9"/>
      <c r="BW81" s="9"/>
      <c r="BX81" s="3"/>
      <c r="BY81" s="3"/>
      <c r="BZ81" s="9"/>
      <c r="CA81" s="9"/>
      <c r="CB81" s="3"/>
      <c r="CC81" s="3"/>
      <c r="CD81" s="9"/>
      <c r="CE81" s="9"/>
      <c r="CF81" s="3"/>
      <c r="CG81" s="3"/>
      <c r="CH81" s="9"/>
      <c r="CI81" s="9"/>
      <c r="CJ81" s="3"/>
      <c r="CK81" s="3"/>
      <c r="CL81" s="9"/>
      <c r="CM81" s="9"/>
      <c r="CN81" s="3"/>
      <c r="CO81" s="3"/>
      <c r="CP81" s="9"/>
      <c r="CQ81" s="9"/>
      <c r="CR81" s="3"/>
      <c r="CS81" s="3"/>
      <c r="CT81" s="9"/>
      <c r="CU81" s="9"/>
      <c r="CV81" s="3"/>
      <c r="CW81" s="3"/>
      <c r="CX81" s="9"/>
      <c r="CY81" s="9"/>
      <c r="CZ81" s="3"/>
      <c r="DA81" s="3"/>
      <c r="DB81" s="9"/>
      <c r="DC81" s="9"/>
      <c r="DD81" s="3"/>
      <c r="DE81" s="3"/>
    </row>
    <row r="82" spans="1:113" s="20" customFormat="1" ht="15.75" customHeight="1">
      <c r="A82" s="82" t="s">
        <v>7</v>
      </c>
      <c r="B82" s="82"/>
      <c r="C82" s="82"/>
      <c r="D82" s="23">
        <f>COUNTIF(D3:D78,"R")</f>
        <v>0</v>
      </c>
      <c r="H82" s="23">
        <f>COUNTIF(H3:H78,"R")</f>
        <v>0</v>
      </c>
      <c r="L82" s="23">
        <f>COUNTIF(L3:L78,"R")</f>
        <v>0</v>
      </c>
      <c r="P82" s="23">
        <f>COUNTIF(P3:P78,"R")</f>
        <v>0</v>
      </c>
      <c r="T82" s="23">
        <f>COUNTIF(T3:T78,"R")</f>
        <v>0</v>
      </c>
      <c r="X82" s="23">
        <f>COUNTIF(X3:X78,"R")</f>
        <v>0</v>
      </c>
      <c r="AB82" s="23">
        <f>COUNTIF(AB3:AB78,"R")</f>
        <v>0</v>
      </c>
      <c r="AF82" s="23">
        <f>COUNTIF(AF3:AF78,"R")</f>
        <v>0</v>
      </c>
      <c r="AJ82" s="23">
        <f>COUNTIF(AJ3:AJ78,"R")</f>
        <v>0</v>
      </c>
      <c r="AN82" s="23">
        <f>COUNTIF(AN3:AN78,"R")</f>
        <v>0</v>
      </c>
      <c r="AR82" s="23">
        <f>COUNTIF(AR3:AR78,"R")</f>
        <v>0</v>
      </c>
      <c r="AV82" s="23">
        <f>COUNTIF(AV3:AV78,"R")</f>
        <v>0</v>
      </c>
      <c r="AZ82" s="23">
        <f>COUNTIF(AZ3:AZ78,"R")</f>
        <v>0</v>
      </c>
      <c r="BD82" s="23">
        <f>COUNTIF(BD3:BD78,"R")</f>
        <v>0</v>
      </c>
      <c r="BH82" s="23">
        <f>COUNTIF(BH3:BH78,"R")</f>
        <v>0</v>
      </c>
      <c r="BL82" s="23">
        <f>COUNTIF(BL3:BL78,"R")</f>
        <v>0</v>
      </c>
      <c r="BP82" s="23">
        <f>COUNTIF(BP3:BP78,"R")</f>
        <v>0</v>
      </c>
      <c r="BT82" s="23">
        <f>COUNTIF(BT3:BT78,"R")</f>
        <v>0</v>
      </c>
      <c r="BV82" s="24"/>
      <c r="BW82" s="24"/>
      <c r="BX82" s="25"/>
      <c r="BY82" s="25"/>
      <c r="BZ82" s="24"/>
      <c r="CA82" s="24"/>
      <c r="CB82" s="25"/>
      <c r="CC82" s="25"/>
      <c r="CD82" s="24"/>
      <c r="CE82" s="24"/>
      <c r="CF82" s="25"/>
      <c r="CG82" s="25"/>
      <c r="CH82" s="24"/>
      <c r="CI82" s="24"/>
      <c r="CJ82" s="25"/>
      <c r="CK82" s="25"/>
      <c r="CL82" s="24"/>
      <c r="CM82" s="24"/>
      <c r="CN82" s="25"/>
      <c r="CO82" s="25"/>
      <c r="CP82" s="24"/>
      <c r="CQ82" s="24"/>
      <c r="CR82" s="25"/>
      <c r="CS82" s="25"/>
      <c r="CT82" s="24"/>
      <c r="CU82" s="24"/>
      <c r="CV82" s="25"/>
      <c r="CW82" s="25"/>
      <c r="CX82" s="24"/>
      <c r="CY82" s="24"/>
      <c r="CZ82" s="25"/>
      <c r="DA82" s="25"/>
      <c r="DB82" s="24"/>
      <c r="DC82" s="24"/>
      <c r="DD82" s="25"/>
      <c r="DE82" s="25"/>
      <c r="DF82" s="24"/>
      <c r="DG82" s="24"/>
      <c r="DH82" s="25"/>
      <c r="DI82" s="25"/>
    </row>
    <row r="83" spans="1:113" s="20" customFormat="1" ht="15.75" customHeight="1">
      <c r="A83" s="83" t="s">
        <v>8</v>
      </c>
      <c r="B83" s="83"/>
      <c r="C83" s="83"/>
      <c r="D83" s="23">
        <f>COUNTIF(D3:D78,"Y")</f>
        <v>0</v>
      </c>
      <c r="E83" s="3"/>
      <c r="H83" s="23">
        <f>COUNTIF(H3:H78,"Y")</f>
        <v>0</v>
      </c>
      <c r="I83" s="3"/>
      <c r="L83" s="23">
        <f>COUNTIF(L3:L78,"Y")</f>
        <v>0</v>
      </c>
      <c r="M83" s="3"/>
      <c r="P83" s="23">
        <f>COUNTIF(P3:P78,"Y")</f>
        <v>0</v>
      </c>
      <c r="Q83" s="3"/>
      <c r="T83" s="23">
        <f>COUNTIF(T3:T78,"Y")</f>
        <v>0</v>
      </c>
      <c r="U83" s="3"/>
      <c r="X83" s="23">
        <f>COUNTIF(X3:X78,"Y")</f>
        <v>0</v>
      </c>
      <c r="Y83" s="3"/>
      <c r="AB83" s="23">
        <f>COUNTIF(AB3:AB78,"Y")</f>
        <v>0</v>
      </c>
      <c r="AC83" s="3"/>
      <c r="AF83" s="23">
        <f>COUNTIF(AF3:AF78,"Y")</f>
        <v>0</v>
      </c>
      <c r="AG83" s="3"/>
      <c r="AJ83" s="23">
        <f>COUNTIF(AJ3:AJ78,"Y")</f>
        <v>0</v>
      </c>
      <c r="AK83" s="3"/>
      <c r="AN83" s="23">
        <f>COUNTIF(AN3:AN78,"Y")</f>
        <v>0</v>
      </c>
      <c r="AO83" s="3"/>
      <c r="AR83" s="23">
        <f>COUNTIF(AR3:AR78,"Y")</f>
        <v>0</v>
      </c>
      <c r="AS83" s="3"/>
      <c r="AV83" s="23">
        <f>COUNTIF(AV3:AV78,"Y")</f>
        <v>0</v>
      </c>
      <c r="AW83" s="3"/>
      <c r="AZ83" s="23">
        <f>COUNTIF(AZ3:AZ78,"Y")</f>
        <v>0</v>
      </c>
      <c r="BA83" s="3"/>
      <c r="BD83" s="23">
        <f>COUNTIF(BD3:BD78,"Y")</f>
        <v>0</v>
      </c>
      <c r="BE83" s="3"/>
      <c r="BH83" s="23">
        <f>COUNTIF(BH3:BH78,"Y")</f>
        <v>0</v>
      </c>
      <c r="BI83" s="3"/>
      <c r="BL83" s="23">
        <f>COUNTIF(BL3:BL78,"Y")</f>
        <v>0</v>
      </c>
      <c r="BM83" s="3"/>
      <c r="BP83" s="23">
        <f>COUNTIF(BP3:BP78,"Y")</f>
        <v>0</v>
      </c>
      <c r="BQ83" s="3"/>
      <c r="BT83" s="23">
        <f>COUNTIF(BT3:BT78,"Y")</f>
        <v>0</v>
      </c>
      <c r="BU83" s="3"/>
      <c r="BV83" s="24"/>
      <c r="BW83" s="24"/>
      <c r="BX83" s="25"/>
      <c r="BY83" s="25"/>
      <c r="BZ83" s="24"/>
      <c r="CA83" s="24"/>
      <c r="CB83" s="25"/>
      <c r="CC83" s="25"/>
      <c r="CD83" s="24"/>
      <c r="CE83" s="24"/>
      <c r="CF83" s="25"/>
      <c r="CG83" s="25"/>
      <c r="CH83" s="24"/>
      <c r="CI83" s="24"/>
      <c r="CJ83" s="25"/>
      <c r="CK83" s="25"/>
      <c r="CL83" s="24"/>
      <c r="CM83" s="24"/>
      <c r="CN83" s="25"/>
      <c r="CO83" s="25"/>
      <c r="CP83" s="24"/>
      <c r="CQ83" s="24"/>
      <c r="CR83" s="25"/>
      <c r="CS83" s="25"/>
      <c r="CT83" s="24"/>
      <c r="CU83" s="24"/>
      <c r="CV83" s="25"/>
      <c r="CW83" s="25"/>
      <c r="CX83" s="24"/>
      <c r="CY83" s="24"/>
      <c r="CZ83" s="25"/>
      <c r="DA83" s="25"/>
      <c r="DB83" s="24"/>
      <c r="DC83" s="24"/>
      <c r="DD83" s="25"/>
      <c r="DE83" s="25"/>
      <c r="DF83" s="24"/>
      <c r="DG83" s="24"/>
      <c r="DH83" s="25"/>
      <c r="DI83" s="25"/>
    </row>
    <row r="84" spans="1:113" s="20" customFormat="1" ht="15.75" customHeight="1">
      <c r="A84" s="78" t="s">
        <v>9</v>
      </c>
      <c r="B84" s="79"/>
      <c r="C84" s="79"/>
      <c r="D84" s="23">
        <f>COUNTIF(D3:D78,"M")</f>
        <v>0</v>
      </c>
      <c r="H84" s="23">
        <f>COUNTIF(H3:H78,"M")</f>
        <v>0</v>
      </c>
      <c r="L84" s="23">
        <f>COUNTIF(L3:L78,"M")</f>
        <v>0</v>
      </c>
      <c r="P84" s="23">
        <f>COUNTIF(P3:P78,"M")</f>
        <v>0</v>
      </c>
      <c r="T84" s="23">
        <f>COUNTIF(T3:T78,"M")</f>
        <v>0</v>
      </c>
      <c r="X84" s="23">
        <f>COUNTIF(X3:X78,"M")</f>
        <v>0</v>
      </c>
      <c r="AB84" s="23">
        <f>COUNTIF(AB3:AB78,"M")</f>
        <v>0</v>
      </c>
      <c r="AF84" s="23">
        <f>COUNTIF(AF3:AF78,"M")</f>
        <v>0</v>
      </c>
      <c r="AJ84" s="23">
        <f>COUNTIF(AJ3:AJ78,"M")</f>
        <v>0</v>
      </c>
      <c r="AN84" s="23">
        <f>COUNTIF(AN3:AN78,"M")</f>
        <v>0</v>
      </c>
      <c r="AR84" s="23">
        <f>COUNTIF(AR3:AR78,"M")</f>
        <v>0</v>
      </c>
      <c r="AV84" s="23">
        <f>COUNTIF(AV3:AV78,"M")</f>
        <v>0</v>
      </c>
      <c r="AZ84" s="23">
        <f>COUNTIF(AZ3:AZ78,"M")</f>
        <v>0</v>
      </c>
      <c r="BD84" s="23">
        <f>COUNTIF(BD3:BD78,"M")</f>
        <v>0</v>
      </c>
      <c r="BH84" s="23">
        <f>COUNTIF(BH3:BH78,"M")</f>
        <v>0</v>
      </c>
      <c r="BL84" s="23">
        <f>COUNTIF(BL3:BL78,"M")</f>
        <v>0</v>
      </c>
      <c r="BP84" s="23">
        <f>COUNTIF(BP3:BP78,"M")</f>
        <v>0</v>
      </c>
      <c r="BT84" s="23">
        <f>COUNTIF(BT3:BT78,"M")</f>
        <v>0</v>
      </c>
      <c r="BV84" s="24"/>
      <c r="BW84" s="24"/>
      <c r="BX84" s="25"/>
      <c r="BY84" s="25"/>
      <c r="BZ84" s="24"/>
      <c r="CA84" s="24"/>
      <c r="CB84" s="25"/>
      <c r="CC84" s="25"/>
      <c r="CD84" s="24"/>
      <c r="CE84" s="24"/>
      <c r="CF84" s="25"/>
      <c r="CG84" s="25"/>
      <c r="CH84" s="24"/>
      <c r="CI84" s="24"/>
      <c r="CJ84" s="25"/>
      <c r="CK84" s="25"/>
      <c r="CL84" s="24"/>
      <c r="CM84" s="24"/>
      <c r="CN84" s="25"/>
      <c r="CO84" s="25"/>
      <c r="CP84" s="24"/>
      <c r="CQ84" s="24"/>
      <c r="CR84" s="25"/>
      <c r="CS84" s="25"/>
      <c r="CT84" s="24"/>
      <c r="CU84" s="24"/>
      <c r="CV84" s="25"/>
      <c r="CW84" s="25"/>
      <c r="CX84" s="24"/>
      <c r="CY84" s="24"/>
      <c r="CZ84" s="25"/>
      <c r="DA84" s="25"/>
      <c r="DB84" s="24"/>
      <c r="DC84" s="24"/>
      <c r="DD84" s="25"/>
      <c r="DE84" s="25"/>
      <c r="DF84" s="24"/>
      <c r="DG84" s="24"/>
      <c r="DH84" s="25"/>
      <c r="DI84" s="25"/>
    </row>
    <row r="85" spans="1:113" s="20" customFormat="1" ht="16.5" thickBot="1">
      <c r="A85" s="26"/>
      <c r="B85" s="26"/>
      <c r="C85" s="27" t="s">
        <v>10</v>
      </c>
      <c r="D85" s="28">
        <f>SUM(D82:D84)</f>
        <v>0</v>
      </c>
      <c r="H85" s="28">
        <f>SUM(H82:H84)</f>
        <v>0</v>
      </c>
      <c r="L85" s="28">
        <f>SUM(L82:L84)</f>
        <v>0</v>
      </c>
      <c r="P85" s="28">
        <f>SUM(P82:P84)</f>
        <v>0</v>
      </c>
      <c r="T85" s="28">
        <f>SUM(T82:T84)</f>
        <v>0</v>
      </c>
      <c r="X85" s="28">
        <f>SUM(X82:X84)</f>
        <v>0</v>
      </c>
      <c r="AB85" s="28">
        <f>SUM(AB82:AB84)</f>
        <v>0</v>
      </c>
      <c r="AF85" s="28">
        <f>SUM(AF82:AF84)</f>
        <v>0</v>
      </c>
      <c r="AJ85" s="28">
        <f>SUM(AJ82:AJ84)</f>
        <v>0</v>
      </c>
      <c r="AN85" s="28">
        <f>SUM(AN82:AN84)</f>
        <v>0</v>
      </c>
      <c r="AR85" s="28">
        <f>SUM(AR82:AR84)</f>
        <v>0</v>
      </c>
      <c r="AV85" s="28">
        <f>SUM(AV82:AV84)</f>
        <v>0</v>
      </c>
      <c r="AZ85" s="28">
        <f>SUM(AZ82:AZ84)</f>
        <v>0</v>
      </c>
      <c r="BD85" s="28">
        <f>SUM(BD82:BD84)</f>
        <v>0</v>
      </c>
      <c r="BH85" s="28">
        <f>SUM(BH82:BH84)</f>
        <v>0</v>
      </c>
      <c r="BL85" s="28">
        <f>SUM(BL82:BL84)</f>
        <v>0</v>
      </c>
      <c r="BP85" s="28">
        <f>SUM(BP82:BP84)</f>
        <v>0</v>
      </c>
      <c r="BT85" s="28">
        <f>SUM(BT82:BT84)</f>
        <v>0</v>
      </c>
      <c r="BV85" s="24"/>
      <c r="BW85" s="24"/>
      <c r="BX85" s="25"/>
      <c r="BY85" s="25"/>
      <c r="BZ85" s="24"/>
      <c r="CA85" s="24"/>
      <c r="CB85" s="25"/>
      <c r="CC85" s="25"/>
      <c r="CD85" s="24"/>
      <c r="CE85" s="24"/>
      <c r="CF85" s="25"/>
      <c r="CG85" s="25"/>
      <c r="CH85" s="24"/>
      <c r="CI85" s="24"/>
      <c r="CJ85" s="25"/>
      <c r="CK85" s="25"/>
      <c r="CL85" s="24"/>
      <c r="CM85" s="24"/>
      <c r="CN85" s="25"/>
      <c r="CO85" s="25"/>
      <c r="CP85" s="24"/>
      <c r="CQ85" s="24"/>
      <c r="CR85" s="25"/>
      <c r="CS85" s="25"/>
      <c r="CT85" s="24"/>
      <c r="CU85" s="24"/>
      <c r="CV85" s="25"/>
      <c r="CW85" s="25"/>
      <c r="CX85" s="24"/>
      <c r="CY85" s="24"/>
      <c r="CZ85" s="25"/>
      <c r="DA85" s="25"/>
      <c r="DB85" s="24"/>
      <c r="DC85" s="24"/>
      <c r="DD85" s="25"/>
      <c r="DE85" s="25"/>
      <c r="DF85" s="24"/>
      <c r="DG85" s="24"/>
      <c r="DH85" s="25"/>
      <c r="DI85" s="25"/>
    </row>
    <row r="86" spans="1:113" s="20" customFormat="1" ht="17.25" thickTop="1">
      <c r="A86" s="29"/>
      <c r="B86" s="30"/>
      <c r="C86" s="31"/>
      <c r="D86" s="15"/>
      <c r="E86" s="25"/>
      <c r="F86" s="31"/>
      <c r="H86" s="25"/>
      <c r="I86" s="25"/>
      <c r="L86" s="25"/>
      <c r="M86" s="25"/>
      <c r="P86" s="25"/>
      <c r="Q86" s="25"/>
      <c r="T86" s="25"/>
      <c r="U86" s="25"/>
      <c r="X86" s="15"/>
      <c r="Y86" s="25"/>
      <c r="AB86" s="15"/>
      <c r="AC86" s="25"/>
      <c r="AF86" s="15"/>
      <c r="AG86" s="25"/>
      <c r="AJ86" s="15"/>
      <c r="AK86" s="25"/>
      <c r="AN86" s="15"/>
      <c r="AO86" s="25"/>
      <c r="AR86" s="15"/>
      <c r="AS86" s="25"/>
      <c r="AV86" s="15"/>
      <c r="AW86" s="25"/>
      <c r="AZ86" s="15"/>
      <c r="BA86" s="25"/>
      <c r="BD86" s="15"/>
      <c r="BE86" s="25"/>
      <c r="BH86" s="15"/>
      <c r="BI86" s="25"/>
      <c r="BL86" s="15"/>
      <c r="BM86" s="25"/>
      <c r="BP86" s="15"/>
      <c r="BQ86" s="25"/>
      <c r="BT86" s="15"/>
      <c r="BU86" s="25"/>
      <c r="BV86" s="24"/>
      <c r="BW86" s="24"/>
      <c r="BX86" s="25"/>
      <c r="BY86" s="25"/>
      <c r="BZ86" s="24"/>
      <c r="CA86" s="24"/>
      <c r="CB86" s="25"/>
      <c r="CC86" s="25"/>
      <c r="CD86" s="24"/>
      <c r="CE86" s="24"/>
      <c r="CF86" s="25"/>
      <c r="CG86" s="25"/>
      <c r="CH86" s="24"/>
      <c r="CI86" s="24"/>
      <c r="CJ86" s="25"/>
      <c r="CK86" s="25"/>
      <c r="CL86" s="24"/>
      <c r="CM86" s="24"/>
      <c r="CN86" s="25"/>
      <c r="CO86" s="25"/>
      <c r="CP86" s="24"/>
      <c r="CQ86" s="24"/>
      <c r="CR86" s="25"/>
      <c r="CS86" s="25"/>
      <c r="CT86" s="24"/>
      <c r="CU86" s="24"/>
      <c r="CV86" s="25"/>
      <c r="CW86" s="25"/>
      <c r="CX86" s="24"/>
      <c r="CY86" s="24"/>
      <c r="CZ86" s="25"/>
      <c r="DA86" s="25"/>
      <c r="DB86" s="24"/>
      <c r="DC86" s="24"/>
      <c r="DD86" s="25"/>
      <c r="DE86" s="25"/>
      <c r="DF86" s="24"/>
      <c r="DG86" s="24"/>
      <c r="DH86" s="25"/>
      <c r="DI86" s="25"/>
    </row>
    <row r="87" spans="1:113" s="20" customFormat="1" ht="16.5" thickBot="1">
      <c r="A87" s="20" t="s">
        <v>11</v>
      </c>
      <c r="C87" s="32"/>
      <c r="D87" s="23"/>
      <c r="H87" s="23"/>
      <c r="L87" s="23"/>
      <c r="P87" s="23"/>
      <c r="T87" s="23"/>
      <c r="X87" s="23"/>
      <c r="AB87" s="23"/>
      <c r="AF87" s="23"/>
      <c r="AJ87" s="23"/>
      <c r="AN87" s="23"/>
      <c r="AR87" s="23"/>
      <c r="AV87" s="23"/>
      <c r="AZ87" s="23"/>
      <c r="BD87" s="23"/>
      <c r="BH87" s="23"/>
      <c r="BL87" s="23"/>
      <c r="BP87" s="23"/>
      <c r="BT87" s="23"/>
      <c r="BV87" s="24"/>
      <c r="BW87" s="24"/>
      <c r="BX87" s="25"/>
      <c r="BY87" s="25"/>
      <c r="BZ87" s="24"/>
      <c r="CA87" s="24"/>
      <c r="CB87" s="25"/>
      <c r="CC87" s="25"/>
      <c r="CD87" s="24"/>
      <c r="CE87" s="24"/>
      <c r="CF87" s="25"/>
      <c r="CG87" s="25"/>
      <c r="CH87" s="24"/>
      <c r="CI87" s="24"/>
      <c r="CJ87" s="25"/>
      <c r="CK87" s="25"/>
      <c r="CL87" s="24"/>
      <c r="CM87" s="24"/>
      <c r="CN87" s="25"/>
      <c r="CO87" s="25"/>
      <c r="CP87" s="24"/>
      <c r="CQ87" s="24"/>
      <c r="CR87" s="25"/>
      <c r="CS87" s="25"/>
      <c r="CT87" s="24"/>
      <c r="CU87" s="24"/>
      <c r="CV87" s="25"/>
      <c r="CW87" s="25"/>
      <c r="CX87" s="24"/>
      <c r="CY87" s="24"/>
      <c r="CZ87" s="25"/>
      <c r="DA87" s="25"/>
      <c r="DB87" s="24"/>
      <c r="DC87" s="24"/>
      <c r="DD87" s="25"/>
      <c r="DE87" s="25"/>
      <c r="DF87" s="24"/>
      <c r="DG87" s="24"/>
      <c r="DH87" s="25"/>
      <c r="DI87" s="25"/>
    </row>
    <row r="88" spans="1:113" ht="16.5">
      <c r="A88" s="84" t="s">
        <v>7</v>
      </c>
      <c r="B88" s="85"/>
      <c r="C88" s="85"/>
      <c r="D88" s="33">
        <f>SUM(D82:BU82)</f>
        <v>0</v>
      </c>
      <c r="E88" s="20"/>
      <c r="G88" s="34" t="s">
        <v>12</v>
      </c>
      <c r="H88" s="35" t="s">
        <v>20</v>
      </c>
      <c r="I88" s="20"/>
      <c r="L88" s="4"/>
      <c r="M88" s="20"/>
      <c r="P88" s="23"/>
      <c r="Q88" s="20"/>
      <c r="T88" s="23"/>
      <c r="U88" s="20"/>
      <c r="X88" s="23"/>
      <c r="Y88" s="20"/>
      <c r="AB88" s="23"/>
      <c r="AC88" s="20"/>
      <c r="AF88" s="23"/>
      <c r="AG88" s="20"/>
      <c r="AJ88" s="23"/>
      <c r="AK88" s="20"/>
      <c r="AN88" s="23"/>
      <c r="AO88" s="20"/>
      <c r="AR88" s="23"/>
      <c r="AS88" s="20"/>
      <c r="AV88" s="23"/>
      <c r="AW88" s="20"/>
      <c r="AZ88" s="23"/>
      <c r="BA88" s="20"/>
      <c r="BD88" s="23"/>
      <c r="BE88" s="20"/>
      <c r="BH88" s="23"/>
      <c r="BI88" s="20"/>
      <c r="BL88" s="23"/>
      <c r="BM88" s="20"/>
      <c r="BP88" s="23"/>
      <c r="BQ88" s="20"/>
      <c r="BT88" s="23"/>
      <c r="BU88" s="20"/>
      <c r="BV88" s="9"/>
      <c r="BW88" s="9"/>
      <c r="BX88" s="25"/>
      <c r="BY88" s="25"/>
      <c r="BZ88" s="9"/>
      <c r="CA88" s="9"/>
      <c r="CB88" s="25"/>
      <c r="CC88" s="25"/>
      <c r="CD88" s="9"/>
      <c r="CE88" s="9"/>
      <c r="CF88" s="25"/>
      <c r="CG88" s="25"/>
      <c r="CH88" s="9"/>
      <c r="CI88" s="9"/>
      <c r="CJ88" s="25"/>
      <c r="CK88" s="25"/>
      <c r="CL88" s="9"/>
      <c r="CM88" s="9"/>
      <c r="CN88" s="25"/>
      <c r="CO88" s="25"/>
      <c r="CP88" s="9"/>
      <c r="CQ88" s="9"/>
      <c r="CR88" s="25"/>
      <c r="CS88" s="25"/>
      <c r="CT88" s="9"/>
      <c r="CU88" s="9"/>
      <c r="CV88" s="25"/>
      <c r="CW88" s="25"/>
      <c r="CX88" s="9"/>
      <c r="CY88" s="9"/>
      <c r="CZ88" s="25"/>
      <c r="DA88" s="25"/>
      <c r="DB88" s="9"/>
      <c r="DC88" s="9"/>
      <c r="DD88" s="25"/>
      <c r="DE88" s="25"/>
      <c r="DH88" s="25"/>
      <c r="DI88" s="25"/>
    </row>
    <row r="89" spans="1:109" ht="16.5">
      <c r="A89" s="76" t="s">
        <v>8</v>
      </c>
      <c r="B89" s="77"/>
      <c r="C89" s="77"/>
      <c r="D89" s="36">
        <f>SUM(D83:BU83)</f>
        <v>0</v>
      </c>
      <c r="E89" s="20"/>
      <c r="H89" s="35" t="s">
        <v>21</v>
      </c>
      <c r="I89" s="20"/>
      <c r="L89" s="4"/>
      <c r="M89" s="20"/>
      <c r="Q89" s="20"/>
      <c r="U89" s="20"/>
      <c r="Y89" s="20"/>
      <c r="AC89" s="20"/>
      <c r="AG89" s="20"/>
      <c r="AK89" s="20"/>
      <c r="AO89" s="20"/>
      <c r="AS89" s="20"/>
      <c r="AW89" s="20"/>
      <c r="BA89" s="20"/>
      <c r="BE89" s="20"/>
      <c r="BI89" s="20"/>
      <c r="BM89" s="20"/>
      <c r="BQ89" s="20"/>
      <c r="BU89" s="20"/>
      <c r="BV89" s="9"/>
      <c r="BW89" s="9"/>
      <c r="BX89" s="3"/>
      <c r="BY89" s="3"/>
      <c r="BZ89" s="9"/>
      <c r="CA89" s="9"/>
      <c r="CB89" s="3"/>
      <c r="CC89" s="3"/>
      <c r="CD89" s="9"/>
      <c r="CE89" s="9"/>
      <c r="CF89" s="3"/>
      <c r="CG89" s="3"/>
      <c r="CH89" s="9"/>
      <c r="CI89" s="9"/>
      <c r="CJ89" s="3"/>
      <c r="CK89" s="3"/>
      <c r="CL89" s="9"/>
      <c r="CM89" s="9"/>
      <c r="CN89" s="3"/>
      <c r="CO89" s="3"/>
      <c r="CP89" s="9"/>
      <c r="CQ89" s="9"/>
      <c r="CR89" s="3"/>
      <c r="CS89" s="3"/>
      <c r="CT89" s="9"/>
      <c r="CU89" s="9"/>
      <c r="CV89" s="3"/>
      <c r="CW89" s="3"/>
      <c r="CX89" s="9"/>
      <c r="CY89" s="9"/>
      <c r="CZ89" s="3"/>
      <c r="DA89" s="3"/>
      <c r="DB89" s="9"/>
      <c r="DC89" s="9"/>
      <c r="DD89" s="3"/>
      <c r="DE89" s="3"/>
    </row>
    <row r="90" spans="1:109" ht="15.75">
      <c r="A90" s="78" t="s">
        <v>9</v>
      </c>
      <c r="B90" s="79"/>
      <c r="C90" s="79"/>
      <c r="D90" s="37">
        <f>SUM(D84:BU84)</f>
        <v>0</v>
      </c>
      <c r="E90" s="20"/>
      <c r="H90" s="35"/>
      <c r="I90" s="20"/>
      <c r="L90" s="32"/>
      <c r="M90" s="20"/>
      <c r="Q90" s="20"/>
      <c r="U90" s="20"/>
      <c r="Y90" s="20"/>
      <c r="AC90" s="20"/>
      <c r="AG90" s="20"/>
      <c r="AK90" s="20"/>
      <c r="AO90" s="20"/>
      <c r="AS90" s="20"/>
      <c r="AW90" s="20"/>
      <c r="BA90" s="20"/>
      <c r="BE90" s="20"/>
      <c r="BI90" s="20"/>
      <c r="BM90" s="20"/>
      <c r="BQ90" s="20"/>
      <c r="BU90" s="20"/>
      <c r="BV90" s="9"/>
      <c r="BW90" s="9"/>
      <c r="BX90" s="3"/>
      <c r="BY90" s="3"/>
      <c r="BZ90" s="9"/>
      <c r="CA90" s="9"/>
      <c r="CB90" s="3"/>
      <c r="CC90" s="3"/>
      <c r="CD90" s="9"/>
      <c r="CE90" s="9"/>
      <c r="CF90" s="3"/>
      <c r="CG90" s="3"/>
      <c r="CH90" s="9"/>
      <c r="CI90" s="9"/>
      <c r="CJ90" s="3"/>
      <c r="CK90" s="3"/>
      <c r="CL90" s="9"/>
      <c r="CM90" s="9"/>
      <c r="CN90" s="3"/>
      <c r="CO90" s="3"/>
      <c r="CP90" s="9"/>
      <c r="CQ90" s="9"/>
      <c r="CR90" s="3"/>
      <c r="CS90" s="3"/>
      <c r="CT90" s="9"/>
      <c r="CU90" s="9"/>
      <c r="CV90" s="3"/>
      <c r="CW90" s="3"/>
      <c r="CX90" s="9"/>
      <c r="CY90" s="9"/>
      <c r="CZ90" s="3"/>
      <c r="DA90" s="3"/>
      <c r="DB90" s="9"/>
      <c r="DC90" s="9"/>
      <c r="DD90" s="3"/>
      <c r="DE90" s="3"/>
    </row>
    <row r="91" spans="1:109" ht="16.5" thickBot="1">
      <c r="A91" s="38"/>
      <c r="B91" s="39"/>
      <c r="C91" s="40" t="s">
        <v>10</v>
      </c>
      <c r="D91" s="41">
        <f>SUM(D88:D90)</f>
        <v>0</v>
      </c>
      <c r="E91" s="20"/>
      <c r="H91" s="35"/>
      <c r="I91" s="20"/>
      <c r="M91" s="20"/>
      <c r="Q91" s="20"/>
      <c r="U91" s="20"/>
      <c r="Y91" s="20"/>
      <c r="AC91" s="20"/>
      <c r="AG91" s="20"/>
      <c r="AK91" s="20"/>
      <c r="AO91" s="20"/>
      <c r="AS91" s="20"/>
      <c r="AW91" s="20"/>
      <c r="BA91" s="20"/>
      <c r="BE91" s="20"/>
      <c r="BI91" s="20"/>
      <c r="BM91" s="20"/>
      <c r="BQ91" s="20"/>
      <c r="BU91" s="20"/>
      <c r="BV91" s="9"/>
      <c r="BW91" s="9"/>
      <c r="BX91" s="3"/>
      <c r="BY91" s="3"/>
      <c r="BZ91" s="9"/>
      <c r="CA91" s="9"/>
      <c r="CB91" s="3"/>
      <c r="CC91" s="3"/>
      <c r="CD91" s="9"/>
      <c r="CE91" s="9"/>
      <c r="CF91" s="3"/>
      <c r="CG91" s="3"/>
      <c r="CH91" s="9"/>
      <c r="CI91" s="9"/>
      <c r="CJ91" s="3"/>
      <c r="CK91" s="3"/>
      <c r="CL91" s="9"/>
      <c r="CM91" s="9"/>
      <c r="CN91" s="3"/>
      <c r="CO91" s="3"/>
      <c r="CP91" s="9"/>
      <c r="CQ91" s="9"/>
      <c r="CR91" s="3"/>
      <c r="CS91" s="3"/>
      <c r="CT91" s="9"/>
      <c r="CU91" s="9"/>
      <c r="CV91" s="3"/>
      <c r="CW91" s="3"/>
      <c r="CX91" s="9"/>
      <c r="CY91" s="9"/>
      <c r="CZ91" s="3"/>
      <c r="DA91" s="3"/>
      <c r="DB91" s="9"/>
      <c r="DC91" s="9"/>
      <c r="DD91" s="3"/>
      <c r="DE91" s="3"/>
    </row>
    <row r="92" spans="5:109" ht="15.75">
      <c r="E92" s="20"/>
      <c r="I92" s="20"/>
      <c r="M92" s="20"/>
      <c r="Q92" s="20"/>
      <c r="U92" s="20"/>
      <c r="Y92" s="20"/>
      <c r="AC92" s="20"/>
      <c r="AG92" s="20"/>
      <c r="AK92" s="20"/>
      <c r="AO92" s="20"/>
      <c r="AS92" s="20"/>
      <c r="AW92" s="20"/>
      <c r="BA92" s="20"/>
      <c r="BE92" s="20"/>
      <c r="BI92" s="20"/>
      <c r="BM92" s="20"/>
      <c r="BQ92" s="20"/>
      <c r="BU92" s="20"/>
      <c r="BV92" s="9"/>
      <c r="BW92" s="9"/>
      <c r="BX92" s="3"/>
      <c r="BY92" s="3"/>
      <c r="BZ92" s="9"/>
      <c r="CA92" s="9"/>
      <c r="CB92" s="3"/>
      <c r="CC92" s="3"/>
      <c r="CD92" s="9"/>
      <c r="CE92" s="9"/>
      <c r="CF92" s="3"/>
      <c r="CG92" s="3"/>
      <c r="CH92" s="9"/>
      <c r="CI92" s="9"/>
      <c r="CJ92" s="3"/>
      <c r="CK92" s="3"/>
      <c r="CL92" s="9"/>
      <c r="CM92" s="9"/>
      <c r="CN92" s="3"/>
      <c r="CO92" s="3"/>
      <c r="CP92" s="9"/>
      <c r="CQ92" s="9"/>
      <c r="CR92" s="3"/>
      <c r="CS92" s="3"/>
      <c r="CT92" s="9"/>
      <c r="CU92" s="9"/>
      <c r="CV92" s="3"/>
      <c r="CW92" s="3"/>
      <c r="CX92" s="9"/>
      <c r="CY92" s="9"/>
      <c r="CZ92" s="3"/>
      <c r="DA92" s="3"/>
      <c r="DB92" s="9"/>
      <c r="DC92" s="9"/>
      <c r="DD92" s="3"/>
      <c r="DE92" s="3"/>
    </row>
    <row r="93" spans="3:109" ht="15.75">
      <c r="C93" s="4"/>
      <c r="E93" s="20"/>
      <c r="I93" s="20"/>
      <c r="M93" s="20"/>
      <c r="Q93" s="20"/>
      <c r="U93" s="20"/>
      <c r="Y93" s="20"/>
      <c r="AC93" s="20"/>
      <c r="AG93" s="20"/>
      <c r="AK93" s="20"/>
      <c r="AO93" s="20"/>
      <c r="AS93" s="20"/>
      <c r="AW93" s="20"/>
      <c r="BA93" s="20"/>
      <c r="BE93" s="20"/>
      <c r="BI93" s="20"/>
      <c r="BM93" s="20"/>
      <c r="BQ93" s="20"/>
      <c r="BU93" s="20"/>
      <c r="BV93" s="9"/>
      <c r="BW93" s="9"/>
      <c r="BX93" s="3"/>
      <c r="BY93" s="3"/>
      <c r="BZ93" s="9"/>
      <c r="CA93" s="9"/>
      <c r="CB93" s="3"/>
      <c r="CC93" s="3"/>
      <c r="CD93" s="9"/>
      <c r="CE93" s="9"/>
      <c r="CF93" s="3"/>
      <c r="CG93" s="3"/>
      <c r="CH93" s="9"/>
      <c r="CI93" s="9"/>
      <c r="CJ93" s="3"/>
      <c r="CK93" s="3"/>
      <c r="CL93" s="9"/>
      <c r="CM93" s="9"/>
      <c r="CN93" s="3"/>
      <c r="CO93" s="3"/>
      <c r="CP93" s="9"/>
      <c r="CQ93" s="9"/>
      <c r="CR93" s="3"/>
      <c r="CS93" s="3"/>
      <c r="CT93" s="9"/>
      <c r="CU93" s="9"/>
      <c r="CV93" s="3"/>
      <c r="CW93" s="3"/>
      <c r="CX93" s="9"/>
      <c r="CY93" s="9"/>
      <c r="CZ93" s="3"/>
      <c r="DA93" s="3"/>
      <c r="DB93" s="9"/>
      <c r="DC93" s="9"/>
      <c r="DD93" s="3"/>
      <c r="DE93" s="3"/>
    </row>
    <row r="94" spans="1:109" ht="15.75">
      <c r="A94" s="20" t="s">
        <v>13</v>
      </c>
      <c r="BV94" s="9"/>
      <c r="BW94" s="9"/>
      <c r="BX94" s="3"/>
      <c r="BY94" s="3"/>
      <c r="BZ94" s="9"/>
      <c r="CA94" s="9"/>
      <c r="CB94" s="3"/>
      <c r="CC94" s="3"/>
      <c r="CD94" s="9"/>
      <c r="CE94" s="9"/>
      <c r="CF94" s="3"/>
      <c r="CG94" s="3"/>
      <c r="CH94" s="9"/>
      <c r="CI94" s="9"/>
      <c r="CJ94" s="3"/>
      <c r="CK94" s="3"/>
      <c r="CL94" s="9"/>
      <c r="CM94" s="9"/>
      <c r="CN94" s="3"/>
      <c r="CO94" s="3"/>
      <c r="CP94" s="9"/>
      <c r="CQ94" s="9"/>
      <c r="CR94" s="3"/>
      <c r="CS94" s="3"/>
      <c r="CT94" s="9"/>
      <c r="CU94" s="9"/>
      <c r="CV94" s="3"/>
      <c r="CW94" s="3"/>
      <c r="CX94" s="9"/>
      <c r="CY94" s="9"/>
      <c r="CZ94" s="3"/>
      <c r="DA94" s="3"/>
      <c r="DB94" s="9"/>
      <c r="DC94" s="9"/>
      <c r="DD94" s="3"/>
      <c r="DE94" s="3"/>
    </row>
    <row r="95" spans="2:112" ht="16.5">
      <c r="B95" s="68" t="s">
        <v>14</v>
      </c>
      <c r="C95" s="69"/>
      <c r="D95" s="23">
        <f>COUNTIF(E3:E78,"Y")</f>
        <v>0</v>
      </c>
      <c r="E95" s="23"/>
      <c r="H95" s="23">
        <f>COUNTIF(I3:I78,"Y")</f>
        <v>0</v>
      </c>
      <c r="I95" s="23"/>
      <c r="L95" s="23">
        <f>COUNTIF(M3:M78,"Y")</f>
        <v>0</v>
      </c>
      <c r="M95" s="23"/>
      <c r="P95" s="23">
        <f>COUNTIF(Q3:Q78,"Y")</f>
        <v>1</v>
      </c>
      <c r="Q95" s="23"/>
      <c r="T95" s="23">
        <f>COUNTIF(U3:U78,"Y")</f>
        <v>0</v>
      </c>
      <c r="U95" s="23"/>
      <c r="X95" s="23">
        <f>COUNTIF(Y3:Y78,"Y")</f>
        <v>0</v>
      </c>
      <c r="Y95" s="23"/>
      <c r="AB95" s="23">
        <f>COUNTIF(AC3:AC78,"Y")</f>
        <v>1</v>
      </c>
      <c r="AC95" s="23"/>
      <c r="AF95" s="23">
        <f>COUNTIF(AG3:AG78,"Y")</f>
        <v>0</v>
      </c>
      <c r="AG95" s="23"/>
      <c r="AJ95" s="23">
        <f>COUNTIF(AK3:AK78,"Y")</f>
        <v>2</v>
      </c>
      <c r="AK95" s="23"/>
      <c r="AN95" s="23">
        <f>COUNTIF(AO3:AO78,"Y")</f>
        <v>1</v>
      </c>
      <c r="AO95" s="23"/>
      <c r="AR95" s="23">
        <f>COUNTIF(AS3:AS78,"Y")</f>
        <v>2</v>
      </c>
      <c r="AS95" s="23"/>
      <c r="AV95" s="23">
        <f>COUNTIF(AW3:AW78,"Y")</f>
        <v>0</v>
      </c>
      <c r="AW95" s="23"/>
      <c r="AZ95" s="23">
        <f>COUNTIF(BA3:BA78,"Y")</f>
        <v>3</v>
      </c>
      <c r="BA95" s="23"/>
      <c r="BD95" s="23">
        <f>COUNTIF(BE3:BE78,"Y")</f>
        <v>0</v>
      </c>
      <c r="BE95" s="23"/>
      <c r="BH95" s="23">
        <f>COUNTIF(BI3:BI78,"Y")</f>
        <v>0</v>
      </c>
      <c r="BI95" s="23"/>
      <c r="BL95" s="23">
        <f>COUNTIF(BM3:BM78,"Y")</f>
        <v>2</v>
      </c>
      <c r="BM95" s="23"/>
      <c r="BP95" s="23">
        <f>COUNTIF(BQ3:BQ78,"Y")</f>
        <v>1</v>
      </c>
      <c r="BQ95" s="23"/>
      <c r="BT95" s="23">
        <f>COUNTIF(BU3:BU78,"Y")</f>
        <v>3</v>
      </c>
      <c r="BU95" s="23"/>
      <c r="BV95" s="9"/>
      <c r="BW95" s="9"/>
      <c r="BX95" s="25"/>
      <c r="BY95" s="3"/>
      <c r="BZ95" s="9"/>
      <c r="CA95" s="9"/>
      <c r="CB95" s="25"/>
      <c r="CC95" s="3"/>
      <c r="CD95" s="9"/>
      <c r="CE95" s="9"/>
      <c r="CF95" s="25"/>
      <c r="CG95" s="3"/>
      <c r="CH95" s="9"/>
      <c r="CI95" s="9"/>
      <c r="CJ95" s="25"/>
      <c r="CK95" s="3"/>
      <c r="CL95" s="9"/>
      <c r="CM95" s="9"/>
      <c r="CN95" s="25"/>
      <c r="CO95" s="3"/>
      <c r="CP95" s="9"/>
      <c r="CQ95" s="9"/>
      <c r="CR95" s="25"/>
      <c r="CS95" s="3"/>
      <c r="CT95" s="9"/>
      <c r="CU95" s="9"/>
      <c r="CV95" s="25"/>
      <c r="CW95" s="3"/>
      <c r="CX95" s="9"/>
      <c r="CY95" s="9"/>
      <c r="CZ95" s="25"/>
      <c r="DA95" s="3"/>
      <c r="DB95" s="9"/>
      <c r="DC95" s="9"/>
      <c r="DD95" s="25"/>
      <c r="DE95" s="3"/>
      <c r="DH95" s="25"/>
    </row>
    <row r="96" spans="2:113" s="9" customFormat="1" ht="16.5">
      <c r="B96" s="80" t="s">
        <v>15</v>
      </c>
      <c r="C96" s="81"/>
      <c r="D96" s="42">
        <f>COUNTIF(E3:E78,"D")</f>
        <v>0</v>
      </c>
      <c r="E96" s="3"/>
      <c r="H96" s="25">
        <f>COUNTIF(I3:I78,"D")</f>
        <v>0</v>
      </c>
      <c r="I96" s="3"/>
      <c r="L96" s="25">
        <f>COUNTIF(M3:M78,"D")</f>
        <v>0</v>
      </c>
      <c r="M96" s="3"/>
      <c r="P96" s="25">
        <f>COUNTIF(Q3:Q78,"D")</f>
        <v>0</v>
      </c>
      <c r="Q96" s="3"/>
      <c r="T96" s="25">
        <f>COUNTIF(U3:U78,"D")</f>
        <v>0</v>
      </c>
      <c r="U96" s="3"/>
      <c r="X96" s="25">
        <f>COUNTIF(Y3:Y78,"D")</f>
        <v>0</v>
      </c>
      <c r="Y96" s="3"/>
      <c r="AB96" s="25">
        <f>COUNTIF(AC3:AC78,"D")</f>
        <v>0</v>
      </c>
      <c r="AC96" s="3"/>
      <c r="AF96" s="25">
        <f>COUNTIF(AG3:AG78,"D")</f>
        <v>0</v>
      </c>
      <c r="AG96" s="3"/>
      <c r="AJ96" s="25">
        <f>COUNTIF(AK3:AK78,"D")</f>
        <v>0</v>
      </c>
      <c r="AK96" s="3"/>
      <c r="AN96" s="25">
        <f>COUNTIF(AO3:AO78,"D")</f>
        <v>0</v>
      </c>
      <c r="AO96" s="3"/>
      <c r="AR96" s="25">
        <f>COUNTIF(AS3:AS78,"D")</f>
        <v>0</v>
      </c>
      <c r="AS96" s="3"/>
      <c r="AV96" s="25">
        <f>COUNTIF(AW3:AW78,"D")</f>
        <v>0</v>
      </c>
      <c r="AW96" s="3"/>
      <c r="AZ96" s="25">
        <f>COUNTIF(BA3:BA78,"D")</f>
        <v>0</v>
      </c>
      <c r="BA96" s="3"/>
      <c r="BD96" s="25">
        <f>COUNTIF(BE3:BE78,"D")</f>
        <v>0</v>
      </c>
      <c r="BE96" s="3"/>
      <c r="BH96" s="25">
        <f>COUNTIF(BI3:BI78,"D")</f>
        <v>0</v>
      </c>
      <c r="BI96" s="3"/>
      <c r="BL96" s="25">
        <f>COUNTIF(BM3:BM78,"D")</f>
        <v>0</v>
      </c>
      <c r="BM96" s="3"/>
      <c r="BP96" s="25">
        <f>COUNTIF(BQ3:BQ78,"D")</f>
        <v>0</v>
      </c>
      <c r="BQ96" s="3"/>
      <c r="BT96" s="25">
        <f>COUNTIF(BU3:BU78,"D")</f>
        <v>0</v>
      </c>
      <c r="BU96" s="3"/>
      <c r="BX96" s="25"/>
      <c r="BY96" s="3"/>
      <c r="CB96" s="25"/>
      <c r="CC96" s="3"/>
      <c r="CF96" s="25"/>
      <c r="CG96" s="3"/>
      <c r="CJ96" s="25"/>
      <c r="CK96" s="3"/>
      <c r="CN96" s="25"/>
      <c r="CO96" s="3"/>
      <c r="CR96" s="25"/>
      <c r="CS96" s="3"/>
      <c r="CV96" s="25"/>
      <c r="CW96" s="3"/>
      <c r="CZ96" s="25"/>
      <c r="DA96" s="3"/>
      <c r="DD96" s="25"/>
      <c r="DE96" s="3"/>
      <c r="DH96" s="25"/>
      <c r="DI96" s="3"/>
    </row>
    <row r="97" spans="2:113" s="9" customFormat="1" ht="16.5">
      <c r="B97" s="72" t="s">
        <v>16</v>
      </c>
      <c r="C97" s="73"/>
      <c r="D97" s="25">
        <f>SUM(D95:D96)</f>
        <v>0</v>
      </c>
      <c r="E97" s="3"/>
      <c r="H97" s="25">
        <f>SUM(H95:H96)</f>
        <v>0</v>
      </c>
      <c r="I97" s="3"/>
      <c r="L97" s="25">
        <f>SUM(L95:L96)</f>
        <v>0</v>
      </c>
      <c r="M97" s="3"/>
      <c r="P97" s="25">
        <f>SUM(P95:P96)</f>
        <v>1</v>
      </c>
      <c r="Q97" s="3"/>
      <c r="T97" s="25">
        <f>SUM(T95:T96)</f>
        <v>0</v>
      </c>
      <c r="U97" s="3"/>
      <c r="X97" s="25">
        <f>SUM(X95:X96)</f>
        <v>0</v>
      </c>
      <c r="Y97" s="3"/>
      <c r="AB97" s="25">
        <f>SUM(AB95:AB96)</f>
        <v>1</v>
      </c>
      <c r="AC97" s="3"/>
      <c r="AF97" s="25">
        <f>SUM(AF95:AF96)</f>
        <v>0</v>
      </c>
      <c r="AG97" s="3"/>
      <c r="AJ97" s="25">
        <f>SUM(AJ95:AJ96)</f>
        <v>2</v>
      </c>
      <c r="AK97" s="3"/>
      <c r="AN97" s="25">
        <f>SUM(AN95:AN96)</f>
        <v>1</v>
      </c>
      <c r="AO97" s="3"/>
      <c r="AR97" s="25">
        <f>SUM(AR95:AR96)</f>
        <v>2</v>
      </c>
      <c r="AS97" s="3"/>
      <c r="AV97" s="25">
        <f>SUM(AV95:AV96)</f>
        <v>0</v>
      </c>
      <c r="AW97" s="3"/>
      <c r="AZ97" s="25">
        <f>SUM(AZ95:AZ96)</f>
        <v>3</v>
      </c>
      <c r="BA97" s="3"/>
      <c r="BD97" s="25">
        <f>SUM(BD95:BD96)</f>
        <v>0</v>
      </c>
      <c r="BE97" s="3"/>
      <c r="BH97" s="25">
        <f>SUM(BH95:BH96)</f>
        <v>0</v>
      </c>
      <c r="BI97" s="3"/>
      <c r="BL97" s="25">
        <f>SUM(BL95:BL96)</f>
        <v>2</v>
      </c>
      <c r="BM97" s="3"/>
      <c r="BP97" s="25">
        <f>SUM(BP95:BP96)</f>
        <v>1</v>
      </c>
      <c r="BQ97" s="3"/>
      <c r="BT97" s="25">
        <f>SUM(BT95:BT96)</f>
        <v>3</v>
      </c>
      <c r="BU97" s="3"/>
      <c r="BX97" s="25"/>
      <c r="BY97" s="3"/>
      <c r="CB97" s="25"/>
      <c r="CC97" s="3"/>
      <c r="CF97" s="25"/>
      <c r="CG97" s="3"/>
      <c r="CJ97" s="25"/>
      <c r="CK97" s="3"/>
      <c r="CN97" s="25"/>
      <c r="CO97" s="3"/>
      <c r="CR97" s="25"/>
      <c r="CS97" s="3"/>
      <c r="CV97" s="25"/>
      <c r="CW97" s="3"/>
      <c r="CZ97" s="25"/>
      <c r="DA97" s="3"/>
      <c r="DD97" s="25"/>
      <c r="DE97" s="3"/>
      <c r="DH97" s="25"/>
      <c r="DI97" s="3"/>
    </row>
    <row r="98" spans="2:112" ht="16.5">
      <c r="B98" s="74" t="s">
        <v>17</v>
      </c>
      <c r="C98" s="75"/>
      <c r="D98" s="23">
        <f>COUNTA(C3:C78)</f>
        <v>40</v>
      </c>
      <c r="H98" s="23">
        <f>COUNTA(G3:G78)</f>
        <v>39</v>
      </c>
      <c r="L98" s="23">
        <f>COUNTA(K3:K78)</f>
        <v>39</v>
      </c>
      <c r="P98" s="23">
        <f>COUNTA(O3:O78)</f>
        <v>38</v>
      </c>
      <c r="T98" s="23">
        <f>COUNTA(S3:S78)</f>
        <v>40</v>
      </c>
      <c r="X98" s="23">
        <f>COUNTA(W3:W78)</f>
        <v>40</v>
      </c>
      <c r="AB98" s="23">
        <f>COUNTA(AA3:AA78)</f>
        <v>51</v>
      </c>
      <c r="AF98" s="23">
        <f>COUNTA(AE3:AE78)</f>
        <v>51</v>
      </c>
      <c r="AJ98" s="23">
        <f>COUNTA(AI3:AI78)</f>
        <v>50</v>
      </c>
      <c r="AN98" s="23">
        <f>COUNTA(AM3:AM78)</f>
        <v>51</v>
      </c>
      <c r="AR98" s="23">
        <f>COUNTA(AQ3:AQ78)</f>
        <v>51</v>
      </c>
      <c r="AV98" s="23">
        <f>COUNTA(AU3:AU78)</f>
        <v>50</v>
      </c>
      <c r="AZ98" s="23">
        <f>COUNTA(AY3:AY78)</f>
        <v>55</v>
      </c>
      <c r="BD98" s="23">
        <f>COUNTA(BC3:BC78)</f>
        <v>54</v>
      </c>
      <c r="BH98" s="23">
        <f>COUNTA(BG3:BG78)</f>
        <v>56</v>
      </c>
      <c r="BL98" s="23">
        <f>COUNTA(BK3:BK78)</f>
        <v>55</v>
      </c>
      <c r="BP98" s="23">
        <f>COUNTA(BO3:BO78)</f>
        <v>55</v>
      </c>
      <c r="BT98" s="23">
        <f>COUNTA(BS3:BS78)</f>
        <v>55</v>
      </c>
      <c r="BX98" s="23"/>
      <c r="CB98" s="23"/>
      <c r="CC98" s="3"/>
      <c r="CD98" s="9"/>
      <c r="CE98" s="9"/>
      <c r="CF98" s="25"/>
      <c r="CG98" s="3"/>
      <c r="CH98" s="9"/>
      <c r="CI98" s="9"/>
      <c r="CJ98" s="25"/>
      <c r="CK98" s="3"/>
      <c r="CL98" s="9"/>
      <c r="CM98" s="9"/>
      <c r="CN98" s="25"/>
      <c r="CO98" s="3"/>
      <c r="CP98" s="9"/>
      <c r="CQ98" s="9"/>
      <c r="CR98" s="25"/>
      <c r="CS98" s="3"/>
      <c r="CT98" s="9"/>
      <c r="CU98" s="9"/>
      <c r="CV98" s="25"/>
      <c r="CW98" s="3"/>
      <c r="CX98" s="9"/>
      <c r="CY98" s="9"/>
      <c r="CZ98" s="25"/>
      <c r="DA98" s="3"/>
      <c r="DB98" s="9"/>
      <c r="DC98" s="9"/>
      <c r="DD98" s="25"/>
      <c r="DE98" s="3"/>
      <c r="DH98" s="25"/>
    </row>
    <row r="99" spans="2:112" ht="16.5">
      <c r="B99" s="67" t="s">
        <v>18</v>
      </c>
      <c r="C99" s="67"/>
      <c r="D99" s="43">
        <f>IF(D98=0,0,D97/D98)</f>
        <v>0</v>
      </c>
      <c r="H99" s="43">
        <f>IF(H98=0,0,H97/H98)</f>
        <v>0</v>
      </c>
      <c r="L99" s="43">
        <f>IF(L98=0,0,L97/L98)</f>
        <v>0</v>
      </c>
      <c r="P99" s="43">
        <f>IF(P98=0,0,P97/P98)</f>
        <v>0.02631578947368421</v>
      </c>
      <c r="T99" s="43">
        <f>IF(T98=0,0,T97/T98)</f>
        <v>0</v>
      </c>
      <c r="X99" s="43">
        <f>IF(X98=0,0,X97/X98)</f>
        <v>0</v>
      </c>
      <c r="AB99" s="43">
        <f>IF(AB98=0,0,AB97/AB98)</f>
        <v>0.0196078431372549</v>
      </c>
      <c r="AF99" s="43">
        <f>IF(AF98=0,0,AF97/AF98)</f>
        <v>0</v>
      </c>
      <c r="AJ99" s="43">
        <f>IF(AJ98=0,0,AJ97/AJ98)</f>
        <v>0.04</v>
      </c>
      <c r="AN99" s="43">
        <f>IF(AN98=0,0,AN97/AN98)</f>
        <v>0.0196078431372549</v>
      </c>
      <c r="AR99" s="43">
        <f>IF(AR98=0,0,AR97/AR98)</f>
        <v>0.0392156862745098</v>
      </c>
      <c r="AV99" s="43">
        <f>IF(AV98=0,0,AV97/AV98)</f>
        <v>0</v>
      </c>
      <c r="AZ99" s="43">
        <f>IF(AZ98=0,0,AZ97/AZ98)</f>
        <v>0.05454545454545454</v>
      </c>
      <c r="BD99" s="43">
        <f>IF(BD98=0,0,BD97/BD98)</f>
        <v>0</v>
      </c>
      <c r="BH99" s="43">
        <f>IF(BH98=0,0,BH97/BH98)</f>
        <v>0</v>
      </c>
      <c r="BL99" s="43">
        <f>IF(BL98=0,0,BL97/BL98)</f>
        <v>0.03636363636363636</v>
      </c>
      <c r="BP99" s="43">
        <f>IF(BP98=0,0,BP97/BP98)</f>
        <v>0.01818181818181818</v>
      </c>
      <c r="BT99" s="43">
        <f>IF(BT98=0,0,BT97/BT98)</f>
        <v>0.05454545454545454</v>
      </c>
      <c r="BX99" s="43"/>
      <c r="CB99" s="43"/>
      <c r="CC99" s="3"/>
      <c r="CD99" s="9"/>
      <c r="CE99" s="9"/>
      <c r="CF99" s="44"/>
      <c r="CG99" s="3"/>
      <c r="CH99" s="9"/>
      <c r="CI99" s="9"/>
      <c r="CJ99" s="44"/>
      <c r="CK99" s="3"/>
      <c r="CL99" s="9"/>
      <c r="CM99" s="9"/>
      <c r="CN99" s="44"/>
      <c r="CO99" s="3"/>
      <c r="CP99" s="9"/>
      <c r="CQ99" s="9"/>
      <c r="CR99" s="44"/>
      <c r="CS99" s="3"/>
      <c r="CT99" s="9"/>
      <c r="CU99" s="9"/>
      <c r="CV99" s="44"/>
      <c r="CW99" s="3"/>
      <c r="CX99" s="9"/>
      <c r="CY99" s="9"/>
      <c r="CZ99" s="44"/>
      <c r="DA99" s="3"/>
      <c r="DB99" s="9"/>
      <c r="DC99" s="9"/>
      <c r="DD99" s="44"/>
      <c r="DE99" s="3"/>
      <c r="DH99" s="44"/>
    </row>
    <row r="100" spans="2:112" ht="16.5">
      <c r="B100" s="67" t="s">
        <v>19</v>
      </c>
      <c r="C100" s="67"/>
      <c r="D100" s="43">
        <f>IF(D98=0,1,(D98-D97)/D98)</f>
        <v>1</v>
      </c>
      <c r="H100" s="43">
        <f>IF(H98=0,1,(H98-H97)/H98)</f>
        <v>1</v>
      </c>
      <c r="L100" s="43">
        <f>IF(L98=0,1,(L98-L97)/L98)</f>
        <v>1</v>
      </c>
      <c r="P100" s="43">
        <f>IF(P98=0,1,(P98-P97)/P98)</f>
        <v>0.9736842105263158</v>
      </c>
      <c r="T100" s="43">
        <f>IF(T98=0,1,(T98-T97)/T98)</f>
        <v>1</v>
      </c>
      <c r="X100" s="43">
        <f>IF(X98=0,1,(X98-X97)/X98)</f>
        <v>1</v>
      </c>
      <c r="AB100" s="43">
        <f>IF(AB98=0,1,(AB98-AB97)/AB98)</f>
        <v>0.9803921568627451</v>
      </c>
      <c r="AF100" s="43">
        <f>IF(AF98=0,1,(AF98-AF97)/AF98)</f>
        <v>1</v>
      </c>
      <c r="AJ100" s="43">
        <f>IF(AJ98=0,1,(AJ98-AJ97)/AJ98)</f>
        <v>0.96</v>
      </c>
      <c r="AN100" s="43">
        <f>IF(AN98=0,1,(AN98-AN97)/AN98)</f>
        <v>0.9803921568627451</v>
      </c>
      <c r="AR100" s="43">
        <f>IF(AR98=0,1,(AR98-AR97)/AR98)</f>
        <v>0.9607843137254902</v>
      </c>
      <c r="AV100" s="43">
        <f>IF(AV98=0,1,(AV98-AV97)/AV98)</f>
        <v>1</v>
      </c>
      <c r="AZ100" s="43">
        <f>IF(AZ98=0,1,(AZ98-AZ97)/AZ98)</f>
        <v>0.9454545454545454</v>
      </c>
      <c r="BD100" s="43">
        <f>IF(BD98=0,1,(BD98-BD97)/BD98)</f>
        <v>1</v>
      </c>
      <c r="BH100" s="43">
        <f>IF(BH98=0,1,(BH98-BH97)/BH98)</f>
        <v>1</v>
      </c>
      <c r="BL100" s="43">
        <f>IF(BL98=0,1,(BL98-BL97)/BL98)</f>
        <v>0.9636363636363636</v>
      </c>
      <c r="BP100" s="43">
        <f>IF(BP98=0,1,(BP98-BP97)/BP98)</f>
        <v>0.9818181818181818</v>
      </c>
      <c r="BT100" s="43">
        <f>IF(BT98=0,1,(BT98-BT97)/BT98)</f>
        <v>0.9454545454545454</v>
      </c>
      <c r="BX100" s="43"/>
      <c r="CB100" s="43"/>
      <c r="CC100" s="3"/>
      <c r="CD100" s="9"/>
      <c r="CE100" s="9"/>
      <c r="CF100" s="44"/>
      <c r="CG100" s="3"/>
      <c r="CH100" s="9"/>
      <c r="CI100" s="9"/>
      <c r="CJ100" s="44"/>
      <c r="CK100" s="3"/>
      <c r="CL100" s="9"/>
      <c r="CM100" s="9"/>
      <c r="CN100" s="44"/>
      <c r="CO100" s="3"/>
      <c r="CP100" s="9"/>
      <c r="CQ100" s="9"/>
      <c r="CR100" s="44"/>
      <c r="CS100" s="3"/>
      <c r="CT100" s="9"/>
      <c r="CU100" s="9"/>
      <c r="CV100" s="44"/>
      <c r="CW100" s="3"/>
      <c r="CX100" s="9"/>
      <c r="CY100" s="9"/>
      <c r="CZ100" s="44"/>
      <c r="DA100" s="3"/>
      <c r="DB100" s="9"/>
      <c r="DC100" s="9"/>
      <c r="DD100" s="44"/>
      <c r="DE100" s="3"/>
      <c r="DH100" s="44"/>
    </row>
    <row r="101" spans="1:109" ht="15.75">
      <c r="A101" s="20" t="s">
        <v>11</v>
      </c>
      <c r="B101" s="20"/>
      <c r="C101" s="32"/>
      <c r="D101" s="23"/>
      <c r="BV101" s="9"/>
      <c r="BW101" s="9"/>
      <c r="BX101" s="3"/>
      <c r="BY101" s="3"/>
      <c r="BZ101" s="9"/>
      <c r="CA101" s="9"/>
      <c r="CB101" s="3"/>
      <c r="CC101" s="3"/>
      <c r="CD101" s="9"/>
      <c r="CE101" s="9"/>
      <c r="CF101" s="3"/>
      <c r="CG101" s="3"/>
      <c r="CH101" s="9"/>
      <c r="CI101" s="9"/>
      <c r="CJ101" s="3"/>
      <c r="CK101" s="3"/>
      <c r="CL101" s="9"/>
      <c r="CM101" s="9"/>
      <c r="CN101" s="3"/>
      <c r="CO101" s="3"/>
      <c r="CP101" s="9"/>
      <c r="CQ101" s="9"/>
      <c r="CR101" s="3"/>
      <c r="CS101" s="3"/>
      <c r="CT101" s="9"/>
      <c r="CU101" s="9"/>
      <c r="CV101" s="3"/>
      <c r="CW101" s="3"/>
      <c r="CX101" s="9"/>
      <c r="CY101" s="9"/>
      <c r="CZ101" s="3"/>
      <c r="DA101" s="3"/>
      <c r="DB101" s="9"/>
      <c r="DC101" s="9"/>
      <c r="DD101" s="3"/>
      <c r="DE101" s="3"/>
    </row>
    <row r="102" spans="2:109" ht="16.5">
      <c r="B102" s="68" t="s">
        <v>14</v>
      </c>
      <c r="C102" s="69"/>
      <c r="D102" s="25">
        <f>SUM(D95:CE95)</f>
        <v>16</v>
      </c>
      <c r="CT102" s="9"/>
      <c r="CU102" s="9"/>
      <c r="CV102" s="3"/>
      <c r="CW102" s="3"/>
      <c r="CX102" s="9"/>
      <c r="CY102" s="9"/>
      <c r="CZ102" s="3"/>
      <c r="DA102" s="3"/>
      <c r="DB102" s="9"/>
      <c r="DC102" s="9"/>
      <c r="DD102" s="3"/>
      <c r="DE102" s="3"/>
    </row>
    <row r="103" spans="2:109" ht="16.5">
      <c r="B103" s="70" t="s">
        <v>15</v>
      </c>
      <c r="C103" s="71"/>
      <c r="D103" s="25">
        <f>SUM(D96:CE96)</f>
        <v>0</v>
      </c>
      <c r="F103" s="25"/>
      <c r="G103" s="25"/>
      <c r="CT103" s="9"/>
      <c r="CU103" s="9"/>
      <c r="CV103" s="3"/>
      <c r="CW103" s="3"/>
      <c r="CX103" s="9"/>
      <c r="CY103" s="9"/>
      <c r="CZ103" s="3"/>
      <c r="DA103" s="3"/>
      <c r="DB103" s="9"/>
      <c r="DC103" s="9"/>
      <c r="DD103" s="3"/>
      <c r="DE103" s="3"/>
    </row>
    <row r="104" spans="2:109" ht="16.5">
      <c r="B104" s="67" t="s">
        <v>16</v>
      </c>
      <c r="C104" s="67"/>
      <c r="D104" s="25">
        <f>SUM(D97:CE97)</f>
        <v>16</v>
      </c>
      <c r="F104" s="25"/>
      <c r="G104" s="25"/>
      <c r="CT104" s="9"/>
      <c r="CU104" s="9"/>
      <c r="CV104" s="3"/>
      <c r="CW104" s="3"/>
      <c r="CX104" s="9"/>
      <c r="CY104" s="9"/>
      <c r="CZ104" s="3"/>
      <c r="DA104" s="3"/>
      <c r="DB104" s="9"/>
      <c r="DC104" s="9"/>
      <c r="DD104" s="3"/>
      <c r="DE104" s="3"/>
    </row>
    <row r="105" spans="2:109" ht="16.5">
      <c r="B105" s="67" t="s">
        <v>17</v>
      </c>
      <c r="C105" s="67"/>
      <c r="D105" s="25">
        <f>SUM(D98:CE98)</f>
        <v>870</v>
      </c>
      <c r="F105" s="25"/>
      <c r="G105" s="25"/>
      <c r="CT105" s="9"/>
      <c r="CU105" s="9"/>
      <c r="CV105" s="3"/>
      <c r="CW105" s="3"/>
      <c r="CX105" s="9"/>
      <c r="CY105" s="9"/>
      <c r="CZ105" s="3"/>
      <c r="DA105" s="3"/>
      <c r="DB105" s="9"/>
      <c r="DC105" s="9"/>
      <c r="DD105" s="3"/>
      <c r="DE105" s="3"/>
    </row>
    <row r="106" spans="2:109" ht="16.5">
      <c r="B106" s="67" t="s">
        <v>18</v>
      </c>
      <c r="C106" s="67"/>
      <c r="D106" s="43">
        <f>IF(D105=0,0,D102/D105)</f>
        <v>0.01839080459770115</v>
      </c>
      <c r="F106" s="25"/>
      <c r="G106" s="25"/>
      <c r="CT106" s="9"/>
      <c r="CU106" s="9"/>
      <c r="CV106" s="3"/>
      <c r="CW106" s="3"/>
      <c r="CX106" s="9"/>
      <c r="CY106" s="9"/>
      <c r="CZ106" s="3"/>
      <c r="DA106" s="3"/>
      <c r="DB106" s="9"/>
      <c r="DC106" s="9"/>
      <c r="DD106" s="3"/>
      <c r="DE106" s="3"/>
    </row>
    <row r="107" spans="2:109" ht="16.5">
      <c r="B107" s="67" t="s">
        <v>19</v>
      </c>
      <c r="C107" s="67"/>
      <c r="D107" s="43">
        <f>IF(D105=0,1,(D105-D104)/D105)</f>
        <v>0.9816091954022989</v>
      </c>
      <c r="F107" s="43"/>
      <c r="G107" s="43"/>
      <c r="CT107" s="9"/>
      <c r="CU107" s="9"/>
      <c r="CV107" s="3"/>
      <c r="CW107" s="3"/>
      <c r="CX107" s="9"/>
      <c r="CY107" s="9"/>
      <c r="CZ107" s="3"/>
      <c r="DA107" s="3"/>
      <c r="DB107" s="9"/>
      <c r="DC107" s="9"/>
      <c r="DD107" s="3"/>
      <c r="DE107" s="3"/>
    </row>
    <row r="108" spans="3:109" ht="15.75">
      <c r="C108" s="4"/>
      <c r="F108" s="43"/>
      <c r="G108" s="43"/>
      <c r="CT108" s="9"/>
      <c r="CU108" s="9"/>
      <c r="CV108" s="3"/>
      <c r="CW108" s="3"/>
      <c r="CX108" s="9"/>
      <c r="CY108" s="9"/>
      <c r="CZ108" s="3"/>
      <c r="DA108" s="3"/>
      <c r="DB108" s="9"/>
      <c r="DC108" s="9"/>
      <c r="DD108" s="3"/>
      <c r="DE108" s="3"/>
    </row>
    <row r="109" spans="3:109" ht="15">
      <c r="C109" s="4"/>
      <c r="CT109" s="9"/>
      <c r="CU109" s="9"/>
      <c r="CV109" s="3"/>
      <c r="CW109" s="3"/>
      <c r="CX109" s="9"/>
      <c r="CY109" s="9"/>
      <c r="CZ109" s="3"/>
      <c r="DA109" s="3"/>
      <c r="DB109" s="9"/>
      <c r="DC109" s="9"/>
      <c r="DD109" s="3"/>
      <c r="DE109" s="3"/>
    </row>
    <row r="110" spans="3:109" ht="15">
      <c r="C110" s="4"/>
      <c r="CT110" s="9"/>
      <c r="CU110" s="9"/>
      <c r="CV110" s="3"/>
      <c r="CW110" s="3"/>
      <c r="CX110" s="9"/>
      <c r="CY110" s="9"/>
      <c r="CZ110" s="3"/>
      <c r="DA110" s="3"/>
      <c r="DB110" s="9"/>
      <c r="DC110" s="9"/>
      <c r="DD110" s="3"/>
      <c r="DE110" s="3"/>
    </row>
    <row r="111" ht="15">
      <c r="C111" s="4"/>
    </row>
    <row r="112" ht="15">
      <c r="C112" s="4"/>
    </row>
    <row r="113" ht="15">
      <c r="C113" s="4"/>
    </row>
    <row r="114" ht="15">
      <c r="C114" s="4"/>
    </row>
    <row r="115" ht="15">
      <c r="C115" s="4"/>
    </row>
    <row r="116" ht="15">
      <c r="C116" s="4"/>
    </row>
    <row r="117" ht="15">
      <c r="C117" s="4"/>
    </row>
    <row r="118" ht="15">
      <c r="C118" s="4"/>
    </row>
    <row r="119" ht="15">
      <c r="C119" s="4"/>
    </row>
    <row r="120" ht="15">
      <c r="C120" s="4"/>
    </row>
    <row r="121" ht="15">
      <c r="C121" s="4"/>
    </row>
    <row r="122" ht="15">
      <c r="C122" s="4"/>
    </row>
    <row r="123" ht="15">
      <c r="C123" s="4"/>
    </row>
    <row r="124" ht="15">
      <c r="C124" s="4"/>
    </row>
    <row r="125" ht="15">
      <c r="C125" s="4"/>
    </row>
    <row r="126" ht="15">
      <c r="C126" s="4"/>
    </row>
    <row r="127" ht="15">
      <c r="C127" s="4"/>
    </row>
    <row r="128" ht="15">
      <c r="C128" s="4"/>
    </row>
    <row r="129" ht="15">
      <c r="C129" s="4"/>
    </row>
    <row r="130" ht="15">
      <c r="C130" s="4"/>
    </row>
    <row r="131" ht="15">
      <c r="C131" s="4"/>
    </row>
    <row r="132" ht="15">
      <c r="C132" s="4"/>
    </row>
    <row r="133" ht="15">
      <c r="C133" s="4"/>
    </row>
    <row r="134" ht="15">
      <c r="C134" s="4"/>
    </row>
    <row r="135" ht="15">
      <c r="C135" s="4"/>
    </row>
    <row r="136" ht="15">
      <c r="C136" s="4"/>
    </row>
    <row r="137" ht="15">
      <c r="C137" s="4"/>
    </row>
    <row r="138" ht="15">
      <c r="C138" s="4"/>
    </row>
    <row r="139" ht="15">
      <c r="C139" s="4"/>
    </row>
    <row r="140" ht="15">
      <c r="C140" s="4"/>
    </row>
    <row r="141" ht="15">
      <c r="C141" s="4"/>
    </row>
    <row r="142" ht="15">
      <c r="C142" s="4"/>
    </row>
    <row r="143" ht="15">
      <c r="C143" s="4"/>
    </row>
    <row r="144" ht="15">
      <c r="C144" s="4"/>
    </row>
    <row r="145" ht="15">
      <c r="C145" s="4"/>
    </row>
    <row r="146" ht="15">
      <c r="C146" s="4"/>
    </row>
    <row r="147" ht="15">
      <c r="C147" s="4"/>
    </row>
    <row r="148" ht="15">
      <c r="C148" s="4"/>
    </row>
    <row r="149" ht="15">
      <c r="C149" s="4"/>
    </row>
    <row r="150" ht="15">
      <c r="C150" s="4"/>
    </row>
    <row r="151" ht="15">
      <c r="C151" s="4"/>
    </row>
    <row r="152" ht="15">
      <c r="C152" s="4"/>
    </row>
    <row r="153" ht="15">
      <c r="C153" s="4"/>
    </row>
    <row r="154" ht="15">
      <c r="C154" s="4"/>
    </row>
    <row r="155" ht="15">
      <c r="C155" s="4"/>
    </row>
    <row r="156" ht="15">
      <c r="C156" s="4"/>
    </row>
    <row r="157" ht="15">
      <c r="C157" s="4"/>
    </row>
    <row r="158" ht="15">
      <c r="C158" s="4"/>
    </row>
    <row r="159" ht="15">
      <c r="C159" s="4"/>
    </row>
    <row r="160" ht="15">
      <c r="C160" s="4"/>
    </row>
    <row r="161" ht="15">
      <c r="C161" s="4"/>
    </row>
    <row r="162" ht="15">
      <c r="C162" s="4"/>
    </row>
    <row r="163" ht="15">
      <c r="C163" s="4"/>
    </row>
    <row r="164" ht="15">
      <c r="C164" s="4"/>
    </row>
    <row r="165" ht="15">
      <c r="C165" s="4"/>
    </row>
    <row r="166" ht="15">
      <c r="C166" s="4"/>
    </row>
    <row r="167" ht="15">
      <c r="C167" s="4"/>
    </row>
    <row r="168" ht="15">
      <c r="C168" s="4"/>
    </row>
    <row r="169" ht="15">
      <c r="C169" s="4"/>
    </row>
    <row r="170" ht="15">
      <c r="C170" s="4"/>
    </row>
    <row r="171" ht="15">
      <c r="C171" s="4"/>
    </row>
    <row r="172" ht="15">
      <c r="C172" s="4"/>
    </row>
    <row r="173" ht="15">
      <c r="C173" s="4"/>
    </row>
    <row r="174" ht="15">
      <c r="C174" s="4"/>
    </row>
    <row r="175" ht="15">
      <c r="C175" s="4"/>
    </row>
    <row r="176" ht="15">
      <c r="C176" s="4"/>
    </row>
    <row r="177" ht="15">
      <c r="C177" s="4"/>
    </row>
    <row r="178" ht="15">
      <c r="C178" s="4"/>
    </row>
    <row r="179" ht="15">
      <c r="C179" s="4"/>
    </row>
    <row r="180" ht="15">
      <c r="C180" s="4"/>
    </row>
    <row r="181" ht="15">
      <c r="C181" s="4"/>
    </row>
    <row r="182" ht="15">
      <c r="C182" s="4"/>
    </row>
    <row r="183" ht="15">
      <c r="C183" s="4"/>
    </row>
    <row r="184" ht="15">
      <c r="C184" s="4"/>
    </row>
    <row r="185" ht="15">
      <c r="C185" s="4"/>
    </row>
    <row r="186" ht="15">
      <c r="C186" s="4"/>
    </row>
    <row r="187" ht="15">
      <c r="C187" s="4"/>
    </row>
    <row r="188" ht="15">
      <c r="C188" s="4"/>
    </row>
    <row r="189" ht="15">
      <c r="C189" s="4"/>
    </row>
    <row r="190" ht="15">
      <c r="C190" s="4"/>
    </row>
    <row r="191" ht="15">
      <c r="C191" s="4"/>
    </row>
    <row r="192" ht="15">
      <c r="C192" s="4"/>
    </row>
    <row r="193" ht="15">
      <c r="C193" s="4"/>
    </row>
    <row r="194" ht="15">
      <c r="C194" s="4"/>
    </row>
    <row r="195" ht="15">
      <c r="C195" s="4"/>
    </row>
    <row r="196" ht="15">
      <c r="C196" s="4"/>
    </row>
    <row r="197" ht="15">
      <c r="C197" s="4"/>
    </row>
    <row r="198" ht="15">
      <c r="C198" s="4"/>
    </row>
    <row r="199" ht="15">
      <c r="C199" s="4"/>
    </row>
    <row r="200" ht="15">
      <c r="C200" s="4"/>
    </row>
    <row r="201" ht="15">
      <c r="C201" s="4"/>
    </row>
    <row r="202" ht="15">
      <c r="C202" s="4"/>
    </row>
    <row r="203" ht="15">
      <c r="C203" s="4"/>
    </row>
    <row r="204" ht="15">
      <c r="C204" s="4"/>
    </row>
    <row r="205" ht="15">
      <c r="C205" s="4"/>
    </row>
    <row r="206" ht="15">
      <c r="C206" s="4"/>
    </row>
    <row r="207" ht="15">
      <c r="C207" s="4"/>
    </row>
    <row r="208" ht="15">
      <c r="C208" s="4"/>
    </row>
    <row r="209" ht="15">
      <c r="C209" s="4"/>
    </row>
    <row r="210" ht="15">
      <c r="C210" s="4"/>
    </row>
    <row r="211" ht="15">
      <c r="C211" s="4"/>
    </row>
    <row r="212" ht="15">
      <c r="C212" s="4"/>
    </row>
    <row r="213" ht="15">
      <c r="C213" s="4"/>
    </row>
    <row r="214" ht="15">
      <c r="C214" s="4"/>
    </row>
    <row r="215" ht="15">
      <c r="C215" s="4"/>
    </row>
    <row r="216" ht="15">
      <c r="C216" s="4"/>
    </row>
    <row r="217" ht="15">
      <c r="C217" s="4"/>
    </row>
    <row r="218" ht="15">
      <c r="C218" s="4"/>
    </row>
    <row r="219" ht="15">
      <c r="C219" s="4"/>
    </row>
    <row r="220" ht="15">
      <c r="C220" s="4"/>
    </row>
    <row r="221" ht="15">
      <c r="C221" s="4"/>
    </row>
    <row r="222" ht="15">
      <c r="C222" s="4"/>
    </row>
    <row r="223" ht="15">
      <c r="C223" s="4"/>
    </row>
    <row r="224" ht="15">
      <c r="C224" s="4"/>
    </row>
    <row r="225" ht="15">
      <c r="C225" s="4"/>
    </row>
    <row r="226" ht="15">
      <c r="C226" s="4"/>
    </row>
    <row r="227" ht="15">
      <c r="C227" s="4"/>
    </row>
    <row r="228" ht="15">
      <c r="C228" s="4"/>
    </row>
    <row r="229" ht="15">
      <c r="C229" s="4"/>
    </row>
    <row r="230" ht="15">
      <c r="C230" s="4"/>
    </row>
    <row r="231" ht="15">
      <c r="C231" s="4"/>
    </row>
    <row r="232" ht="15">
      <c r="C232" s="4"/>
    </row>
    <row r="233" ht="15">
      <c r="C233" s="4"/>
    </row>
    <row r="234" ht="15">
      <c r="C234" s="4"/>
    </row>
    <row r="235" ht="15">
      <c r="C235" s="4"/>
    </row>
    <row r="236" ht="15">
      <c r="C236" s="4"/>
    </row>
    <row r="237" ht="15">
      <c r="C237" s="4"/>
    </row>
    <row r="238" ht="15">
      <c r="C238" s="4"/>
    </row>
    <row r="239" ht="15">
      <c r="C239" s="4"/>
    </row>
    <row r="240" ht="15">
      <c r="C240" s="4"/>
    </row>
    <row r="241" ht="15">
      <c r="C241" s="4"/>
    </row>
    <row r="242" ht="15">
      <c r="C242" s="4"/>
    </row>
    <row r="243" ht="15">
      <c r="C243" s="4"/>
    </row>
    <row r="244" ht="15">
      <c r="C244" s="4"/>
    </row>
    <row r="245" ht="15">
      <c r="C245" s="4"/>
    </row>
    <row r="246" ht="15">
      <c r="C246" s="4"/>
    </row>
    <row r="247" ht="15">
      <c r="C247" s="4"/>
    </row>
    <row r="248" ht="15">
      <c r="C248" s="4"/>
    </row>
    <row r="249" ht="15">
      <c r="C249" s="4"/>
    </row>
    <row r="250" ht="15">
      <c r="C250" s="4"/>
    </row>
    <row r="251" ht="15">
      <c r="C251" s="4"/>
    </row>
    <row r="252" ht="15">
      <c r="C252" s="4"/>
    </row>
    <row r="253" ht="15">
      <c r="C253" s="4"/>
    </row>
    <row r="254" ht="15">
      <c r="C254" s="4"/>
    </row>
    <row r="255" ht="15">
      <c r="C255" s="4"/>
    </row>
    <row r="256" ht="15">
      <c r="C256" s="4"/>
    </row>
    <row r="257" ht="15">
      <c r="C257" s="4"/>
    </row>
    <row r="258" ht="15">
      <c r="C258" s="4"/>
    </row>
    <row r="259" ht="15">
      <c r="C259" s="4"/>
    </row>
    <row r="260" ht="15">
      <c r="C260" s="4"/>
    </row>
    <row r="261" ht="15">
      <c r="C261" s="4"/>
    </row>
    <row r="262" ht="15">
      <c r="C262" s="4"/>
    </row>
    <row r="263" ht="15">
      <c r="C263" s="4"/>
    </row>
    <row r="264" ht="15">
      <c r="C264" s="4"/>
    </row>
    <row r="265" ht="15">
      <c r="C265" s="4"/>
    </row>
    <row r="266" ht="15">
      <c r="C266" s="4"/>
    </row>
    <row r="267" ht="15">
      <c r="C267" s="4"/>
    </row>
    <row r="268" ht="15">
      <c r="C268" s="4"/>
    </row>
    <row r="269" ht="15">
      <c r="C269" s="4"/>
    </row>
    <row r="270" ht="15">
      <c r="C270" s="4"/>
    </row>
    <row r="271" ht="15">
      <c r="C271" s="4"/>
    </row>
    <row r="272" ht="15">
      <c r="C272" s="4"/>
    </row>
    <row r="273" ht="15">
      <c r="C273" s="4"/>
    </row>
    <row r="274" ht="15">
      <c r="C274" s="4"/>
    </row>
    <row r="275" ht="15">
      <c r="C275" s="4"/>
    </row>
    <row r="276" ht="15">
      <c r="C276" s="4"/>
    </row>
    <row r="277" ht="15">
      <c r="C277" s="4"/>
    </row>
    <row r="278" ht="15">
      <c r="C278" s="4"/>
    </row>
    <row r="279" ht="15">
      <c r="C279" s="4"/>
    </row>
    <row r="280" ht="15">
      <c r="C280" s="4"/>
    </row>
    <row r="281" ht="15">
      <c r="C281" s="4"/>
    </row>
    <row r="282" ht="15">
      <c r="C282" s="4"/>
    </row>
    <row r="283" ht="15">
      <c r="C283" s="4"/>
    </row>
    <row r="284" ht="15">
      <c r="C284" s="4"/>
    </row>
    <row r="285" ht="15">
      <c r="C285" s="4"/>
    </row>
    <row r="286" ht="15">
      <c r="C286" s="4"/>
    </row>
    <row r="287" ht="15">
      <c r="C287" s="4"/>
    </row>
    <row r="288" ht="15">
      <c r="C288" s="4"/>
    </row>
    <row r="289" ht="15">
      <c r="C289" s="4"/>
    </row>
    <row r="290" ht="15">
      <c r="C290" s="4"/>
    </row>
    <row r="291" ht="15">
      <c r="C291" s="4"/>
    </row>
    <row r="292" ht="15">
      <c r="C292" s="4"/>
    </row>
    <row r="293" ht="15">
      <c r="C293" s="4"/>
    </row>
    <row r="294" ht="15">
      <c r="C294" s="4"/>
    </row>
    <row r="295" ht="15">
      <c r="C295" s="4"/>
    </row>
    <row r="296" ht="15">
      <c r="C296" s="4"/>
    </row>
    <row r="297" ht="15">
      <c r="C297" s="4"/>
    </row>
    <row r="298" ht="15">
      <c r="C298" s="4"/>
    </row>
    <row r="299" ht="15">
      <c r="C299" s="4"/>
    </row>
    <row r="300" ht="15">
      <c r="C300" s="4"/>
    </row>
    <row r="301" ht="15">
      <c r="C301" s="4"/>
    </row>
    <row r="302" ht="15">
      <c r="C302" s="4"/>
    </row>
    <row r="303" ht="15">
      <c r="C303" s="4"/>
    </row>
    <row r="304" ht="15">
      <c r="C304" s="4"/>
    </row>
    <row r="305" ht="15">
      <c r="C305" s="4"/>
    </row>
    <row r="306" ht="15">
      <c r="C306" s="4"/>
    </row>
    <row r="307" ht="15">
      <c r="C307" s="4"/>
    </row>
    <row r="308" ht="15">
      <c r="C308" s="4"/>
    </row>
    <row r="309" ht="15">
      <c r="C309" s="4"/>
    </row>
    <row r="310" ht="15">
      <c r="C310" s="4"/>
    </row>
    <row r="311" ht="15">
      <c r="C311" s="4"/>
    </row>
    <row r="312" ht="15">
      <c r="C312" s="4"/>
    </row>
    <row r="313" ht="15">
      <c r="C313" s="4"/>
    </row>
    <row r="314" ht="15">
      <c r="C314" s="4"/>
    </row>
    <row r="315" ht="15">
      <c r="C315" s="4"/>
    </row>
    <row r="316" ht="15">
      <c r="C316" s="4"/>
    </row>
    <row r="317" ht="15">
      <c r="C317" s="4"/>
    </row>
    <row r="318" spans="4:113" s="45" customFormat="1" ht="15">
      <c r="D318" s="7"/>
      <c r="E318" s="7"/>
      <c r="H318" s="7"/>
      <c r="I318" s="7"/>
      <c r="L318" s="7"/>
      <c r="M318" s="7"/>
      <c r="P318" s="7"/>
      <c r="Q318" s="7"/>
      <c r="T318" s="7"/>
      <c r="U318" s="7"/>
      <c r="X318" s="7"/>
      <c r="Y318" s="7"/>
      <c r="AB318" s="7"/>
      <c r="AC318" s="7"/>
      <c r="AF318" s="7"/>
      <c r="AG318" s="7"/>
      <c r="AJ318" s="7"/>
      <c r="AK318" s="7"/>
      <c r="AN318" s="7"/>
      <c r="AO318" s="7"/>
      <c r="AR318" s="7"/>
      <c r="AS318" s="7"/>
      <c r="AV318" s="7"/>
      <c r="AW318" s="7"/>
      <c r="AZ318" s="7"/>
      <c r="BA318" s="7"/>
      <c r="BD318" s="7"/>
      <c r="BE318" s="7"/>
      <c r="BH318" s="7"/>
      <c r="BI318" s="7"/>
      <c r="BL318" s="7"/>
      <c r="BM318" s="7"/>
      <c r="BP318" s="7"/>
      <c r="BQ318" s="7"/>
      <c r="BT318" s="7"/>
      <c r="BU318" s="7"/>
      <c r="BX318" s="7"/>
      <c r="BY318" s="7"/>
      <c r="CB318" s="7"/>
      <c r="CC318" s="7"/>
      <c r="CF318" s="7"/>
      <c r="CG318" s="7"/>
      <c r="CJ318" s="7"/>
      <c r="CK318" s="7"/>
      <c r="CN318" s="7"/>
      <c r="CO318" s="7"/>
      <c r="CR318" s="7"/>
      <c r="CS318" s="7"/>
      <c r="CV318" s="7"/>
      <c r="CW318" s="7"/>
      <c r="CZ318" s="7"/>
      <c r="DA318" s="7"/>
      <c r="DD318" s="7"/>
      <c r="DE318" s="7"/>
      <c r="DF318" s="46"/>
      <c r="DG318" s="46"/>
      <c r="DH318" s="3"/>
      <c r="DI318" s="3"/>
    </row>
    <row r="319" ht="15">
      <c r="C319" s="4"/>
    </row>
    <row r="320" ht="15">
      <c r="C320" s="4"/>
    </row>
    <row r="321" ht="15">
      <c r="C321" s="4"/>
    </row>
    <row r="322" ht="15">
      <c r="C322" s="4"/>
    </row>
    <row r="323" ht="15">
      <c r="C323" s="4"/>
    </row>
    <row r="324" ht="15">
      <c r="C324" s="4"/>
    </row>
    <row r="325" ht="15">
      <c r="C325" s="4"/>
    </row>
    <row r="326" ht="15">
      <c r="C326" s="4"/>
    </row>
    <row r="327" ht="15">
      <c r="C327" s="4"/>
    </row>
    <row r="328" ht="15">
      <c r="C328" s="4"/>
    </row>
    <row r="329" ht="15">
      <c r="C329" s="4"/>
    </row>
    <row r="330" ht="15">
      <c r="C330" s="4"/>
    </row>
    <row r="331" ht="15">
      <c r="C331" s="4"/>
    </row>
    <row r="332" ht="15">
      <c r="C332" s="4"/>
    </row>
    <row r="333" ht="15">
      <c r="C333" s="4"/>
    </row>
    <row r="334" ht="15">
      <c r="C334" s="4"/>
    </row>
    <row r="335" ht="15">
      <c r="C335" s="4"/>
    </row>
    <row r="336" ht="15">
      <c r="C336" s="4"/>
    </row>
    <row r="337" ht="15">
      <c r="C337" s="4"/>
    </row>
    <row r="338" ht="15">
      <c r="C338" s="4"/>
    </row>
    <row r="339" ht="15">
      <c r="C339" s="4"/>
    </row>
    <row r="340" ht="15">
      <c r="C340" s="4"/>
    </row>
    <row r="341" ht="15">
      <c r="C341" s="4"/>
    </row>
    <row r="342" ht="15">
      <c r="C342" s="4"/>
    </row>
    <row r="343" ht="15">
      <c r="C343" s="4"/>
    </row>
    <row r="344" ht="15">
      <c r="C344" s="4"/>
    </row>
    <row r="345" ht="15">
      <c r="C345" s="4"/>
    </row>
    <row r="346" ht="15">
      <c r="C346" s="4"/>
    </row>
    <row r="347" ht="15">
      <c r="C347" s="4"/>
    </row>
    <row r="348" ht="15">
      <c r="C348" s="4"/>
    </row>
    <row r="349" ht="15">
      <c r="C349" s="4"/>
    </row>
    <row r="350" ht="15">
      <c r="C350" s="4"/>
    </row>
    <row r="351" ht="15">
      <c r="C351" s="4"/>
    </row>
    <row r="352" ht="15">
      <c r="C352" s="4"/>
    </row>
    <row r="353" ht="15">
      <c r="C353" s="4"/>
    </row>
    <row r="354" ht="15">
      <c r="C354" s="4"/>
    </row>
    <row r="355" ht="15">
      <c r="C355" s="4"/>
    </row>
    <row r="356" ht="15">
      <c r="C356" s="4"/>
    </row>
    <row r="357" ht="15">
      <c r="C357" s="4"/>
    </row>
    <row r="358" ht="15">
      <c r="C358" s="4"/>
    </row>
    <row r="359" ht="15">
      <c r="C359" s="4"/>
    </row>
    <row r="360" ht="15">
      <c r="C360" s="4"/>
    </row>
    <row r="361" ht="15">
      <c r="C361" s="4"/>
    </row>
    <row r="362" ht="15">
      <c r="C362" s="4"/>
    </row>
    <row r="363" ht="15">
      <c r="C363" s="4"/>
    </row>
    <row r="364" ht="15">
      <c r="C364" s="4"/>
    </row>
    <row r="365" ht="15">
      <c r="C365" s="4"/>
    </row>
    <row r="366" ht="15">
      <c r="C366" s="4"/>
    </row>
    <row r="367" ht="15">
      <c r="C367" s="4"/>
    </row>
    <row r="368" ht="15">
      <c r="C368" s="4"/>
    </row>
    <row r="369" ht="15">
      <c r="C369" s="4"/>
    </row>
    <row r="370" ht="15">
      <c r="C370" s="4"/>
    </row>
    <row r="371" ht="15">
      <c r="C371" s="4"/>
    </row>
    <row r="372" ht="15">
      <c r="C372" s="4"/>
    </row>
    <row r="373" ht="15">
      <c r="C373" s="4"/>
    </row>
    <row r="374" ht="15">
      <c r="C374" s="4"/>
    </row>
    <row r="375" ht="15">
      <c r="C375" s="4"/>
    </row>
    <row r="376" ht="15">
      <c r="C376" s="4"/>
    </row>
    <row r="377" ht="15">
      <c r="C377" s="4"/>
    </row>
    <row r="378" ht="15">
      <c r="C378" s="4"/>
    </row>
    <row r="379" ht="15">
      <c r="C379" s="4"/>
    </row>
    <row r="380" ht="15">
      <c r="C380" s="4"/>
    </row>
    <row r="381" ht="15">
      <c r="C381" s="4"/>
    </row>
    <row r="382" ht="15">
      <c r="C382" s="4"/>
    </row>
    <row r="383" ht="15">
      <c r="C383" s="4"/>
    </row>
    <row r="384" ht="15">
      <c r="C384" s="4"/>
    </row>
    <row r="385" ht="15">
      <c r="C385" s="4"/>
    </row>
    <row r="386" ht="15">
      <c r="C386" s="4"/>
    </row>
    <row r="387" ht="15">
      <c r="C387" s="4"/>
    </row>
    <row r="388" ht="15">
      <c r="C388" s="4"/>
    </row>
    <row r="389" ht="15">
      <c r="C389" s="4"/>
    </row>
    <row r="390" ht="15">
      <c r="C390" s="4"/>
    </row>
    <row r="391" ht="15">
      <c r="C391" s="4"/>
    </row>
    <row r="392" ht="15">
      <c r="C392" s="4"/>
    </row>
    <row r="393" ht="15">
      <c r="C393" s="4"/>
    </row>
    <row r="394" ht="15">
      <c r="C394" s="4"/>
    </row>
    <row r="395" ht="15">
      <c r="C395" s="4"/>
    </row>
    <row r="396" ht="15">
      <c r="C396" s="4"/>
    </row>
    <row r="397" ht="15">
      <c r="C397" s="4"/>
    </row>
    <row r="398" ht="15">
      <c r="C398" s="4"/>
    </row>
    <row r="399" ht="15">
      <c r="C399" s="4"/>
    </row>
    <row r="400" ht="15">
      <c r="C400" s="4"/>
    </row>
    <row r="401" ht="15">
      <c r="C401" s="4"/>
    </row>
    <row r="402" ht="15">
      <c r="C402" s="4"/>
    </row>
    <row r="403" ht="15">
      <c r="C403" s="4"/>
    </row>
    <row r="404" ht="15">
      <c r="C404" s="4"/>
    </row>
    <row r="405" ht="15">
      <c r="C405" s="4"/>
    </row>
    <row r="406" ht="15">
      <c r="C406" s="4"/>
    </row>
    <row r="407" ht="15">
      <c r="C407" s="4"/>
    </row>
    <row r="408" ht="15">
      <c r="C408" s="4"/>
    </row>
    <row r="409" ht="15">
      <c r="C409" s="4"/>
    </row>
    <row r="410" ht="15">
      <c r="C410" s="4"/>
    </row>
    <row r="411" ht="15">
      <c r="C411" s="4"/>
    </row>
    <row r="412" ht="15">
      <c r="C412" s="4"/>
    </row>
    <row r="413" ht="15">
      <c r="C413" s="4"/>
    </row>
    <row r="414" ht="15">
      <c r="C414" s="4"/>
    </row>
    <row r="415" ht="15">
      <c r="C415" s="4"/>
    </row>
    <row r="416" ht="15">
      <c r="C416" s="4"/>
    </row>
    <row r="417" ht="15">
      <c r="C417" s="4"/>
    </row>
    <row r="418" ht="15">
      <c r="C418" s="4"/>
    </row>
    <row r="419" ht="15">
      <c r="C419" s="4"/>
    </row>
    <row r="420" ht="15">
      <c r="C420" s="4"/>
    </row>
    <row r="421" ht="15">
      <c r="C421" s="4"/>
    </row>
    <row r="422" ht="15">
      <c r="C422" s="4"/>
    </row>
    <row r="423" ht="15">
      <c r="C423" s="4"/>
    </row>
    <row r="424" ht="15">
      <c r="C424" s="4"/>
    </row>
    <row r="425" ht="15">
      <c r="C425" s="4"/>
    </row>
    <row r="426" ht="15">
      <c r="C426" s="4"/>
    </row>
    <row r="427" ht="15">
      <c r="C427" s="4"/>
    </row>
    <row r="428" ht="15">
      <c r="C428" s="4"/>
    </row>
    <row r="429" ht="15">
      <c r="C429" s="4"/>
    </row>
    <row r="430" ht="15">
      <c r="C430" s="4"/>
    </row>
    <row r="431" ht="15">
      <c r="C431" s="4"/>
    </row>
    <row r="432" ht="15">
      <c r="C432" s="4"/>
    </row>
    <row r="433" ht="15">
      <c r="C433" s="4"/>
    </row>
    <row r="434" ht="15">
      <c r="C434" s="4"/>
    </row>
    <row r="435" ht="15">
      <c r="C435" s="4"/>
    </row>
    <row r="436" ht="15">
      <c r="C436" s="4"/>
    </row>
    <row r="437" ht="15">
      <c r="C437" s="4"/>
    </row>
    <row r="438" ht="15">
      <c r="C438" s="4"/>
    </row>
    <row r="439" ht="15">
      <c r="C439" s="4"/>
    </row>
    <row r="440" ht="15">
      <c r="C440" s="4"/>
    </row>
    <row r="441" ht="15">
      <c r="C441" s="4"/>
    </row>
    <row r="442" ht="15">
      <c r="C442" s="4"/>
    </row>
    <row r="443" ht="15">
      <c r="C443" s="4"/>
    </row>
    <row r="444" ht="15">
      <c r="C444" s="4"/>
    </row>
    <row r="445" ht="15">
      <c r="C445" s="4"/>
    </row>
    <row r="446" ht="15">
      <c r="C446" s="4"/>
    </row>
    <row r="447" ht="15">
      <c r="C447" s="4"/>
    </row>
    <row r="448" ht="15">
      <c r="C448" s="4"/>
    </row>
    <row r="449" ht="15">
      <c r="C449" s="4"/>
    </row>
    <row r="450" ht="15">
      <c r="C450" s="4"/>
    </row>
    <row r="451" ht="15">
      <c r="C451" s="4"/>
    </row>
    <row r="452" ht="15">
      <c r="C452" s="4"/>
    </row>
    <row r="453" ht="15">
      <c r="C453" s="4"/>
    </row>
    <row r="454" ht="15">
      <c r="C454" s="4"/>
    </row>
    <row r="455" ht="15">
      <c r="C455" s="4"/>
    </row>
    <row r="456" ht="15">
      <c r="C456" s="4"/>
    </row>
    <row r="457" ht="15">
      <c r="C457" s="4"/>
    </row>
    <row r="458" ht="15">
      <c r="C458" s="4"/>
    </row>
    <row r="459" ht="15">
      <c r="C459" s="4"/>
    </row>
    <row r="460" ht="15">
      <c r="C460" s="4"/>
    </row>
    <row r="461" ht="15">
      <c r="C461" s="4"/>
    </row>
    <row r="462" ht="15">
      <c r="C462" s="4"/>
    </row>
    <row r="463" ht="15">
      <c r="C463" s="4"/>
    </row>
    <row r="464" ht="15">
      <c r="C464" s="4"/>
    </row>
    <row r="465" ht="15">
      <c r="C465" s="4"/>
    </row>
    <row r="466" ht="15">
      <c r="C466" s="4"/>
    </row>
    <row r="467" ht="15">
      <c r="C467" s="4"/>
    </row>
    <row r="468" ht="15">
      <c r="C468" s="4"/>
    </row>
    <row r="469" ht="15">
      <c r="C469" s="4"/>
    </row>
    <row r="470" ht="15">
      <c r="C470" s="4"/>
    </row>
    <row r="471" ht="15">
      <c r="C471" s="4"/>
    </row>
    <row r="472" ht="15">
      <c r="C472" s="4"/>
    </row>
    <row r="473" ht="15">
      <c r="C473" s="4"/>
    </row>
    <row r="474" ht="15">
      <c r="C474" s="4"/>
    </row>
    <row r="475" ht="15">
      <c r="C475" s="4"/>
    </row>
    <row r="476" ht="15">
      <c r="C476" s="4"/>
    </row>
    <row r="477" ht="15">
      <c r="C477" s="4"/>
    </row>
    <row r="478" ht="15">
      <c r="C478" s="4"/>
    </row>
    <row r="479" ht="15">
      <c r="C479" s="4"/>
    </row>
    <row r="480" ht="15">
      <c r="C480" s="4"/>
    </row>
    <row r="481" ht="15">
      <c r="C481" s="4"/>
    </row>
    <row r="482" ht="15">
      <c r="C482" s="4"/>
    </row>
    <row r="483" ht="15">
      <c r="C483" s="4"/>
    </row>
    <row r="484" ht="15">
      <c r="C484" s="4"/>
    </row>
    <row r="485" ht="15">
      <c r="C485" s="4"/>
    </row>
    <row r="486" ht="15">
      <c r="C486" s="4"/>
    </row>
    <row r="487" ht="15">
      <c r="C487" s="4"/>
    </row>
    <row r="488" ht="15">
      <c r="C488" s="4"/>
    </row>
    <row r="489" ht="15">
      <c r="C489" s="4"/>
    </row>
    <row r="490" ht="15">
      <c r="C490" s="4"/>
    </row>
    <row r="491" ht="15">
      <c r="C491" s="4"/>
    </row>
    <row r="492" ht="15">
      <c r="C492" s="4"/>
    </row>
    <row r="493" ht="15">
      <c r="C493" s="4"/>
    </row>
    <row r="494" ht="15">
      <c r="C494" s="4"/>
    </row>
    <row r="495" ht="15">
      <c r="C495" s="4"/>
    </row>
    <row r="496" ht="15">
      <c r="C496" s="4"/>
    </row>
    <row r="497" ht="15">
      <c r="C497" s="4"/>
    </row>
    <row r="498" ht="15">
      <c r="C498" s="4"/>
    </row>
    <row r="499" ht="15">
      <c r="C499" s="4"/>
    </row>
    <row r="500" ht="15">
      <c r="C500" s="4"/>
    </row>
    <row r="501" ht="15">
      <c r="C501" s="4"/>
    </row>
    <row r="502" ht="15">
      <c r="C502" s="4"/>
    </row>
    <row r="503" ht="15">
      <c r="C503" s="4"/>
    </row>
    <row r="504" ht="15">
      <c r="C504" s="4"/>
    </row>
    <row r="505" ht="15">
      <c r="C505" s="4"/>
    </row>
    <row r="506" ht="15">
      <c r="C506" s="4"/>
    </row>
    <row r="507" ht="15">
      <c r="C507" s="4"/>
    </row>
    <row r="508" ht="15">
      <c r="C508" s="4"/>
    </row>
    <row r="509" ht="15">
      <c r="C509" s="4"/>
    </row>
    <row r="510" ht="15">
      <c r="C510" s="4"/>
    </row>
    <row r="511" ht="15">
      <c r="C511" s="4"/>
    </row>
    <row r="512" ht="15">
      <c r="C512" s="4"/>
    </row>
    <row r="513" ht="15">
      <c r="C513" s="4"/>
    </row>
    <row r="514" ht="15">
      <c r="C514" s="4"/>
    </row>
    <row r="515" ht="15">
      <c r="C515" s="4"/>
    </row>
    <row r="516" ht="15">
      <c r="C516" s="4"/>
    </row>
    <row r="517" ht="15">
      <c r="C517" s="4"/>
    </row>
    <row r="518" ht="15">
      <c r="C518" s="4"/>
    </row>
    <row r="519" ht="15">
      <c r="C519" s="4"/>
    </row>
    <row r="520" ht="15">
      <c r="C520" s="4"/>
    </row>
    <row r="521" ht="15">
      <c r="C521" s="4"/>
    </row>
    <row r="522" ht="15">
      <c r="C522" s="4"/>
    </row>
    <row r="523" ht="15">
      <c r="C523" s="4"/>
    </row>
    <row r="524" ht="15">
      <c r="C524" s="4"/>
    </row>
    <row r="525" ht="15">
      <c r="C525" s="4"/>
    </row>
    <row r="526" ht="15">
      <c r="C526" s="4"/>
    </row>
    <row r="527" ht="15">
      <c r="C527" s="4"/>
    </row>
    <row r="528" ht="15">
      <c r="C528" s="4"/>
    </row>
    <row r="529" ht="15">
      <c r="C529" s="4"/>
    </row>
    <row r="530" ht="15">
      <c r="C530" s="4"/>
    </row>
    <row r="531" ht="15">
      <c r="C531" s="4"/>
    </row>
    <row r="532" ht="15">
      <c r="C532" s="4"/>
    </row>
    <row r="533" ht="15">
      <c r="C533" s="4"/>
    </row>
    <row r="534" ht="15">
      <c r="C534" s="4"/>
    </row>
    <row r="535" ht="15">
      <c r="C535" s="4"/>
    </row>
    <row r="536" ht="15">
      <c r="C536" s="4"/>
    </row>
    <row r="537" ht="15">
      <c r="C537" s="4"/>
    </row>
    <row r="538" ht="15">
      <c r="C538" s="4"/>
    </row>
    <row r="539" ht="15">
      <c r="C539" s="4"/>
    </row>
    <row r="540" ht="15">
      <c r="C540" s="4"/>
    </row>
    <row r="541" ht="15">
      <c r="C541" s="4"/>
    </row>
    <row r="542" ht="15">
      <c r="C542" s="4"/>
    </row>
    <row r="543" ht="15">
      <c r="C543" s="4"/>
    </row>
    <row r="544" ht="15">
      <c r="C544" s="4"/>
    </row>
    <row r="545" ht="15">
      <c r="C545" s="4"/>
    </row>
    <row r="546" ht="15">
      <c r="C546" s="4"/>
    </row>
    <row r="547" ht="15">
      <c r="C547" s="4"/>
    </row>
    <row r="548" ht="15">
      <c r="C548" s="4"/>
    </row>
    <row r="549" ht="15">
      <c r="C549" s="4"/>
    </row>
    <row r="550" ht="15">
      <c r="C550" s="4"/>
    </row>
    <row r="551" ht="15">
      <c r="C551" s="4"/>
    </row>
    <row r="552" ht="15">
      <c r="C552" s="4"/>
    </row>
    <row r="553" ht="15">
      <c r="C553" s="4"/>
    </row>
    <row r="554" ht="15">
      <c r="C554" s="4"/>
    </row>
    <row r="555" ht="15">
      <c r="C555" s="4"/>
    </row>
    <row r="556" ht="15">
      <c r="C556" s="4"/>
    </row>
    <row r="557" ht="15">
      <c r="C557" s="4"/>
    </row>
    <row r="558" ht="15">
      <c r="C558" s="4"/>
    </row>
    <row r="559" ht="15">
      <c r="C559" s="4"/>
    </row>
    <row r="560" ht="15">
      <c r="C560" s="4"/>
    </row>
    <row r="561" ht="15">
      <c r="C561" s="4"/>
    </row>
    <row r="562" ht="15">
      <c r="C562" s="4"/>
    </row>
    <row r="563" ht="15">
      <c r="C563" s="4"/>
    </row>
    <row r="564" ht="15">
      <c r="C564" s="4"/>
    </row>
    <row r="565" ht="15">
      <c r="C565" s="4"/>
    </row>
    <row r="566" ht="15">
      <c r="C566" s="4"/>
    </row>
    <row r="567" ht="15">
      <c r="C567" s="4"/>
    </row>
    <row r="568" ht="15">
      <c r="C568" s="4"/>
    </row>
    <row r="569" ht="15">
      <c r="C569" s="4"/>
    </row>
    <row r="570" ht="15">
      <c r="C570" s="4"/>
    </row>
    <row r="571" ht="15">
      <c r="C571" s="4"/>
    </row>
    <row r="572" ht="15">
      <c r="C572" s="4"/>
    </row>
    <row r="573" ht="15">
      <c r="C573" s="4"/>
    </row>
    <row r="574" ht="15">
      <c r="C574" s="4"/>
    </row>
    <row r="575" ht="15">
      <c r="C575" s="4"/>
    </row>
    <row r="576" ht="15">
      <c r="C576" s="4"/>
    </row>
    <row r="577" ht="15">
      <c r="C577" s="4"/>
    </row>
    <row r="578" ht="15">
      <c r="C578" s="4"/>
    </row>
    <row r="579" ht="15">
      <c r="C579" s="4"/>
    </row>
    <row r="580" ht="15">
      <c r="C580" s="4"/>
    </row>
    <row r="581" ht="15">
      <c r="C581" s="4"/>
    </row>
    <row r="582" ht="15">
      <c r="C582" s="4"/>
    </row>
    <row r="583" ht="15">
      <c r="C583" s="4"/>
    </row>
    <row r="584" ht="15">
      <c r="C584" s="4"/>
    </row>
    <row r="585" ht="15">
      <c r="C585" s="4"/>
    </row>
    <row r="586" ht="15">
      <c r="C586" s="4"/>
    </row>
    <row r="587" ht="15">
      <c r="C587" s="4"/>
    </row>
    <row r="588" ht="15">
      <c r="C588" s="4"/>
    </row>
    <row r="589" ht="15">
      <c r="C589" s="4"/>
    </row>
    <row r="590" ht="15">
      <c r="C590" s="4"/>
    </row>
    <row r="591" ht="15">
      <c r="C591" s="4"/>
    </row>
    <row r="592" ht="15">
      <c r="C592" s="4"/>
    </row>
    <row r="593" ht="15">
      <c r="C593" s="4"/>
    </row>
    <row r="594" ht="15">
      <c r="C594" s="4"/>
    </row>
    <row r="595" ht="15">
      <c r="C595" s="4"/>
    </row>
    <row r="596" ht="15">
      <c r="C596" s="4"/>
    </row>
    <row r="597" ht="15">
      <c r="C597" s="4"/>
    </row>
    <row r="598" ht="15">
      <c r="C598" s="4"/>
    </row>
    <row r="599" ht="15">
      <c r="C599" s="4"/>
    </row>
    <row r="600" ht="15">
      <c r="C600" s="4"/>
    </row>
    <row r="601" ht="15">
      <c r="C601" s="4"/>
    </row>
    <row r="602" ht="15">
      <c r="C602" s="4"/>
    </row>
    <row r="603" ht="15">
      <c r="C603" s="4"/>
    </row>
    <row r="604" ht="15">
      <c r="C604" s="4"/>
    </row>
    <row r="605" ht="15">
      <c r="C605" s="4"/>
    </row>
    <row r="606" ht="15">
      <c r="C606" s="4"/>
    </row>
    <row r="607" ht="15">
      <c r="C607" s="4"/>
    </row>
    <row r="608" ht="15">
      <c r="C608" s="4"/>
    </row>
    <row r="609" ht="15">
      <c r="C609" s="4"/>
    </row>
    <row r="610" ht="15">
      <c r="C610" s="4"/>
    </row>
    <row r="611" ht="15">
      <c r="C611" s="4"/>
    </row>
    <row r="612" ht="15">
      <c r="C612" s="4"/>
    </row>
    <row r="613" ht="15">
      <c r="C613" s="4"/>
    </row>
    <row r="614" ht="15">
      <c r="C614" s="4"/>
    </row>
    <row r="615" ht="15">
      <c r="C615" s="4"/>
    </row>
    <row r="616" ht="15">
      <c r="C616" s="4"/>
    </row>
    <row r="617" ht="15">
      <c r="C617" s="4"/>
    </row>
    <row r="618" ht="15">
      <c r="C618" s="4"/>
    </row>
    <row r="619" ht="15">
      <c r="C619" s="4"/>
    </row>
    <row r="620" ht="15">
      <c r="C620" s="4"/>
    </row>
    <row r="621" ht="15">
      <c r="C621" s="4"/>
    </row>
    <row r="622" ht="15">
      <c r="C622" s="4"/>
    </row>
    <row r="623" ht="15">
      <c r="C623" s="4"/>
    </row>
    <row r="624" ht="15">
      <c r="C624" s="4"/>
    </row>
    <row r="625" ht="15">
      <c r="C625" s="4"/>
    </row>
    <row r="626" ht="15">
      <c r="C626" s="4"/>
    </row>
    <row r="627" ht="15">
      <c r="C627" s="4"/>
    </row>
    <row r="628" ht="15">
      <c r="C628" s="4"/>
    </row>
    <row r="629" ht="15">
      <c r="C629" s="4"/>
    </row>
    <row r="630" ht="15">
      <c r="C630" s="4"/>
    </row>
    <row r="631" ht="15">
      <c r="C631" s="4"/>
    </row>
    <row r="632" ht="15">
      <c r="C632" s="4"/>
    </row>
    <row r="633" ht="15">
      <c r="C633" s="4"/>
    </row>
    <row r="634" ht="15">
      <c r="C634" s="4"/>
    </row>
    <row r="635" ht="15">
      <c r="C635" s="4"/>
    </row>
    <row r="636" ht="15">
      <c r="C636" s="4"/>
    </row>
    <row r="637" ht="15">
      <c r="C637" s="4"/>
    </row>
    <row r="638" ht="15">
      <c r="C638" s="4"/>
    </row>
    <row r="639" ht="15">
      <c r="C639" s="4"/>
    </row>
    <row r="640" ht="15">
      <c r="C640" s="4"/>
    </row>
    <row r="641" ht="15">
      <c r="C641" s="4"/>
    </row>
    <row r="642" ht="15">
      <c r="C642" s="4"/>
    </row>
    <row r="643" ht="15">
      <c r="C643" s="4"/>
    </row>
    <row r="644" ht="15">
      <c r="C644" s="4"/>
    </row>
    <row r="645" ht="15">
      <c r="C645" s="4"/>
    </row>
    <row r="646" ht="15">
      <c r="C646" s="4"/>
    </row>
    <row r="647" ht="15">
      <c r="C647" s="4"/>
    </row>
    <row r="648" ht="15">
      <c r="C648" s="4"/>
    </row>
    <row r="649" ht="15">
      <c r="C649" s="4"/>
    </row>
    <row r="650" ht="15">
      <c r="C650" s="4"/>
    </row>
    <row r="651" ht="15">
      <c r="C651" s="4"/>
    </row>
    <row r="652" ht="15">
      <c r="C652" s="4"/>
    </row>
    <row r="653" ht="15">
      <c r="C653" s="4"/>
    </row>
    <row r="654" ht="15">
      <c r="C654" s="4"/>
    </row>
    <row r="655" ht="15">
      <c r="C655" s="4"/>
    </row>
    <row r="656" ht="15">
      <c r="C656" s="4"/>
    </row>
    <row r="657" ht="15">
      <c r="C657" s="4"/>
    </row>
    <row r="658" ht="15">
      <c r="C658" s="4"/>
    </row>
    <row r="659" ht="15">
      <c r="C659" s="4"/>
    </row>
    <row r="660" ht="15">
      <c r="C660" s="4"/>
    </row>
    <row r="661" ht="15">
      <c r="C661" s="4"/>
    </row>
    <row r="662" ht="15">
      <c r="C662" s="4"/>
    </row>
    <row r="663" ht="15">
      <c r="C663" s="4"/>
    </row>
    <row r="664" ht="15">
      <c r="C664" s="4"/>
    </row>
    <row r="665" ht="15">
      <c r="C665" s="4"/>
    </row>
    <row r="666" ht="15">
      <c r="C666" s="4"/>
    </row>
    <row r="667" ht="15">
      <c r="C667" s="4"/>
    </row>
    <row r="668" ht="15">
      <c r="C668" s="4"/>
    </row>
    <row r="669" ht="15">
      <c r="C669" s="4"/>
    </row>
    <row r="670" ht="15">
      <c r="C670" s="4"/>
    </row>
    <row r="671" ht="15">
      <c r="C671" s="4"/>
    </row>
    <row r="672" ht="15">
      <c r="C672" s="4"/>
    </row>
    <row r="673" ht="15">
      <c r="C673" s="4"/>
    </row>
    <row r="674" ht="15">
      <c r="C674" s="4"/>
    </row>
    <row r="675" ht="15">
      <c r="C675" s="4"/>
    </row>
    <row r="676" ht="15">
      <c r="C676" s="4"/>
    </row>
    <row r="677" ht="15">
      <c r="C677" s="4"/>
    </row>
    <row r="678" ht="15">
      <c r="C678" s="4"/>
    </row>
    <row r="679" ht="15">
      <c r="C679" s="4"/>
    </row>
    <row r="680" ht="15">
      <c r="C680" s="4"/>
    </row>
    <row r="681" ht="15">
      <c r="C681" s="4"/>
    </row>
    <row r="682" ht="15">
      <c r="C682" s="4"/>
    </row>
    <row r="683" ht="15">
      <c r="C683" s="4"/>
    </row>
    <row r="684" ht="15">
      <c r="C684" s="4"/>
    </row>
    <row r="685" ht="15">
      <c r="C685" s="4"/>
    </row>
    <row r="686" ht="15">
      <c r="C686" s="4"/>
    </row>
    <row r="687" ht="15">
      <c r="C687" s="4"/>
    </row>
    <row r="688" ht="15">
      <c r="C688" s="4"/>
    </row>
    <row r="689" ht="15">
      <c r="C689" s="4"/>
    </row>
    <row r="690" ht="15">
      <c r="C690" s="4"/>
    </row>
    <row r="691" ht="15">
      <c r="C691" s="4"/>
    </row>
    <row r="692" ht="15">
      <c r="C692" s="4"/>
    </row>
    <row r="693" ht="15">
      <c r="C693" s="4"/>
    </row>
    <row r="694" ht="15">
      <c r="C694" s="4"/>
    </row>
    <row r="695" ht="15">
      <c r="C695" s="4"/>
    </row>
    <row r="696" ht="15">
      <c r="C696" s="4"/>
    </row>
    <row r="697" ht="15">
      <c r="C697" s="4"/>
    </row>
    <row r="698" ht="15">
      <c r="C698" s="4"/>
    </row>
    <row r="699" ht="15">
      <c r="C699" s="4"/>
    </row>
    <row r="700" ht="15">
      <c r="C700" s="4"/>
    </row>
    <row r="701" ht="15">
      <c r="C701" s="4"/>
    </row>
    <row r="702" ht="15">
      <c r="C702" s="4"/>
    </row>
    <row r="703" ht="15">
      <c r="C703" s="4"/>
    </row>
    <row r="704" ht="15">
      <c r="C704" s="4"/>
    </row>
    <row r="705" ht="15">
      <c r="C705" s="4"/>
    </row>
    <row r="706" ht="15">
      <c r="C706" s="4"/>
    </row>
    <row r="707" ht="15">
      <c r="C707" s="4"/>
    </row>
    <row r="708" ht="15">
      <c r="C708" s="4"/>
    </row>
    <row r="709" ht="15">
      <c r="C709" s="4"/>
    </row>
    <row r="710" ht="15">
      <c r="C710" s="4"/>
    </row>
    <row r="711" ht="15">
      <c r="C711" s="4"/>
    </row>
    <row r="712" ht="15">
      <c r="C712" s="4"/>
    </row>
    <row r="713" ht="15">
      <c r="C713" s="4"/>
    </row>
    <row r="714" ht="15">
      <c r="C714" s="4"/>
    </row>
    <row r="715" ht="15">
      <c r="C715" s="4"/>
    </row>
    <row r="716" ht="15">
      <c r="C716" s="4"/>
    </row>
    <row r="717" ht="15">
      <c r="C717" s="4"/>
    </row>
    <row r="718" ht="15">
      <c r="C718" s="4"/>
    </row>
    <row r="719" ht="15">
      <c r="C719" s="4"/>
    </row>
    <row r="720" ht="15">
      <c r="C720" s="4"/>
    </row>
    <row r="721" ht="15">
      <c r="C721" s="4"/>
    </row>
    <row r="722" ht="15">
      <c r="C722" s="4"/>
    </row>
    <row r="723" ht="15">
      <c r="C723" s="4"/>
    </row>
    <row r="724" ht="15">
      <c r="C724" s="4"/>
    </row>
    <row r="725" ht="15">
      <c r="C725" s="4"/>
    </row>
    <row r="726" ht="15">
      <c r="C726" s="4"/>
    </row>
    <row r="727" ht="15">
      <c r="C727" s="4"/>
    </row>
    <row r="728" ht="15">
      <c r="C728" s="4"/>
    </row>
    <row r="729" ht="15">
      <c r="C729" s="4"/>
    </row>
    <row r="730" ht="15">
      <c r="C730" s="4"/>
    </row>
    <row r="731" ht="15">
      <c r="C731" s="4"/>
    </row>
    <row r="732" ht="15">
      <c r="C732" s="4"/>
    </row>
    <row r="733" ht="15">
      <c r="C733" s="4"/>
    </row>
    <row r="734" ht="15">
      <c r="C734" s="4"/>
    </row>
    <row r="735" ht="15">
      <c r="C735" s="4"/>
    </row>
    <row r="736" ht="15">
      <c r="C736" s="4"/>
    </row>
    <row r="737" ht="15">
      <c r="C737" s="4"/>
    </row>
    <row r="738" ht="15">
      <c r="C738" s="4"/>
    </row>
    <row r="739" ht="15">
      <c r="C739" s="4"/>
    </row>
    <row r="740" ht="15">
      <c r="C740" s="4"/>
    </row>
    <row r="741" ht="15">
      <c r="C741" s="4"/>
    </row>
    <row r="742" ht="15">
      <c r="C742" s="4"/>
    </row>
    <row r="743" ht="15">
      <c r="C743" s="4"/>
    </row>
    <row r="744" ht="15">
      <c r="C744" s="4"/>
    </row>
    <row r="745" ht="15">
      <c r="C745" s="4"/>
    </row>
    <row r="746" ht="15">
      <c r="C746" s="4"/>
    </row>
    <row r="747" ht="15">
      <c r="C747" s="4"/>
    </row>
    <row r="748" ht="15">
      <c r="C748" s="4"/>
    </row>
    <row r="749" ht="15">
      <c r="C749" s="4"/>
    </row>
    <row r="750" ht="15">
      <c r="C750" s="4"/>
    </row>
    <row r="751" ht="15">
      <c r="C751" s="4"/>
    </row>
    <row r="752" ht="15">
      <c r="C752" s="4"/>
    </row>
    <row r="753" ht="15">
      <c r="C753" s="4"/>
    </row>
    <row r="754" ht="15">
      <c r="C754" s="4"/>
    </row>
    <row r="755" ht="15">
      <c r="C755" s="4"/>
    </row>
    <row r="756" ht="15">
      <c r="C756" s="4"/>
    </row>
    <row r="757" ht="15">
      <c r="C757" s="4"/>
    </row>
    <row r="758" ht="15">
      <c r="C758" s="4"/>
    </row>
    <row r="759" ht="15">
      <c r="C759" s="4"/>
    </row>
    <row r="760" ht="15">
      <c r="C760" s="4"/>
    </row>
    <row r="761" ht="15">
      <c r="C761" s="4"/>
    </row>
    <row r="762" ht="15">
      <c r="C762" s="4"/>
    </row>
    <row r="763" ht="15">
      <c r="C763" s="4"/>
    </row>
    <row r="764" ht="15">
      <c r="C764" s="4"/>
    </row>
    <row r="765" ht="15">
      <c r="C765" s="4"/>
    </row>
    <row r="766" ht="15">
      <c r="C766" s="4"/>
    </row>
    <row r="767" ht="15">
      <c r="C767" s="4"/>
    </row>
    <row r="768" ht="15">
      <c r="C768" s="4"/>
    </row>
    <row r="769" ht="15">
      <c r="C769" s="4"/>
    </row>
    <row r="770" ht="15">
      <c r="C770" s="4"/>
    </row>
    <row r="771" ht="15">
      <c r="C771" s="4"/>
    </row>
    <row r="772" ht="15">
      <c r="C772" s="4"/>
    </row>
    <row r="773" ht="15">
      <c r="C773" s="4"/>
    </row>
    <row r="774" ht="15">
      <c r="C774" s="4"/>
    </row>
    <row r="775" ht="15">
      <c r="C775" s="4"/>
    </row>
    <row r="776" ht="15">
      <c r="C776" s="4"/>
    </row>
    <row r="777" ht="15">
      <c r="C777" s="4"/>
    </row>
    <row r="778" ht="15">
      <c r="C778" s="4"/>
    </row>
    <row r="779" ht="15">
      <c r="C779" s="4"/>
    </row>
    <row r="780" ht="15">
      <c r="C780" s="4"/>
    </row>
    <row r="781" ht="15">
      <c r="C781" s="4"/>
    </row>
    <row r="782" ht="15">
      <c r="C782" s="4"/>
    </row>
    <row r="783" ht="15">
      <c r="C783" s="4"/>
    </row>
    <row r="784" ht="15">
      <c r="C784" s="4"/>
    </row>
    <row r="785" ht="15">
      <c r="C785" s="4"/>
    </row>
    <row r="786" ht="15">
      <c r="C786" s="4"/>
    </row>
    <row r="787" ht="15">
      <c r="C787" s="4"/>
    </row>
    <row r="788" ht="15">
      <c r="C788" s="4"/>
    </row>
    <row r="789" ht="15">
      <c r="C789" s="4"/>
    </row>
    <row r="790" ht="15">
      <c r="C790" s="4"/>
    </row>
    <row r="791" ht="15">
      <c r="C791" s="4"/>
    </row>
    <row r="792" ht="15">
      <c r="C792" s="4"/>
    </row>
    <row r="793" ht="15">
      <c r="C793" s="4"/>
    </row>
    <row r="794" ht="15">
      <c r="C794" s="4"/>
    </row>
    <row r="795" ht="15">
      <c r="C795" s="4"/>
    </row>
    <row r="796" ht="15">
      <c r="C796" s="4"/>
    </row>
    <row r="797" spans="4:113" s="45" customFormat="1" ht="15">
      <c r="D797" s="7"/>
      <c r="E797" s="7"/>
      <c r="H797" s="7"/>
      <c r="I797" s="7"/>
      <c r="L797" s="7"/>
      <c r="M797" s="7"/>
      <c r="P797" s="7"/>
      <c r="Q797" s="7"/>
      <c r="T797" s="7"/>
      <c r="U797" s="7"/>
      <c r="X797" s="7"/>
      <c r="Y797" s="7"/>
      <c r="AB797" s="7"/>
      <c r="AC797" s="7"/>
      <c r="AF797" s="7"/>
      <c r="AG797" s="7"/>
      <c r="AJ797" s="7"/>
      <c r="AK797" s="7"/>
      <c r="AN797" s="7"/>
      <c r="AO797" s="7"/>
      <c r="AR797" s="7"/>
      <c r="AS797" s="7"/>
      <c r="AV797" s="7"/>
      <c r="AW797" s="7"/>
      <c r="AZ797" s="7"/>
      <c r="BA797" s="7"/>
      <c r="BD797" s="7"/>
      <c r="BE797" s="7"/>
      <c r="BH797" s="7"/>
      <c r="BI797" s="7"/>
      <c r="BL797" s="7"/>
      <c r="BM797" s="7"/>
      <c r="BP797" s="7"/>
      <c r="BQ797" s="7"/>
      <c r="BT797" s="7"/>
      <c r="BU797" s="7"/>
      <c r="BX797" s="7"/>
      <c r="BY797" s="7"/>
      <c r="CB797" s="7"/>
      <c r="CC797" s="7"/>
      <c r="CF797" s="7"/>
      <c r="CG797" s="7"/>
      <c r="CJ797" s="7"/>
      <c r="CK797" s="7"/>
      <c r="CN797" s="7"/>
      <c r="CO797" s="7"/>
      <c r="CR797" s="7"/>
      <c r="CS797" s="7"/>
      <c r="CV797" s="7"/>
      <c r="CW797" s="7"/>
      <c r="CZ797" s="7"/>
      <c r="DA797" s="7"/>
      <c r="DD797" s="7"/>
      <c r="DE797" s="7"/>
      <c r="DF797" s="46"/>
      <c r="DG797" s="46"/>
      <c r="DH797" s="3"/>
      <c r="DI797" s="3"/>
    </row>
    <row r="798" ht="15">
      <c r="C798" s="4"/>
    </row>
    <row r="799" ht="15">
      <c r="C799" s="4"/>
    </row>
    <row r="800" ht="15">
      <c r="C800" s="4"/>
    </row>
    <row r="801" ht="15">
      <c r="C801" s="4"/>
    </row>
    <row r="802" ht="15">
      <c r="C802" s="4"/>
    </row>
    <row r="803" ht="15">
      <c r="C803" s="4"/>
    </row>
    <row r="804" ht="15">
      <c r="C804" s="4"/>
    </row>
    <row r="805" ht="15">
      <c r="C805" s="4"/>
    </row>
    <row r="806" ht="15">
      <c r="C806" s="4"/>
    </row>
    <row r="807" ht="15">
      <c r="C807" s="4"/>
    </row>
    <row r="808" ht="15">
      <c r="C808" s="4"/>
    </row>
    <row r="809" ht="15">
      <c r="C809" s="4"/>
    </row>
    <row r="810" ht="15">
      <c r="C810" s="4"/>
    </row>
    <row r="811" ht="15">
      <c r="C811" s="4"/>
    </row>
    <row r="812" ht="15">
      <c r="C812" s="4"/>
    </row>
    <row r="813" ht="15">
      <c r="C813" s="4"/>
    </row>
    <row r="814" ht="15">
      <c r="C814" s="4"/>
    </row>
    <row r="815" ht="15">
      <c r="C815" s="4"/>
    </row>
    <row r="816" ht="15">
      <c r="C816" s="4"/>
    </row>
    <row r="817" ht="15">
      <c r="C817" s="4"/>
    </row>
    <row r="818" ht="15">
      <c r="C818" s="4"/>
    </row>
    <row r="819" ht="15">
      <c r="C819" s="4"/>
    </row>
    <row r="820" ht="15">
      <c r="C820" s="4"/>
    </row>
    <row r="821" ht="15">
      <c r="C821" s="4"/>
    </row>
    <row r="822" ht="15">
      <c r="C822" s="4"/>
    </row>
    <row r="823" ht="15">
      <c r="C823" s="4"/>
    </row>
    <row r="824" ht="15">
      <c r="C824" s="4"/>
    </row>
    <row r="825" ht="15">
      <c r="C825" s="4"/>
    </row>
    <row r="826" ht="15">
      <c r="C826" s="4"/>
    </row>
    <row r="827" ht="15">
      <c r="C827" s="4"/>
    </row>
    <row r="828" ht="15">
      <c r="C828" s="4"/>
    </row>
    <row r="829" ht="15">
      <c r="C829" s="4"/>
    </row>
    <row r="830" ht="15">
      <c r="C830" s="4"/>
    </row>
    <row r="831" ht="15">
      <c r="C831" s="4"/>
    </row>
    <row r="832" ht="15">
      <c r="C832" s="4"/>
    </row>
    <row r="833" ht="15">
      <c r="C833" s="4"/>
    </row>
    <row r="834" ht="15">
      <c r="C834" s="4"/>
    </row>
    <row r="835" ht="15">
      <c r="C835" s="4"/>
    </row>
    <row r="836" ht="15">
      <c r="C836" s="4"/>
    </row>
    <row r="837" ht="15">
      <c r="C837" s="4"/>
    </row>
    <row r="838" ht="15">
      <c r="C838" s="4"/>
    </row>
    <row r="839" ht="15">
      <c r="C839" s="4"/>
    </row>
    <row r="840" ht="15">
      <c r="C840" s="4"/>
    </row>
    <row r="841" ht="15">
      <c r="C841" s="4"/>
    </row>
    <row r="842" ht="15">
      <c r="C842" s="4"/>
    </row>
    <row r="843" ht="15">
      <c r="C843" s="4"/>
    </row>
    <row r="844" ht="15">
      <c r="C844" s="4"/>
    </row>
    <row r="845" ht="15">
      <c r="C845" s="4"/>
    </row>
    <row r="846" ht="15">
      <c r="C846" s="4"/>
    </row>
    <row r="847" ht="15">
      <c r="C847" s="4"/>
    </row>
    <row r="848" ht="15">
      <c r="C848" s="4"/>
    </row>
    <row r="849" ht="15">
      <c r="C849" s="4"/>
    </row>
    <row r="850" ht="15">
      <c r="C850" s="4"/>
    </row>
    <row r="851" ht="15">
      <c r="C851" s="4"/>
    </row>
    <row r="852" ht="15">
      <c r="C852" s="4"/>
    </row>
    <row r="853" ht="15">
      <c r="C853" s="4"/>
    </row>
    <row r="854" ht="15">
      <c r="C854" s="4"/>
    </row>
    <row r="855" ht="15">
      <c r="C855" s="4"/>
    </row>
    <row r="856" ht="15">
      <c r="C856" s="4"/>
    </row>
    <row r="857" ht="15">
      <c r="C857" s="4"/>
    </row>
    <row r="858" ht="15">
      <c r="C858" s="4"/>
    </row>
    <row r="859" ht="15">
      <c r="C859" s="4"/>
    </row>
    <row r="860" ht="15">
      <c r="C860" s="4"/>
    </row>
    <row r="861" ht="15">
      <c r="C861" s="4"/>
    </row>
    <row r="862" ht="15">
      <c r="C862" s="4"/>
    </row>
    <row r="863" ht="15">
      <c r="C863" s="4"/>
    </row>
    <row r="864" ht="15">
      <c r="C864" s="4"/>
    </row>
    <row r="865" ht="15">
      <c r="C865" s="4"/>
    </row>
    <row r="866" ht="15">
      <c r="C866" s="4"/>
    </row>
    <row r="867" ht="15">
      <c r="C867" s="4"/>
    </row>
    <row r="868" ht="15">
      <c r="C868" s="4"/>
    </row>
    <row r="869" ht="15">
      <c r="C869" s="4"/>
    </row>
    <row r="870" ht="15">
      <c r="C870" s="4"/>
    </row>
    <row r="871" ht="15">
      <c r="C871" s="4"/>
    </row>
    <row r="872" ht="15">
      <c r="C872" s="4"/>
    </row>
    <row r="873" ht="15">
      <c r="C873" s="4"/>
    </row>
    <row r="874" ht="15">
      <c r="C874" s="4"/>
    </row>
    <row r="875" ht="15">
      <c r="C875" s="4"/>
    </row>
    <row r="876" spans="4:113" s="45" customFormat="1" ht="15">
      <c r="D876" s="7"/>
      <c r="E876" s="7"/>
      <c r="H876" s="7"/>
      <c r="I876" s="7"/>
      <c r="L876" s="7"/>
      <c r="M876" s="7"/>
      <c r="P876" s="7"/>
      <c r="Q876" s="7"/>
      <c r="T876" s="7"/>
      <c r="U876" s="7"/>
      <c r="X876" s="7"/>
      <c r="Y876" s="7"/>
      <c r="AB876" s="7"/>
      <c r="AC876" s="7"/>
      <c r="AF876" s="7"/>
      <c r="AG876" s="7"/>
      <c r="AJ876" s="7"/>
      <c r="AK876" s="7"/>
      <c r="AN876" s="7"/>
      <c r="AO876" s="7"/>
      <c r="AR876" s="7"/>
      <c r="AS876" s="7"/>
      <c r="AV876" s="7"/>
      <c r="AW876" s="7"/>
      <c r="AZ876" s="7"/>
      <c r="BA876" s="7"/>
      <c r="BD876" s="7"/>
      <c r="BE876" s="7"/>
      <c r="BH876" s="7"/>
      <c r="BI876" s="7"/>
      <c r="BL876" s="7"/>
      <c r="BM876" s="7"/>
      <c r="BP876" s="7"/>
      <c r="BQ876" s="7"/>
      <c r="BT876" s="7"/>
      <c r="BU876" s="7"/>
      <c r="BX876" s="7"/>
      <c r="BY876" s="7"/>
      <c r="CB876" s="7"/>
      <c r="CC876" s="7"/>
      <c r="CF876" s="7"/>
      <c r="CG876" s="7"/>
      <c r="CJ876" s="7"/>
      <c r="CK876" s="7"/>
      <c r="CN876" s="7"/>
      <c r="CO876" s="7"/>
      <c r="CR876" s="7"/>
      <c r="CS876" s="7"/>
      <c r="CV876" s="7"/>
      <c r="CW876" s="7"/>
      <c r="CZ876" s="7"/>
      <c r="DA876" s="7"/>
      <c r="DD876" s="7"/>
      <c r="DE876" s="7"/>
      <c r="DF876" s="46"/>
      <c r="DG876" s="46"/>
      <c r="DH876" s="3"/>
      <c r="DI876" s="3"/>
    </row>
    <row r="877" ht="15">
      <c r="C877" s="4"/>
    </row>
    <row r="878" ht="15">
      <c r="C878" s="4"/>
    </row>
    <row r="879" ht="15">
      <c r="C879" s="4"/>
    </row>
    <row r="880" ht="15">
      <c r="C880" s="4"/>
    </row>
    <row r="881" ht="15">
      <c r="C881" s="4"/>
    </row>
    <row r="882" ht="15">
      <c r="C882" s="4"/>
    </row>
    <row r="883" ht="15">
      <c r="C883" s="4"/>
    </row>
    <row r="884" ht="15">
      <c r="C884" s="4"/>
    </row>
    <row r="885" ht="15">
      <c r="C885" s="4"/>
    </row>
    <row r="886" ht="15">
      <c r="C886" s="4"/>
    </row>
    <row r="887" ht="15">
      <c r="C887" s="4"/>
    </row>
    <row r="888" ht="15">
      <c r="C888" s="4"/>
    </row>
    <row r="889" ht="15">
      <c r="C889" s="4"/>
    </row>
    <row r="890" ht="15">
      <c r="C890" s="4"/>
    </row>
    <row r="891" ht="15">
      <c r="C891" s="4"/>
    </row>
    <row r="892" ht="15">
      <c r="C892" s="4"/>
    </row>
    <row r="893" ht="15">
      <c r="C893" s="4"/>
    </row>
    <row r="894" ht="15">
      <c r="C894" s="4"/>
    </row>
    <row r="895" ht="15">
      <c r="C895" s="4"/>
    </row>
    <row r="896" ht="15">
      <c r="C896" s="4"/>
    </row>
    <row r="897" ht="15">
      <c r="C897" s="4"/>
    </row>
    <row r="898" ht="15">
      <c r="C898" s="4"/>
    </row>
    <row r="899" ht="15">
      <c r="C899" s="4"/>
    </row>
    <row r="900" ht="15">
      <c r="C900" s="4"/>
    </row>
    <row r="901" ht="15">
      <c r="C901" s="4"/>
    </row>
    <row r="902" ht="15">
      <c r="C902" s="4"/>
    </row>
    <row r="903" ht="15">
      <c r="C903" s="4"/>
    </row>
    <row r="904" ht="15">
      <c r="C904" s="4"/>
    </row>
    <row r="905" ht="15">
      <c r="C905" s="4"/>
    </row>
    <row r="906" ht="15">
      <c r="C906" s="4"/>
    </row>
    <row r="907" ht="15">
      <c r="C907" s="4"/>
    </row>
    <row r="908" ht="15">
      <c r="C908" s="4"/>
    </row>
    <row r="909" ht="15">
      <c r="C909" s="4"/>
    </row>
    <row r="910" ht="15">
      <c r="C910" s="4"/>
    </row>
    <row r="911" ht="15">
      <c r="C911" s="4"/>
    </row>
    <row r="912" ht="15">
      <c r="C912" s="4"/>
    </row>
    <row r="913" ht="15">
      <c r="C913" s="4"/>
    </row>
    <row r="914" ht="15">
      <c r="C914" s="4"/>
    </row>
    <row r="915" ht="15">
      <c r="C915" s="4"/>
    </row>
    <row r="916" ht="15">
      <c r="C916" s="4"/>
    </row>
    <row r="917" ht="15">
      <c r="C917" s="4"/>
    </row>
    <row r="918" ht="15">
      <c r="C918" s="4"/>
    </row>
    <row r="919" ht="15">
      <c r="C919" s="4"/>
    </row>
    <row r="920" ht="15">
      <c r="C920" s="4"/>
    </row>
    <row r="921" ht="15">
      <c r="C921" s="4"/>
    </row>
    <row r="922" ht="15">
      <c r="C922" s="4"/>
    </row>
    <row r="923" ht="15">
      <c r="C923" s="4"/>
    </row>
    <row r="924" ht="15">
      <c r="C924" s="4"/>
    </row>
    <row r="925" ht="15">
      <c r="C925" s="4"/>
    </row>
    <row r="926" ht="15">
      <c r="C926" s="4"/>
    </row>
    <row r="927" ht="15">
      <c r="C927" s="4"/>
    </row>
    <row r="928" ht="15">
      <c r="C928" s="4"/>
    </row>
    <row r="929" ht="15">
      <c r="C929" s="4"/>
    </row>
    <row r="930" ht="15">
      <c r="C930" s="4"/>
    </row>
    <row r="931" ht="15">
      <c r="C931" s="4"/>
    </row>
    <row r="932" ht="15">
      <c r="C932" s="4"/>
    </row>
    <row r="933" ht="15">
      <c r="C933" s="4"/>
    </row>
    <row r="934" ht="15">
      <c r="C934" s="4"/>
    </row>
    <row r="935" ht="15">
      <c r="C935" s="4"/>
    </row>
    <row r="936" ht="15">
      <c r="C936" s="4"/>
    </row>
    <row r="937" ht="15">
      <c r="C937" s="4"/>
    </row>
    <row r="938" ht="15">
      <c r="C938" s="4"/>
    </row>
    <row r="939" ht="15">
      <c r="C939" s="4"/>
    </row>
    <row r="940" ht="15">
      <c r="C940" s="4"/>
    </row>
    <row r="941" ht="15">
      <c r="C941" s="4"/>
    </row>
    <row r="942" ht="15">
      <c r="C942" s="4"/>
    </row>
    <row r="943" ht="15">
      <c r="C943" s="4"/>
    </row>
    <row r="944" ht="15">
      <c r="C944" s="4"/>
    </row>
    <row r="945" ht="15">
      <c r="C945" s="4"/>
    </row>
    <row r="946" ht="15">
      <c r="C946" s="4"/>
    </row>
    <row r="947" ht="15">
      <c r="C947" s="4"/>
    </row>
    <row r="948" ht="15">
      <c r="C948" s="4"/>
    </row>
    <row r="949" ht="15">
      <c r="C949" s="4"/>
    </row>
    <row r="950" ht="15">
      <c r="C950" s="4"/>
    </row>
    <row r="951" ht="15">
      <c r="C951" s="4"/>
    </row>
    <row r="952" ht="15">
      <c r="C952" s="4"/>
    </row>
    <row r="953" ht="15">
      <c r="C953" s="4"/>
    </row>
    <row r="954" ht="15">
      <c r="C954" s="4"/>
    </row>
    <row r="955" ht="15">
      <c r="C955" s="4"/>
    </row>
    <row r="956" ht="15">
      <c r="C956" s="4"/>
    </row>
    <row r="957" ht="15">
      <c r="C957" s="4"/>
    </row>
    <row r="958" ht="15">
      <c r="C958" s="4"/>
    </row>
    <row r="959" ht="15">
      <c r="C959" s="4"/>
    </row>
    <row r="960" ht="15">
      <c r="C960" s="4"/>
    </row>
    <row r="961" ht="15">
      <c r="C961" s="4"/>
    </row>
    <row r="962" ht="15">
      <c r="C962" s="4"/>
    </row>
    <row r="963" ht="15">
      <c r="C963" s="4"/>
    </row>
    <row r="964" ht="15">
      <c r="C964" s="4"/>
    </row>
    <row r="965" ht="15">
      <c r="C965" s="4"/>
    </row>
    <row r="966" ht="15">
      <c r="C966" s="4"/>
    </row>
    <row r="967" ht="15">
      <c r="C967" s="4"/>
    </row>
    <row r="968" ht="15">
      <c r="C968" s="4"/>
    </row>
    <row r="969" ht="15">
      <c r="C969" s="4"/>
    </row>
    <row r="970" ht="15">
      <c r="C970" s="4"/>
    </row>
    <row r="971" ht="15">
      <c r="C971" s="4"/>
    </row>
    <row r="972" ht="15">
      <c r="C972" s="4"/>
    </row>
    <row r="973" ht="15">
      <c r="C973" s="4"/>
    </row>
    <row r="974" ht="15">
      <c r="C974" s="4"/>
    </row>
    <row r="975" ht="15">
      <c r="C975" s="4"/>
    </row>
    <row r="976" ht="15">
      <c r="C976" s="4"/>
    </row>
    <row r="977" ht="15">
      <c r="C977" s="4"/>
    </row>
    <row r="978" ht="15">
      <c r="C978" s="4"/>
    </row>
    <row r="979" ht="15">
      <c r="C979" s="4"/>
    </row>
    <row r="980" ht="15">
      <c r="C980" s="4"/>
    </row>
    <row r="981" ht="15">
      <c r="C981" s="4"/>
    </row>
    <row r="982" ht="15">
      <c r="C982" s="4"/>
    </row>
    <row r="983" ht="15">
      <c r="C983" s="4"/>
    </row>
    <row r="984" ht="15">
      <c r="C984" s="4"/>
    </row>
    <row r="985" ht="15">
      <c r="C985" s="4"/>
    </row>
    <row r="986" ht="15">
      <c r="C986" s="4"/>
    </row>
    <row r="987" ht="15">
      <c r="C987" s="4"/>
    </row>
    <row r="988" ht="15">
      <c r="C988" s="4"/>
    </row>
    <row r="989" ht="15">
      <c r="C989" s="4"/>
    </row>
    <row r="990" ht="15">
      <c r="C990" s="4"/>
    </row>
    <row r="991" ht="15">
      <c r="C991" s="4"/>
    </row>
    <row r="992" ht="15">
      <c r="C992" s="4"/>
    </row>
    <row r="993" ht="15">
      <c r="C993" s="4"/>
    </row>
    <row r="994" ht="15">
      <c r="C994" s="4"/>
    </row>
    <row r="995" ht="15">
      <c r="C995" s="4"/>
    </row>
    <row r="996" ht="15">
      <c r="C996" s="4"/>
    </row>
    <row r="997" ht="15">
      <c r="C997" s="4"/>
    </row>
    <row r="998" ht="15">
      <c r="C998" s="4"/>
    </row>
    <row r="999" ht="15">
      <c r="C999" s="4"/>
    </row>
    <row r="1000" ht="15">
      <c r="C1000" s="4"/>
    </row>
    <row r="1001" ht="15">
      <c r="C1001" s="4"/>
    </row>
    <row r="1002" ht="15">
      <c r="C1002" s="4"/>
    </row>
    <row r="1003" ht="15">
      <c r="C1003" s="4"/>
    </row>
    <row r="1004" ht="15">
      <c r="C1004" s="4"/>
    </row>
    <row r="1005" ht="15">
      <c r="C1005" s="4"/>
    </row>
    <row r="1006" ht="15">
      <c r="C1006" s="4"/>
    </row>
    <row r="1007" ht="15">
      <c r="C1007" s="4"/>
    </row>
    <row r="1008" ht="15">
      <c r="C1008" s="4"/>
    </row>
    <row r="1009" ht="15">
      <c r="C1009" s="4"/>
    </row>
    <row r="1010" ht="15">
      <c r="C1010" s="4"/>
    </row>
    <row r="1011" ht="15">
      <c r="C1011" s="4"/>
    </row>
    <row r="1012" ht="15">
      <c r="C1012" s="4"/>
    </row>
    <row r="1013" ht="15">
      <c r="C1013" s="4"/>
    </row>
    <row r="1014" ht="15">
      <c r="C1014" s="4"/>
    </row>
    <row r="1015" ht="15">
      <c r="C1015" s="4"/>
    </row>
    <row r="1016" ht="15">
      <c r="C1016" s="4"/>
    </row>
    <row r="1017" ht="15">
      <c r="C1017" s="4"/>
    </row>
    <row r="1018" ht="15">
      <c r="C1018" s="4"/>
    </row>
    <row r="1019" ht="15">
      <c r="C1019" s="4"/>
    </row>
    <row r="1020" ht="15">
      <c r="C1020" s="4"/>
    </row>
    <row r="1021" ht="15">
      <c r="C1021" s="4"/>
    </row>
    <row r="1022" ht="15">
      <c r="C1022" s="4"/>
    </row>
    <row r="1023" ht="15">
      <c r="C1023" s="4"/>
    </row>
    <row r="1024" ht="15">
      <c r="C1024" s="4"/>
    </row>
    <row r="1025" ht="15">
      <c r="C1025" s="4"/>
    </row>
    <row r="1026" ht="15">
      <c r="C1026" s="4"/>
    </row>
    <row r="1027" ht="15">
      <c r="C1027" s="4"/>
    </row>
    <row r="1028" ht="15">
      <c r="C1028" s="4"/>
    </row>
    <row r="1029" ht="15">
      <c r="C1029" s="4"/>
    </row>
    <row r="1030" ht="15">
      <c r="C1030" s="4"/>
    </row>
    <row r="1031" ht="15">
      <c r="C1031" s="4"/>
    </row>
    <row r="1032" ht="15">
      <c r="C1032" s="4"/>
    </row>
    <row r="1033" ht="15">
      <c r="C1033" s="4"/>
    </row>
    <row r="1034" ht="15">
      <c r="C1034" s="4"/>
    </row>
    <row r="1035" ht="15">
      <c r="C1035" s="4"/>
    </row>
    <row r="1036" ht="15">
      <c r="C1036" s="4"/>
    </row>
    <row r="1037" ht="15">
      <c r="C1037" s="4"/>
    </row>
    <row r="1038" ht="15">
      <c r="C1038" s="4"/>
    </row>
    <row r="1039" ht="15">
      <c r="C1039" s="4"/>
    </row>
    <row r="1040" ht="15">
      <c r="C1040" s="4"/>
    </row>
    <row r="1041" ht="15">
      <c r="C1041" s="4"/>
    </row>
    <row r="1042" ht="15">
      <c r="C1042" s="4"/>
    </row>
    <row r="1043" ht="15">
      <c r="C1043" s="4"/>
    </row>
    <row r="1044" ht="15">
      <c r="C1044" s="4"/>
    </row>
    <row r="1045" ht="15">
      <c r="C1045" s="4"/>
    </row>
    <row r="1046" ht="15">
      <c r="C1046" s="4"/>
    </row>
    <row r="1047" ht="15">
      <c r="C1047" s="4"/>
    </row>
    <row r="1048" ht="15">
      <c r="C1048" s="4"/>
    </row>
    <row r="1049" ht="15">
      <c r="C1049" s="4"/>
    </row>
    <row r="1050" ht="15">
      <c r="C1050" s="4"/>
    </row>
    <row r="1051" ht="15">
      <c r="C1051" s="4"/>
    </row>
    <row r="1052" ht="15">
      <c r="C1052" s="4"/>
    </row>
    <row r="1053" ht="15">
      <c r="C1053" s="4"/>
    </row>
    <row r="1054" ht="15">
      <c r="C1054" s="4"/>
    </row>
    <row r="1055" ht="15">
      <c r="C1055" s="4"/>
    </row>
    <row r="1056" ht="15">
      <c r="C1056" s="4"/>
    </row>
    <row r="1057" ht="15">
      <c r="C1057" s="4"/>
    </row>
    <row r="1058" ht="15">
      <c r="C1058" s="4"/>
    </row>
    <row r="1059" ht="15">
      <c r="C1059" s="4"/>
    </row>
    <row r="1060" ht="15">
      <c r="C1060" s="4"/>
    </row>
    <row r="1061" ht="15">
      <c r="C1061" s="4"/>
    </row>
    <row r="1062" ht="15">
      <c r="C1062" s="4"/>
    </row>
    <row r="1063" ht="15">
      <c r="C1063" s="4"/>
    </row>
    <row r="1064" ht="15">
      <c r="C1064" s="4"/>
    </row>
    <row r="1065" ht="15">
      <c r="C1065" s="4"/>
    </row>
    <row r="1066" ht="15">
      <c r="C1066" s="4"/>
    </row>
    <row r="1067" ht="15">
      <c r="C1067" s="4"/>
    </row>
    <row r="1068" ht="15">
      <c r="C1068" s="4"/>
    </row>
    <row r="1069" ht="15">
      <c r="C1069" s="4"/>
    </row>
    <row r="1070" ht="15">
      <c r="C1070" s="4"/>
    </row>
    <row r="1071" ht="15">
      <c r="C1071" s="4"/>
    </row>
    <row r="1072" ht="15">
      <c r="C1072" s="4"/>
    </row>
    <row r="1073" ht="15">
      <c r="C1073" s="4"/>
    </row>
    <row r="1074" ht="15">
      <c r="C1074" s="4"/>
    </row>
    <row r="1075" ht="15">
      <c r="C1075" s="4"/>
    </row>
    <row r="1076" ht="15">
      <c r="C1076" s="4"/>
    </row>
    <row r="1077" ht="15">
      <c r="C1077" s="4"/>
    </row>
    <row r="1078" ht="15">
      <c r="C1078" s="4"/>
    </row>
    <row r="1079" ht="15">
      <c r="C1079" s="4"/>
    </row>
    <row r="1080" ht="15">
      <c r="C1080" s="4"/>
    </row>
    <row r="1081" ht="15">
      <c r="C1081" s="4"/>
    </row>
    <row r="1082" ht="15">
      <c r="C1082" s="4"/>
    </row>
    <row r="1083" ht="15">
      <c r="C1083" s="4"/>
    </row>
    <row r="1084" ht="15">
      <c r="C1084" s="4"/>
    </row>
    <row r="1085" ht="15">
      <c r="C1085" s="4"/>
    </row>
    <row r="1086" ht="15">
      <c r="C1086" s="4"/>
    </row>
    <row r="1087" ht="15">
      <c r="C1087" s="4"/>
    </row>
    <row r="1088" ht="15">
      <c r="C1088" s="4"/>
    </row>
    <row r="1089" ht="15">
      <c r="C1089" s="4"/>
    </row>
    <row r="1090" ht="15">
      <c r="C1090" s="4"/>
    </row>
    <row r="1091" ht="15">
      <c r="C1091" s="4"/>
    </row>
    <row r="1092" ht="15">
      <c r="C1092" s="4"/>
    </row>
    <row r="1093" ht="15">
      <c r="C1093" s="4"/>
    </row>
    <row r="1094" ht="15">
      <c r="C1094" s="4"/>
    </row>
    <row r="1095" ht="15">
      <c r="C1095" s="4"/>
    </row>
    <row r="1096" ht="15">
      <c r="C1096" s="4"/>
    </row>
    <row r="1097" ht="15">
      <c r="C1097" s="4"/>
    </row>
    <row r="1098" ht="15">
      <c r="C1098" s="4"/>
    </row>
    <row r="1099" ht="15">
      <c r="C1099" s="4"/>
    </row>
    <row r="1100" ht="15">
      <c r="C1100" s="4"/>
    </row>
    <row r="1101" ht="15">
      <c r="C1101" s="4"/>
    </row>
    <row r="1102" ht="15">
      <c r="C1102" s="4"/>
    </row>
    <row r="1103" ht="15">
      <c r="C1103" s="4"/>
    </row>
    <row r="1104" ht="15">
      <c r="C1104" s="4"/>
    </row>
    <row r="1105" ht="15">
      <c r="C1105" s="4"/>
    </row>
    <row r="1106" ht="15">
      <c r="C1106" s="4"/>
    </row>
    <row r="1107" ht="15">
      <c r="C1107" s="4"/>
    </row>
    <row r="1108" ht="15">
      <c r="C1108" s="4"/>
    </row>
    <row r="1109" ht="15">
      <c r="C1109" s="4"/>
    </row>
    <row r="1110" ht="15">
      <c r="C1110" s="4"/>
    </row>
    <row r="1111" ht="15">
      <c r="C1111" s="4"/>
    </row>
    <row r="1112" ht="15">
      <c r="C1112" s="4"/>
    </row>
    <row r="1113" ht="15">
      <c r="C1113" s="4"/>
    </row>
    <row r="1114" ht="15">
      <c r="C1114" s="4"/>
    </row>
    <row r="1115" ht="15">
      <c r="C1115" s="4"/>
    </row>
    <row r="1116" ht="15">
      <c r="C1116" s="4"/>
    </row>
    <row r="1117" ht="15">
      <c r="C1117" s="4"/>
    </row>
    <row r="1118" ht="15">
      <c r="C1118" s="4"/>
    </row>
    <row r="1119" ht="15">
      <c r="C1119" s="4"/>
    </row>
    <row r="1120" ht="15">
      <c r="C1120" s="4"/>
    </row>
    <row r="1121" ht="15">
      <c r="C1121" s="4"/>
    </row>
    <row r="1122" ht="15">
      <c r="C1122" s="4"/>
    </row>
    <row r="1123" ht="15">
      <c r="C1123" s="4"/>
    </row>
    <row r="1124" ht="15">
      <c r="C1124" s="4"/>
    </row>
    <row r="1125" ht="15">
      <c r="C1125" s="4"/>
    </row>
    <row r="1126" ht="15">
      <c r="C1126" s="4"/>
    </row>
    <row r="1127" ht="15">
      <c r="C1127" s="4"/>
    </row>
    <row r="1128" ht="15">
      <c r="C1128" s="4"/>
    </row>
    <row r="1129" ht="15">
      <c r="C1129" s="4"/>
    </row>
    <row r="1130" ht="15">
      <c r="C1130" s="4"/>
    </row>
    <row r="1131" ht="15">
      <c r="C1131" s="4"/>
    </row>
    <row r="1132" ht="15">
      <c r="C1132" s="4"/>
    </row>
    <row r="1133" ht="15">
      <c r="C1133" s="4"/>
    </row>
    <row r="1134" ht="15">
      <c r="C1134" s="4"/>
    </row>
    <row r="1135" ht="15">
      <c r="C1135" s="4"/>
    </row>
    <row r="1136" ht="15">
      <c r="C1136" s="4"/>
    </row>
    <row r="1137" ht="15">
      <c r="C1137" s="4"/>
    </row>
    <row r="1138" ht="15">
      <c r="C1138" s="4"/>
    </row>
    <row r="1139" ht="15">
      <c r="C1139" s="4"/>
    </row>
    <row r="1140" ht="15">
      <c r="C1140" s="4"/>
    </row>
    <row r="1141" ht="15">
      <c r="C1141" s="4"/>
    </row>
    <row r="1142" ht="15">
      <c r="C1142" s="4"/>
    </row>
    <row r="1143" ht="15">
      <c r="C1143" s="4"/>
    </row>
    <row r="1144" ht="15">
      <c r="C1144" s="4"/>
    </row>
    <row r="1145" ht="15">
      <c r="C1145" s="4"/>
    </row>
    <row r="1146" ht="15">
      <c r="C1146" s="4"/>
    </row>
    <row r="1147" ht="15">
      <c r="C1147" s="4"/>
    </row>
    <row r="1148" ht="15">
      <c r="C1148" s="4"/>
    </row>
    <row r="1149" ht="15">
      <c r="C1149" s="4"/>
    </row>
    <row r="1150" ht="15">
      <c r="C1150" s="4"/>
    </row>
    <row r="1151" ht="15">
      <c r="C1151" s="4"/>
    </row>
    <row r="1152" ht="15">
      <c r="C1152" s="4"/>
    </row>
  </sheetData>
  <mergeCells count="18">
    <mergeCell ref="A82:C82"/>
    <mergeCell ref="A83:C83"/>
    <mergeCell ref="A84:C84"/>
    <mergeCell ref="A88:C88"/>
    <mergeCell ref="A89:C89"/>
    <mergeCell ref="A90:C90"/>
    <mergeCell ref="B95:C95"/>
    <mergeCell ref="B96:C96"/>
    <mergeCell ref="B97:C97"/>
    <mergeCell ref="B98:C98"/>
    <mergeCell ref="B99:C99"/>
    <mergeCell ref="B100:C100"/>
    <mergeCell ref="B106:C106"/>
    <mergeCell ref="B107:C107"/>
    <mergeCell ref="B102:C102"/>
    <mergeCell ref="B103:C103"/>
    <mergeCell ref="B104:C104"/>
    <mergeCell ref="B105:C105"/>
  </mergeCells>
  <conditionalFormatting sqref="AG83 BX79:BY81 CB79:CC81 CF79:CG81 CJ79:CK81 CN79:CO81 CR79:CS81 CV79:CW81 CZ79:DA81 DD79:DE81 DH79:DI81 AK83 E83 AS83 I83 Q83 M83 U83 L79:L81 AO83 D80:D81 H79:H81 Y83 AC83 BP79:BP81 BT79:BT81 AW83 BE83 BA83 P79:P81 T79:T81 X79:X81 AB79:AB81 AF79:AF81 AJ79:AJ81 AN79:AN81 AR79:AR81 AV79:AV81 AZ79:AZ81 BD79:BD81 BH79:BH81 BL79:BL81 BI83 BM83 BU83 BQ83">
    <cfRule type="cellIs" priority="1" dxfId="0" operator="equal" stopIfTrue="1">
      <formula>"Y"</formula>
    </cfRule>
    <cfRule type="cellIs" priority="2" dxfId="1" operator="equal" stopIfTrue="1">
      <formula>"M"</formula>
    </cfRule>
    <cfRule type="cellIs" priority="3" dxfId="2" operator="equal" stopIfTrue="1">
      <formula>"N"</formula>
    </cfRule>
  </conditionalFormatting>
  <conditionalFormatting sqref="BY4:BY11 BX78:BY78 BX2:BY2 DH3:DH77 BX3:BX77 CC4:CC11 CB78:CC78 CB2:CC2 CC15:CC17 CB3:CB77 CG4:CG11 CF78:CG78 CF2:CG2 CG15:CG17 CF3:CF77 CK4:CK11 CJ78:CK78 CJ2:CK2 CK15:CK17 CJ3:CJ77 CO4:CO11 CN78:CO78 CN2:CO2 CO15:CO17 CN3:CN77 CS4:CS11 CR78:CS78 CR2:CS2 CS15:CS17 CR3:CR77 CW4:CW11 CV78:CW78 CV2:CW2 CW15:CW17 CV3:CV77 DA4:DA11 CZ78:DA78 CZ2:DA2 DA15:DA17 CZ3:CZ77 DE4:DE11 DD78:DE78 DD2:DE2 DE15:DE17 DD3:DD77 DI4:DI11 DH78:DI78 DH2:DI2 DI15:DI17 BY15 BY17 AC2 Y2 Q2 BQ2 AS2 BE2 U2 AF2:AF78 X2:X78 AG2 AK2 AO2 AW2 BA2 BI2 BM2 AB2:AB78 P2:P78 T2:T78 L2:L78 I2 H2:H78 E2 D2:D78 M2 AJ2:AJ78 AN2:AN78 AR2:AR78 AV2:AV78 AZ2:AZ78 BD2:BD78 BH2:BH78 BL2:BL78 BP2:BP78 BT2:BT78 BU2">
    <cfRule type="cellIs" priority="4" dxfId="0" operator="equal" stopIfTrue="1">
      <formula>"R"</formula>
    </cfRule>
    <cfRule type="cellIs" priority="5" dxfId="1" operator="equal" stopIfTrue="1">
      <formula>"Y"</formula>
    </cfRule>
    <cfRule type="cellIs" priority="6" dxfId="2" operator="equal" stopIfTrue="1">
      <formula>"M"</formula>
    </cfRule>
  </conditionalFormatting>
  <conditionalFormatting sqref="DI18:DI77 BY16 AS78:AS81 BA78:BA81 BY12:BY14 BY3 BY18:BY77 CC12:CC14 CC3 CC18:CC77 CG12:CG14 CG3 CG18:CG77 CK12:CK14 CK3 CK18:CK77 CO12:CO14 CO3 CO18:CO77 CS12:CS14 CS3 CS18:CS77 CW12:CW14 CW3 CW18:CW77 DA12:DA14 DA3 DA18:DA77 DE12:DE14 DE3 DE18:DE77 DI12:DI14 DI3 BI78:BI81 AK78:AK81 BM78:BM81 BQ78:BQ81 I78:I81 AW78:AW81 E78:E81 M78:M81 AC78:AC81 Q78:Q81 U78:U81 BE78:BE81 AO78:AO81 Y78:Y81 AG78:AG81 BU78:BU81">
    <cfRule type="cellIs" priority="7" dxfId="3" operator="equal" stopIfTrue="1">
      <formula>"Y"</formula>
    </cfRule>
    <cfRule type="cellIs" priority="8" dxfId="4" operator="equal" stopIfTrue="1">
      <formula>"D"</formula>
    </cfRule>
  </conditionalFormatting>
  <conditionalFormatting sqref="C3:C78 G3:G78 K3:K78 AA3:AA78 S3:S78 W3:W78 BS3:BS78 AE3:AE78 AI3:AI78 AM3:AM78 AQ3:AQ78 AU3:AU78 AY3:AY78 BC3:BC78 BG3:BG78 BK3:BK78 BO3:BO78 O3:O78">
    <cfRule type="expression" priority="9" dxfId="3" stopIfTrue="1">
      <formula>(E3)="Y"</formula>
    </cfRule>
    <cfRule type="expression" priority="10" dxfId="4" stopIfTrue="1">
      <formula>(E3)="D"</formula>
    </cfRule>
  </conditionalFormatting>
  <conditionalFormatting sqref="I3:I77 E3:E77 Q3:Q77 M3:M77 U3:U77 Y3:Y77 AC3:AC77 AG3:AG77 AK3:AK77 AO3:AO77 AS3:AS77 AW3:AW77 BA3:BA77 BE3:BE77 BI3:BI77 BM3:BM77 BQ3:BQ77 BU3:BU77">
    <cfRule type="cellIs" priority="11" dxfId="0" operator="equal" stopIfTrue="1">
      <formula>"R"</formula>
    </cfRule>
    <cfRule type="cellIs" priority="12" dxfId="3" operator="equal" stopIfTrue="1">
      <formula>"Y"</formula>
    </cfRule>
    <cfRule type="cellIs" priority="13" dxfId="2" operator="equal" stopIfTrue="1">
      <formula>"M"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76"/>
  <sheetViews>
    <sheetView zoomScale="75" zoomScaleNormal="75" workbookViewId="0" topLeftCell="A1">
      <selection activeCell="K15" sqref="K15"/>
    </sheetView>
  </sheetViews>
  <sheetFormatPr defaultColWidth="9.00390625" defaultRowHeight="16.5"/>
  <cols>
    <col min="1" max="1" width="3.875" style="0" customWidth="1"/>
    <col min="2" max="2" width="5.875" style="57" customWidth="1"/>
    <col min="3" max="3" width="7.50390625" style="0" customWidth="1"/>
  </cols>
  <sheetData>
    <row r="1" spans="1:3" ht="16.5">
      <c r="A1" s="1" t="s">
        <v>2</v>
      </c>
      <c r="B1" s="61" t="s">
        <v>3</v>
      </c>
      <c r="C1" s="54" t="s">
        <v>1</v>
      </c>
    </row>
    <row r="2" spans="1:3" ht="16.5">
      <c r="A2" s="52">
        <v>1</v>
      </c>
      <c r="B2" s="56">
        <v>20101</v>
      </c>
      <c r="C2" s="2" t="s">
        <v>862</v>
      </c>
    </row>
    <row r="3" spans="1:3" ht="16.5">
      <c r="A3" s="52">
        <v>1</v>
      </c>
      <c r="B3" s="56">
        <v>20102</v>
      </c>
      <c r="C3" s="18" t="s">
        <v>40</v>
      </c>
    </row>
    <row r="4" spans="1:3" ht="16.5">
      <c r="A4" s="52">
        <v>1</v>
      </c>
      <c r="B4" s="56">
        <v>20103</v>
      </c>
      <c r="C4" s="18" t="s">
        <v>27</v>
      </c>
    </row>
    <row r="5" spans="1:3" ht="16.5">
      <c r="A5" s="52">
        <v>1</v>
      </c>
      <c r="B5" s="56">
        <v>20104</v>
      </c>
      <c r="C5" s="18" t="s">
        <v>75</v>
      </c>
    </row>
    <row r="6" spans="1:3" ht="16.5">
      <c r="A6" s="52">
        <v>1</v>
      </c>
      <c r="B6" s="56">
        <v>20105</v>
      </c>
      <c r="C6" s="18" t="s">
        <v>92</v>
      </c>
    </row>
    <row r="7" spans="1:3" ht="16.5">
      <c r="A7" s="52">
        <v>1</v>
      </c>
      <c r="B7" s="56">
        <v>20106</v>
      </c>
      <c r="C7" s="18" t="s">
        <v>109</v>
      </c>
    </row>
    <row r="8" spans="1:3" ht="16.5">
      <c r="A8" s="52">
        <v>1</v>
      </c>
      <c r="B8" s="56">
        <v>20107</v>
      </c>
      <c r="C8" s="18" t="s">
        <v>127</v>
      </c>
    </row>
    <row r="9" spans="1:3" ht="16.5">
      <c r="A9" s="52">
        <v>1</v>
      </c>
      <c r="B9" s="56">
        <v>20108</v>
      </c>
      <c r="C9" s="18" t="s">
        <v>145</v>
      </c>
    </row>
    <row r="10" spans="1:3" ht="16.5">
      <c r="A10" s="52">
        <v>1</v>
      </c>
      <c r="B10" s="56">
        <v>20109</v>
      </c>
      <c r="C10" s="18" t="s">
        <v>163</v>
      </c>
    </row>
    <row r="11" spans="1:3" ht="16.5">
      <c r="A11" s="52">
        <v>1</v>
      </c>
      <c r="B11" s="56">
        <v>20110</v>
      </c>
      <c r="C11" s="53" t="s">
        <v>181</v>
      </c>
    </row>
    <row r="12" spans="1:3" ht="16.5">
      <c r="A12" s="52">
        <v>1</v>
      </c>
      <c r="B12" s="56">
        <v>20111</v>
      </c>
      <c r="C12" s="53" t="s">
        <v>199</v>
      </c>
    </row>
    <row r="13" spans="1:3" ht="16.5">
      <c r="A13" s="52">
        <v>1</v>
      </c>
      <c r="B13" s="56">
        <v>20112</v>
      </c>
      <c r="C13" s="53" t="s">
        <v>217</v>
      </c>
    </row>
    <row r="14" spans="1:3" ht="16.5">
      <c r="A14" s="52">
        <v>1</v>
      </c>
      <c r="B14" s="56">
        <v>20113</v>
      </c>
      <c r="C14" s="18" t="s">
        <v>234</v>
      </c>
    </row>
    <row r="15" spans="1:3" ht="16.5">
      <c r="A15" s="52">
        <v>1</v>
      </c>
      <c r="B15" s="56">
        <v>20114</v>
      </c>
      <c r="C15" s="18" t="s">
        <v>251</v>
      </c>
    </row>
    <row r="16" spans="1:3" ht="16.5">
      <c r="A16" s="52">
        <v>1</v>
      </c>
      <c r="B16" s="56">
        <v>20115</v>
      </c>
      <c r="C16" s="18" t="s">
        <v>269</v>
      </c>
    </row>
    <row r="17" spans="1:3" ht="16.5">
      <c r="A17" s="52">
        <v>1</v>
      </c>
      <c r="B17" s="56">
        <v>20116</v>
      </c>
      <c r="C17" s="18" t="s">
        <v>287</v>
      </c>
    </row>
    <row r="18" spans="1:3" ht="16.5">
      <c r="A18" s="52">
        <v>1</v>
      </c>
      <c r="B18" s="56">
        <v>20117</v>
      </c>
      <c r="C18" s="18" t="s">
        <v>305</v>
      </c>
    </row>
    <row r="19" spans="1:3" ht="16.5">
      <c r="A19" s="52">
        <v>1</v>
      </c>
      <c r="B19" s="56">
        <v>20118</v>
      </c>
      <c r="C19" s="18" t="s">
        <v>321</v>
      </c>
    </row>
    <row r="20" spans="1:3" ht="16.5">
      <c r="A20" s="52">
        <v>1</v>
      </c>
      <c r="B20" s="56">
        <v>20119</v>
      </c>
      <c r="C20" s="18" t="s">
        <v>339</v>
      </c>
    </row>
    <row r="21" spans="1:3" ht="16.5">
      <c r="A21" s="52">
        <v>1</v>
      </c>
      <c r="B21" s="56">
        <v>20120</v>
      </c>
      <c r="C21" s="18" t="s">
        <v>357</v>
      </c>
    </row>
    <row r="22" spans="1:3" ht="16.5">
      <c r="A22" s="52">
        <v>1</v>
      </c>
      <c r="B22" s="56">
        <v>20121</v>
      </c>
      <c r="C22" s="18" t="s">
        <v>374</v>
      </c>
    </row>
    <row r="23" spans="1:3" ht="16.5">
      <c r="A23" s="52">
        <v>1</v>
      </c>
      <c r="B23" s="56">
        <v>20122</v>
      </c>
      <c r="C23" s="18" t="s">
        <v>391</v>
      </c>
    </row>
    <row r="24" spans="1:3" ht="16.5">
      <c r="A24" s="52">
        <v>1</v>
      </c>
      <c r="B24" s="56">
        <v>20123</v>
      </c>
      <c r="C24" s="18" t="s">
        <v>409</v>
      </c>
    </row>
    <row r="25" spans="1:3" ht="16.5">
      <c r="A25" s="52">
        <v>1</v>
      </c>
      <c r="B25" s="56">
        <v>20124</v>
      </c>
      <c r="C25" s="18" t="s">
        <v>427</v>
      </c>
    </row>
    <row r="26" spans="1:3" ht="16.5">
      <c r="A26" s="52">
        <v>1</v>
      </c>
      <c r="B26" s="56">
        <v>20125</v>
      </c>
      <c r="C26" s="18" t="s">
        <v>864</v>
      </c>
    </row>
    <row r="27" spans="1:3" ht="16.5">
      <c r="A27" s="52">
        <v>1</v>
      </c>
      <c r="B27" s="56">
        <v>20126</v>
      </c>
      <c r="C27" s="18" t="s">
        <v>462</v>
      </c>
    </row>
    <row r="28" spans="1:3" ht="16.5">
      <c r="A28" s="52">
        <v>1</v>
      </c>
      <c r="B28" s="56">
        <v>20127</v>
      </c>
      <c r="C28" s="18" t="s">
        <v>479</v>
      </c>
    </row>
    <row r="29" spans="1:3" ht="16.5">
      <c r="A29" s="52">
        <v>1</v>
      </c>
      <c r="B29" s="56">
        <v>20128</v>
      </c>
      <c r="C29" s="18" t="s">
        <v>78</v>
      </c>
    </row>
    <row r="30" spans="1:3" ht="16.5">
      <c r="A30" s="52">
        <v>1</v>
      </c>
      <c r="B30" s="56">
        <v>20129</v>
      </c>
      <c r="C30" s="18" t="s">
        <v>514</v>
      </c>
    </row>
    <row r="31" spans="1:3" ht="16.5">
      <c r="A31" s="52">
        <v>1</v>
      </c>
      <c r="B31" s="56">
        <v>20130</v>
      </c>
      <c r="C31" s="18" t="s">
        <v>532</v>
      </c>
    </row>
    <row r="32" spans="1:3" ht="16.5">
      <c r="A32" s="52">
        <v>1</v>
      </c>
      <c r="B32" s="56">
        <v>20131</v>
      </c>
      <c r="C32" s="18" t="s">
        <v>548</v>
      </c>
    </row>
    <row r="33" spans="1:3" ht="16.5">
      <c r="A33" s="52">
        <v>1</v>
      </c>
      <c r="B33" s="56">
        <v>20132</v>
      </c>
      <c r="C33" s="18" t="s">
        <v>565</v>
      </c>
    </row>
    <row r="34" spans="1:3" ht="16.5">
      <c r="A34" s="52">
        <v>1</v>
      </c>
      <c r="B34" s="56">
        <v>20133</v>
      </c>
      <c r="C34" s="18" t="s">
        <v>580</v>
      </c>
    </row>
    <row r="35" spans="1:3" ht="16.5">
      <c r="A35" s="52">
        <v>1</v>
      </c>
      <c r="B35" s="56">
        <v>20134</v>
      </c>
      <c r="C35" s="18" t="s">
        <v>597</v>
      </c>
    </row>
    <row r="36" spans="1:3" ht="16.5">
      <c r="A36" s="52">
        <v>1</v>
      </c>
      <c r="B36" s="56">
        <v>20135</v>
      </c>
      <c r="C36" s="18" t="s">
        <v>615</v>
      </c>
    </row>
    <row r="37" spans="1:3" ht="16.5">
      <c r="A37" s="52">
        <v>1</v>
      </c>
      <c r="B37" s="56">
        <v>20136</v>
      </c>
      <c r="C37" s="18" t="s">
        <v>630</v>
      </c>
    </row>
    <row r="38" spans="1:3" ht="16.5">
      <c r="A38" s="52">
        <v>1</v>
      </c>
      <c r="B38" s="56">
        <v>20137</v>
      </c>
      <c r="C38" s="18" t="s">
        <v>646</v>
      </c>
    </row>
    <row r="39" spans="1:3" ht="16.5">
      <c r="A39" s="52">
        <v>1</v>
      </c>
      <c r="B39" s="56">
        <v>20138</v>
      </c>
      <c r="C39" s="18" t="s">
        <v>664</v>
      </c>
    </row>
    <row r="40" spans="1:3" ht="16.5">
      <c r="A40" s="52">
        <v>1</v>
      </c>
      <c r="B40" s="56">
        <v>20139</v>
      </c>
      <c r="C40" s="18" t="s">
        <v>681</v>
      </c>
    </row>
    <row r="41" spans="1:3" ht="16.5">
      <c r="A41" s="52">
        <v>1</v>
      </c>
      <c r="B41" s="56">
        <v>20140</v>
      </c>
      <c r="C41" s="18" t="s">
        <v>696</v>
      </c>
    </row>
    <row r="42" spans="1:3" ht="16.5">
      <c r="A42" s="56">
        <v>2</v>
      </c>
      <c r="B42" s="56">
        <v>20201</v>
      </c>
      <c r="C42" s="58" t="s">
        <v>23</v>
      </c>
    </row>
    <row r="43" spans="1:3" ht="16.5">
      <c r="A43" s="56">
        <v>2</v>
      </c>
      <c r="B43" s="56">
        <v>20202</v>
      </c>
      <c r="C43" s="58" t="s">
        <v>41</v>
      </c>
    </row>
    <row r="44" spans="1:3" ht="16.5">
      <c r="A44" s="56">
        <v>2</v>
      </c>
      <c r="B44" s="56">
        <v>20203</v>
      </c>
      <c r="C44" s="59" t="s">
        <v>58</v>
      </c>
    </row>
    <row r="45" spans="1:3" ht="16.5">
      <c r="A45" s="56">
        <v>2</v>
      </c>
      <c r="B45" s="56">
        <v>20204</v>
      </c>
      <c r="C45" s="59" t="s">
        <v>76</v>
      </c>
    </row>
    <row r="46" spans="1:3" ht="16.5">
      <c r="A46" s="56">
        <v>2</v>
      </c>
      <c r="B46" s="56">
        <v>20205</v>
      </c>
      <c r="C46" s="59" t="s">
        <v>93</v>
      </c>
    </row>
    <row r="47" spans="1:3" ht="16.5">
      <c r="A47" s="56">
        <v>2</v>
      </c>
      <c r="B47" s="56">
        <v>20206</v>
      </c>
      <c r="C47" s="59" t="s">
        <v>110</v>
      </c>
    </row>
    <row r="48" spans="1:3" ht="16.5">
      <c r="A48" s="56">
        <v>2</v>
      </c>
      <c r="B48" s="56">
        <v>20207</v>
      </c>
      <c r="C48" s="59" t="s">
        <v>128</v>
      </c>
    </row>
    <row r="49" spans="1:3" ht="16.5">
      <c r="A49" s="56">
        <v>2</v>
      </c>
      <c r="B49" s="56">
        <v>20208</v>
      </c>
      <c r="C49" s="59" t="s">
        <v>146</v>
      </c>
    </row>
    <row r="50" spans="1:3" ht="16.5">
      <c r="A50" s="56">
        <v>2</v>
      </c>
      <c r="B50" s="56">
        <v>20209</v>
      </c>
      <c r="C50" s="59" t="s">
        <v>164</v>
      </c>
    </row>
    <row r="51" spans="1:3" ht="16.5">
      <c r="A51" s="56">
        <v>2</v>
      </c>
      <c r="B51" s="56">
        <v>20210</v>
      </c>
      <c r="C51" s="59" t="s">
        <v>182</v>
      </c>
    </row>
    <row r="52" spans="1:3" ht="16.5">
      <c r="A52" s="56">
        <v>2</v>
      </c>
      <c r="B52" s="56">
        <v>20211</v>
      </c>
      <c r="C52" s="59" t="s">
        <v>200</v>
      </c>
    </row>
    <row r="53" spans="1:3" ht="16.5">
      <c r="A53" s="56">
        <v>2</v>
      </c>
      <c r="B53" s="56">
        <v>20212</v>
      </c>
      <c r="C53" s="59" t="s">
        <v>218</v>
      </c>
    </row>
    <row r="54" spans="1:3" ht="16.5">
      <c r="A54" s="56">
        <v>2</v>
      </c>
      <c r="B54" s="56">
        <v>20213</v>
      </c>
      <c r="C54" s="59" t="s">
        <v>235</v>
      </c>
    </row>
    <row r="55" spans="1:3" ht="16.5">
      <c r="A55" s="56">
        <v>2</v>
      </c>
      <c r="B55" s="56">
        <v>20214</v>
      </c>
      <c r="C55" s="59" t="s">
        <v>252</v>
      </c>
    </row>
    <row r="56" spans="1:3" ht="16.5">
      <c r="A56" s="56">
        <v>2</v>
      </c>
      <c r="B56" s="56">
        <v>20215</v>
      </c>
      <c r="C56" s="59" t="s">
        <v>270</v>
      </c>
    </row>
    <row r="57" spans="1:3" ht="16.5">
      <c r="A57" s="56">
        <v>2</v>
      </c>
      <c r="B57" s="56">
        <v>20216</v>
      </c>
      <c r="C57" s="59" t="s">
        <v>288</v>
      </c>
    </row>
    <row r="58" spans="1:3" ht="16.5">
      <c r="A58" s="56">
        <v>2</v>
      </c>
      <c r="B58" s="56">
        <v>20217</v>
      </c>
      <c r="C58" s="59" t="s">
        <v>306</v>
      </c>
    </row>
    <row r="59" spans="1:3" ht="16.5">
      <c r="A59" s="56">
        <v>2</v>
      </c>
      <c r="B59" s="56">
        <v>20218</v>
      </c>
      <c r="C59" s="59" t="s">
        <v>322</v>
      </c>
    </row>
    <row r="60" spans="1:3" ht="16.5">
      <c r="A60" s="56">
        <v>2</v>
      </c>
      <c r="B60" s="56">
        <v>20219</v>
      </c>
      <c r="C60" s="59" t="s">
        <v>340</v>
      </c>
    </row>
    <row r="61" spans="1:3" ht="16.5">
      <c r="A61" s="56">
        <v>2</v>
      </c>
      <c r="B61" s="56">
        <v>20220</v>
      </c>
      <c r="C61" s="59" t="s">
        <v>358</v>
      </c>
    </row>
    <row r="62" spans="1:3" ht="16.5">
      <c r="A62" s="56">
        <v>2</v>
      </c>
      <c r="B62" s="56">
        <v>20221</v>
      </c>
      <c r="C62" s="59" t="s">
        <v>375</v>
      </c>
    </row>
    <row r="63" spans="1:3" ht="16.5">
      <c r="A63" s="56">
        <v>2</v>
      </c>
      <c r="B63" s="56">
        <v>20222</v>
      </c>
      <c r="C63" s="59" t="s">
        <v>392</v>
      </c>
    </row>
    <row r="64" spans="1:3" ht="16.5">
      <c r="A64" s="56">
        <v>2</v>
      </c>
      <c r="B64" s="56">
        <v>20223</v>
      </c>
      <c r="C64" s="59" t="s">
        <v>410</v>
      </c>
    </row>
    <row r="65" spans="1:3" ht="16.5">
      <c r="A65" s="56">
        <v>2</v>
      </c>
      <c r="B65" s="56">
        <v>20224</v>
      </c>
      <c r="C65" s="59" t="s">
        <v>428</v>
      </c>
    </row>
    <row r="66" spans="1:3" ht="16.5">
      <c r="A66" s="56">
        <v>2</v>
      </c>
      <c r="B66" s="56">
        <v>20225</v>
      </c>
      <c r="C66" s="59" t="s">
        <v>445</v>
      </c>
    </row>
    <row r="67" spans="1:3" ht="16.5">
      <c r="A67" s="56">
        <v>2</v>
      </c>
      <c r="B67" s="56">
        <v>20226</v>
      </c>
      <c r="C67" s="59" t="s">
        <v>463</v>
      </c>
    </row>
    <row r="68" spans="1:3" ht="16.5">
      <c r="A68" s="56">
        <v>2</v>
      </c>
      <c r="B68" s="56">
        <v>20227</v>
      </c>
      <c r="C68" s="59" t="s">
        <v>480</v>
      </c>
    </row>
    <row r="69" spans="1:3" ht="16.5">
      <c r="A69" s="56">
        <v>2</v>
      </c>
      <c r="B69" s="56">
        <v>20228</v>
      </c>
      <c r="C69" s="59" t="s">
        <v>497</v>
      </c>
    </row>
    <row r="70" spans="1:3" ht="16.5">
      <c r="A70" s="56">
        <v>2</v>
      </c>
      <c r="B70" s="56">
        <v>20229</v>
      </c>
      <c r="C70" s="59" t="s">
        <v>515</v>
      </c>
    </row>
    <row r="71" spans="1:3" ht="16.5">
      <c r="A71" s="56">
        <v>2</v>
      </c>
      <c r="B71" s="56">
        <v>20230</v>
      </c>
      <c r="C71" s="59" t="s">
        <v>533</v>
      </c>
    </row>
    <row r="72" spans="1:3" ht="16.5">
      <c r="A72" s="56">
        <v>2</v>
      </c>
      <c r="B72" s="56">
        <v>20231</v>
      </c>
      <c r="C72" s="59" t="s">
        <v>549</v>
      </c>
    </row>
    <row r="73" spans="1:3" ht="16.5">
      <c r="A73" s="56">
        <v>2</v>
      </c>
      <c r="B73" s="56">
        <v>20232</v>
      </c>
      <c r="C73" s="59" t="s">
        <v>566</v>
      </c>
    </row>
    <row r="74" spans="1:3" ht="16.5">
      <c r="A74" s="56">
        <v>2</v>
      </c>
      <c r="B74" s="56">
        <v>20233</v>
      </c>
      <c r="C74" s="59" t="s">
        <v>581</v>
      </c>
    </row>
    <row r="75" spans="1:3" ht="16.5">
      <c r="A75" s="56">
        <v>2</v>
      </c>
      <c r="B75" s="56">
        <v>20234</v>
      </c>
      <c r="C75" s="59" t="s">
        <v>598</v>
      </c>
    </row>
    <row r="76" spans="1:3" ht="16.5">
      <c r="A76" s="56">
        <v>2</v>
      </c>
      <c r="B76" s="56">
        <v>20235</v>
      </c>
      <c r="C76" s="59" t="s">
        <v>616</v>
      </c>
    </row>
    <row r="77" spans="1:3" ht="16.5">
      <c r="A77" s="56">
        <v>2</v>
      </c>
      <c r="B77" s="56">
        <v>20236</v>
      </c>
      <c r="C77" s="59" t="s">
        <v>631</v>
      </c>
    </row>
    <row r="78" spans="1:3" ht="16.5">
      <c r="A78" s="56">
        <v>2</v>
      </c>
      <c r="B78" s="56">
        <v>20237</v>
      </c>
      <c r="C78" s="59" t="s">
        <v>647</v>
      </c>
    </row>
    <row r="79" spans="1:3" ht="16.5">
      <c r="A79" s="56">
        <v>2</v>
      </c>
      <c r="B79" s="56">
        <v>20238</v>
      </c>
      <c r="C79" s="59" t="s">
        <v>665</v>
      </c>
    </row>
    <row r="80" spans="1:3" ht="16.5">
      <c r="A80" s="56">
        <v>2</v>
      </c>
      <c r="B80" s="56">
        <v>20239</v>
      </c>
      <c r="C80" s="59" t="s">
        <v>682</v>
      </c>
    </row>
    <row r="81" spans="1:3" ht="16.5">
      <c r="A81" s="56">
        <v>3</v>
      </c>
      <c r="B81" s="56">
        <v>20301</v>
      </c>
      <c r="C81" s="58" t="s">
        <v>24</v>
      </c>
    </row>
    <row r="82" spans="1:3" ht="16.5">
      <c r="A82" s="56">
        <v>3</v>
      </c>
      <c r="B82" s="56">
        <v>20302</v>
      </c>
      <c r="C82" s="58" t="s">
        <v>42</v>
      </c>
    </row>
    <row r="83" spans="1:3" ht="16.5">
      <c r="A83" s="56">
        <v>3</v>
      </c>
      <c r="B83" s="56">
        <v>20303</v>
      </c>
      <c r="C83" s="59" t="s">
        <v>59</v>
      </c>
    </row>
    <row r="84" spans="1:3" ht="16.5">
      <c r="A84" s="56">
        <v>3</v>
      </c>
      <c r="B84" s="56">
        <v>20304</v>
      </c>
      <c r="C84" s="59" t="s">
        <v>77</v>
      </c>
    </row>
    <row r="85" spans="1:3" ht="16.5">
      <c r="A85" s="56">
        <v>3</v>
      </c>
      <c r="B85" s="56">
        <v>20305</v>
      </c>
      <c r="C85" s="59" t="s">
        <v>94</v>
      </c>
    </row>
    <row r="86" spans="1:3" ht="16.5">
      <c r="A86" s="56">
        <v>3</v>
      </c>
      <c r="B86" s="56">
        <v>20306</v>
      </c>
      <c r="C86" s="59" t="s">
        <v>111</v>
      </c>
    </row>
    <row r="87" spans="1:3" ht="16.5">
      <c r="A87" s="56">
        <v>3</v>
      </c>
      <c r="B87" s="56">
        <v>20307</v>
      </c>
      <c r="C87" s="59" t="s">
        <v>129</v>
      </c>
    </row>
    <row r="88" spans="1:3" ht="16.5">
      <c r="A88" s="56">
        <v>3</v>
      </c>
      <c r="B88" s="56">
        <v>20308</v>
      </c>
      <c r="C88" s="59" t="s">
        <v>147</v>
      </c>
    </row>
    <row r="89" spans="1:3" ht="16.5">
      <c r="A89" s="56">
        <v>3</v>
      </c>
      <c r="B89" s="56">
        <v>20309</v>
      </c>
      <c r="C89" s="59" t="s">
        <v>165</v>
      </c>
    </row>
    <row r="90" spans="1:3" ht="16.5">
      <c r="A90" s="56">
        <v>3</v>
      </c>
      <c r="B90" s="56">
        <v>20310</v>
      </c>
      <c r="C90" s="59" t="s">
        <v>183</v>
      </c>
    </row>
    <row r="91" spans="1:3" ht="16.5">
      <c r="A91" s="56">
        <v>3</v>
      </c>
      <c r="B91" s="56">
        <v>20311</v>
      </c>
      <c r="C91" s="59" t="s">
        <v>201</v>
      </c>
    </row>
    <row r="92" spans="1:3" ht="16.5">
      <c r="A92" s="56">
        <v>3</v>
      </c>
      <c r="B92" s="56">
        <v>20312</v>
      </c>
      <c r="C92" s="59" t="s">
        <v>219</v>
      </c>
    </row>
    <row r="93" spans="1:3" ht="16.5">
      <c r="A93" s="56">
        <v>3</v>
      </c>
      <c r="B93" s="56">
        <v>20313</v>
      </c>
      <c r="C93" s="59" t="s">
        <v>236</v>
      </c>
    </row>
    <row r="94" spans="1:3" ht="16.5">
      <c r="A94" s="56">
        <v>3</v>
      </c>
      <c r="B94" s="56">
        <v>20314</v>
      </c>
      <c r="C94" s="59" t="s">
        <v>253</v>
      </c>
    </row>
    <row r="95" spans="1:3" ht="16.5">
      <c r="A95" s="56">
        <v>3</v>
      </c>
      <c r="B95" s="56">
        <v>20315</v>
      </c>
      <c r="C95" s="59" t="s">
        <v>271</v>
      </c>
    </row>
    <row r="96" spans="1:3" ht="16.5">
      <c r="A96" s="56">
        <v>3</v>
      </c>
      <c r="B96" s="56">
        <v>20316</v>
      </c>
      <c r="C96" s="59" t="s">
        <v>289</v>
      </c>
    </row>
    <row r="97" spans="1:3" ht="16.5">
      <c r="A97" s="56">
        <v>3</v>
      </c>
      <c r="B97" s="56">
        <v>20317</v>
      </c>
      <c r="C97" s="59" t="s">
        <v>307</v>
      </c>
    </row>
    <row r="98" spans="1:3" ht="16.5">
      <c r="A98" s="56">
        <v>3</v>
      </c>
      <c r="B98" s="56">
        <v>20318</v>
      </c>
      <c r="C98" s="59" t="s">
        <v>323</v>
      </c>
    </row>
    <row r="99" spans="1:3" ht="16.5">
      <c r="A99" s="56">
        <v>3</v>
      </c>
      <c r="B99" s="56">
        <v>20319</v>
      </c>
      <c r="C99" s="59" t="s">
        <v>341</v>
      </c>
    </row>
    <row r="100" spans="1:3" ht="16.5">
      <c r="A100" s="56">
        <v>3</v>
      </c>
      <c r="B100" s="56">
        <v>20320</v>
      </c>
      <c r="C100" s="59" t="s">
        <v>359</v>
      </c>
    </row>
    <row r="101" spans="1:3" ht="16.5">
      <c r="A101" s="56">
        <v>3</v>
      </c>
      <c r="B101" s="56">
        <v>20321</v>
      </c>
      <c r="C101" s="59" t="s">
        <v>376</v>
      </c>
    </row>
    <row r="102" spans="1:3" ht="16.5">
      <c r="A102" s="56">
        <v>3</v>
      </c>
      <c r="B102" s="56">
        <v>20322</v>
      </c>
      <c r="C102" s="59" t="s">
        <v>393</v>
      </c>
    </row>
    <row r="103" spans="1:3" ht="16.5">
      <c r="A103" s="56">
        <v>3</v>
      </c>
      <c r="B103" s="56">
        <v>20323</v>
      </c>
      <c r="C103" s="59" t="s">
        <v>411</v>
      </c>
    </row>
    <row r="104" spans="1:3" ht="16.5">
      <c r="A104" s="56">
        <v>3</v>
      </c>
      <c r="B104" s="56">
        <v>20324</v>
      </c>
      <c r="C104" s="59" t="s">
        <v>429</v>
      </c>
    </row>
    <row r="105" spans="1:3" ht="16.5">
      <c r="A105" s="56">
        <v>3</v>
      </c>
      <c r="B105" s="56">
        <v>20325</v>
      </c>
      <c r="C105" s="59" t="s">
        <v>446</v>
      </c>
    </row>
    <row r="106" spans="1:3" ht="16.5">
      <c r="A106" s="56">
        <v>3</v>
      </c>
      <c r="B106" s="56">
        <v>20326</v>
      </c>
      <c r="C106" s="59" t="s">
        <v>464</v>
      </c>
    </row>
    <row r="107" spans="1:3" ht="16.5">
      <c r="A107" s="56">
        <v>3</v>
      </c>
      <c r="B107" s="56">
        <v>20327</v>
      </c>
      <c r="C107" s="59" t="s">
        <v>481</v>
      </c>
    </row>
    <row r="108" spans="1:3" ht="16.5">
      <c r="A108" s="56">
        <v>3</v>
      </c>
      <c r="B108" s="56">
        <v>20328</v>
      </c>
      <c r="C108" s="59" t="s">
        <v>498</v>
      </c>
    </row>
    <row r="109" spans="1:3" ht="16.5">
      <c r="A109" s="56">
        <v>3</v>
      </c>
      <c r="B109" s="56">
        <v>20329</v>
      </c>
      <c r="C109" s="59" t="s">
        <v>516</v>
      </c>
    </row>
    <row r="110" spans="1:3" ht="16.5">
      <c r="A110" s="56">
        <v>3</v>
      </c>
      <c r="B110" s="56">
        <v>20330</v>
      </c>
      <c r="C110" s="59" t="s">
        <v>534</v>
      </c>
    </row>
    <row r="111" spans="1:3" ht="16.5">
      <c r="A111" s="56">
        <v>3</v>
      </c>
      <c r="B111" s="56">
        <v>20331</v>
      </c>
      <c r="C111" s="59" t="s">
        <v>550</v>
      </c>
    </row>
    <row r="112" spans="1:3" ht="16.5">
      <c r="A112" s="56">
        <v>3</v>
      </c>
      <c r="B112" s="56">
        <v>20332</v>
      </c>
      <c r="C112" s="59" t="s">
        <v>567</v>
      </c>
    </row>
    <row r="113" spans="1:3" ht="16.5">
      <c r="A113" s="56">
        <v>3</v>
      </c>
      <c r="B113" s="56">
        <v>20333</v>
      </c>
      <c r="C113" s="59" t="s">
        <v>582</v>
      </c>
    </row>
    <row r="114" spans="1:3" ht="16.5">
      <c r="A114" s="56">
        <v>3</v>
      </c>
      <c r="B114" s="56">
        <v>20334</v>
      </c>
      <c r="C114" s="59" t="s">
        <v>599</v>
      </c>
    </row>
    <row r="115" spans="1:3" ht="16.5">
      <c r="A115" s="56">
        <v>3</v>
      </c>
      <c r="B115" s="56">
        <v>20335</v>
      </c>
      <c r="C115" s="59" t="s">
        <v>529</v>
      </c>
    </row>
    <row r="116" spans="1:3" ht="16.5">
      <c r="A116" s="56">
        <v>3</v>
      </c>
      <c r="B116" s="56">
        <v>20336</v>
      </c>
      <c r="C116" s="59" t="s">
        <v>632</v>
      </c>
    </row>
    <row r="117" spans="1:3" ht="16.5">
      <c r="A117" s="56">
        <v>3</v>
      </c>
      <c r="B117" s="56">
        <v>20337</v>
      </c>
      <c r="C117" s="59" t="s">
        <v>648</v>
      </c>
    </row>
    <row r="118" spans="1:3" ht="16.5">
      <c r="A118" s="56">
        <v>3</v>
      </c>
      <c r="B118" s="56">
        <v>20338</v>
      </c>
      <c r="C118" s="59" t="s">
        <v>666</v>
      </c>
    </row>
    <row r="119" spans="1:3" ht="16.5">
      <c r="A119" s="56">
        <v>3</v>
      </c>
      <c r="B119" s="56">
        <v>20339</v>
      </c>
      <c r="C119" s="59" t="s">
        <v>683</v>
      </c>
    </row>
    <row r="120" spans="1:3" ht="16.5">
      <c r="A120" s="56">
        <v>4</v>
      </c>
      <c r="B120" s="56">
        <v>20401</v>
      </c>
      <c r="C120" s="58" t="s">
        <v>25</v>
      </c>
    </row>
    <row r="121" spans="1:3" ht="16.5">
      <c r="A121" s="56">
        <v>4</v>
      </c>
      <c r="B121" s="56">
        <v>20402</v>
      </c>
      <c r="C121" s="64" t="s">
        <v>43</v>
      </c>
    </row>
    <row r="122" spans="1:3" ht="16.5">
      <c r="A122" s="56">
        <v>4</v>
      </c>
      <c r="B122" s="56">
        <v>20403</v>
      </c>
      <c r="C122" s="59" t="s">
        <v>60</v>
      </c>
    </row>
    <row r="123" spans="1:3" ht="16.5">
      <c r="A123" s="56">
        <v>4</v>
      </c>
      <c r="B123" s="56">
        <v>20404</v>
      </c>
      <c r="C123" s="59" t="s">
        <v>78</v>
      </c>
    </row>
    <row r="124" spans="1:3" ht="16.5">
      <c r="A124" s="56">
        <v>4</v>
      </c>
      <c r="B124" s="56">
        <v>20405</v>
      </c>
      <c r="C124" s="59" t="s">
        <v>95</v>
      </c>
    </row>
    <row r="125" spans="1:3" ht="16.5">
      <c r="A125" s="56">
        <v>4</v>
      </c>
      <c r="B125" s="56">
        <v>20406</v>
      </c>
      <c r="C125" s="59" t="s">
        <v>112</v>
      </c>
    </row>
    <row r="126" spans="1:3" ht="16.5">
      <c r="A126" s="56">
        <v>4</v>
      </c>
      <c r="B126" s="56">
        <v>20407</v>
      </c>
      <c r="C126" s="59" t="s">
        <v>130</v>
      </c>
    </row>
    <row r="127" spans="1:3" ht="16.5">
      <c r="A127" s="56">
        <v>4</v>
      </c>
      <c r="B127" s="56">
        <v>20408</v>
      </c>
      <c r="C127" s="59" t="s">
        <v>148</v>
      </c>
    </row>
    <row r="128" spans="1:3" ht="16.5">
      <c r="A128" s="56">
        <v>4</v>
      </c>
      <c r="B128" s="56">
        <v>20409</v>
      </c>
      <c r="C128" s="59" t="s">
        <v>166</v>
      </c>
    </row>
    <row r="129" spans="1:3" ht="16.5">
      <c r="A129" s="56">
        <v>4</v>
      </c>
      <c r="B129" s="56">
        <v>20410</v>
      </c>
      <c r="C129" s="59" t="s">
        <v>184</v>
      </c>
    </row>
    <row r="130" spans="1:3" ht="16.5">
      <c r="A130" s="56">
        <v>4</v>
      </c>
      <c r="B130" s="56">
        <v>20411</v>
      </c>
      <c r="C130" s="59" t="s">
        <v>202</v>
      </c>
    </row>
    <row r="131" spans="1:3" ht="16.5">
      <c r="A131" s="56">
        <v>4</v>
      </c>
      <c r="B131" s="56">
        <v>20412</v>
      </c>
      <c r="C131" s="59" t="s">
        <v>220</v>
      </c>
    </row>
    <row r="132" spans="1:3" ht="16.5">
      <c r="A132" s="56">
        <v>4</v>
      </c>
      <c r="B132" s="56">
        <v>20413</v>
      </c>
      <c r="C132" s="59" t="s">
        <v>237</v>
      </c>
    </row>
    <row r="133" spans="1:3" ht="16.5">
      <c r="A133" s="56">
        <v>4</v>
      </c>
      <c r="B133" s="56">
        <v>20414</v>
      </c>
      <c r="C133" s="59" t="s">
        <v>254</v>
      </c>
    </row>
    <row r="134" spans="1:3" ht="16.5">
      <c r="A134" s="56">
        <v>4</v>
      </c>
      <c r="B134" s="56">
        <v>20415</v>
      </c>
      <c r="C134" s="59" t="s">
        <v>272</v>
      </c>
    </row>
    <row r="135" spans="1:3" ht="16.5">
      <c r="A135" s="56">
        <v>4</v>
      </c>
      <c r="B135" s="56">
        <v>20416</v>
      </c>
      <c r="C135" s="59" t="s">
        <v>290</v>
      </c>
    </row>
    <row r="136" spans="1:3" ht="16.5">
      <c r="A136" s="56">
        <v>4</v>
      </c>
      <c r="B136" s="56">
        <v>20417</v>
      </c>
      <c r="C136" s="59" t="s">
        <v>308</v>
      </c>
    </row>
    <row r="137" spans="1:3" ht="16.5">
      <c r="A137" s="56">
        <v>4</v>
      </c>
      <c r="B137" s="56">
        <v>20418</v>
      </c>
      <c r="C137" s="59" t="s">
        <v>324</v>
      </c>
    </row>
    <row r="138" spans="1:3" ht="16.5">
      <c r="A138" s="56">
        <v>4</v>
      </c>
      <c r="B138" s="56">
        <v>20419</v>
      </c>
      <c r="C138" s="59" t="s">
        <v>342</v>
      </c>
    </row>
    <row r="139" spans="1:3" ht="16.5">
      <c r="A139" s="56">
        <v>4</v>
      </c>
      <c r="B139" s="56">
        <v>20420</v>
      </c>
      <c r="C139" s="59" t="s">
        <v>360</v>
      </c>
    </row>
    <row r="140" spans="1:3" ht="16.5">
      <c r="A140" s="56">
        <v>4</v>
      </c>
      <c r="B140" s="56">
        <v>20421</v>
      </c>
      <c r="C140" s="59" t="s">
        <v>377</v>
      </c>
    </row>
    <row r="141" spans="1:3" ht="16.5">
      <c r="A141" s="56">
        <v>4</v>
      </c>
      <c r="B141" s="56">
        <v>20422</v>
      </c>
      <c r="C141" s="59" t="s">
        <v>394</v>
      </c>
    </row>
    <row r="142" spans="1:3" ht="16.5">
      <c r="A142" s="56">
        <v>4</v>
      </c>
      <c r="B142" s="56">
        <v>20423</v>
      </c>
      <c r="C142" s="59" t="s">
        <v>412</v>
      </c>
    </row>
    <row r="143" spans="1:3" ht="16.5">
      <c r="A143" s="56">
        <v>4</v>
      </c>
      <c r="B143" s="56">
        <v>20424</v>
      </c>
      <c r="C143" s="59" t="s">
        <v>430</v>
      </c>
    </row>
    <row r="144" spans="1:3" ht="16.5">
      <c r="A144" s="56">
        <v>4</v>
      </c>
      <c r="B144" s="56">
        <v>20425</v>
      </c>
      <c r="C144" s="59" t="s">
        <v>447</v>
      </c>
    </row>
    <row r="145" spans="1:3" ht="16.5">
      <c r="A145" s="56">
        <v>4</v>
      </c>
      <c r="B145" s="56">
        <v>20426</v>
      </c>
      <c r="C145" s="59" t="s">
        <v>24</v>
      </c>
    </row>
    <row r="146" spans="1:3" ht="16.5">
      <c r="A146" s="56">
        <v>4</v>
      </c>
      <c r="B146" s="56">
        <v>20427</v>
      </c>
      <c r="C146" s="59" t="s">
        <v>482</v>
      </c>
    </row>
    <row r="147" spans="1:3" ht="16.5">
      <c r="A147" s="56">
        <v>4</v>
      </c>
      <c r="B147" s="56">
        <v>20428</v>
      </c>
      <c r="C147" s="59" t="s">
        <v>499</v>
      </c>
    </row>
    <row r="148" spans="1:3" ht="16.5">
      <c r="A148" s="56">
        <v>4</v>
      </c>
      <c r="B148" s="56">
        <v>20429</v>
      </c>
      <c r="C148" s="59" t="s">
        <v>517</v>
      </c>
    </row>
    <row r="149" spans="1:3" ht="16.5">
      <c r="A149" s="56">
        <v>4</v>
      </c>
      <c r="B149" s="56">
        <v>20430</v>
      </c>
      <c r="C149" s="59" t="s">
        <v>535</v>
      </c>
    </row>
    <row r="150" spans="1:3" ht="16.5">
      <c r="A150" s="56">
        <v>4</v>
      </c>
      <c r="B150" s="56">
        <v>20431</v>
      </c>
      <c r="C150" s="59" t="s">
        <v>551</v>
      </c>
    </row>
    <row r="151" spans="1:3" ht="16.5">
      <c r="A151" s="56">
        <v>4</v>
      </c>
      <c r="B151" s="56">
        <v>20432</v>
      </c>
      <c r="C151" s="59" t="s">
        <v>568</v>
      </c>
    </row>
    <row r="152" spans="1:3" ht="16.5">
      <c r="A152" s="56">
        <v>4</v>
      </c>
      <c r="B152" s="56">
        <v>20433</v>
      </c>
      <c r="C152" s="59" t="s">
        <v>583</v>
      </c>
    </row>
    <row r="153" spans="1:3" ht="16.5">
      <c r="A153" s="56">
        <v>4</v>
      </c>
      <c r="B153" s="56">
        <v>20434</v>
      </c>
      <c r="C153" s="59" t="s">
        <v>600</v>
      </c>
    </row>
    <row r="154" spans="1:3" ht="16.5">
      <c r="A154" s="56">
        <v>4</v>
      </c>
      <c r="B154" s="56">
        <v>20435</v>
      </c>
      <c r="C154" s="59" t="s">
        <v>617</v>
      </c>
    </row>
    <row r="155" spans="1:3" ht="16.5">
      <c r="A155" s="56">
        <v>4</v>
      </c>
      <c r="B155" s="56">
        <v>20436</v>
      </c>
      <c r="C155" s="59" t="s">
        <v>633</v>
      </c>
    </row>
    <row r="156" spans="1:3" ht="16.5">
      <c r="A156" s="56">
        <v>4</v>
      </c>
      <c r="B156" s="56">
        <v>20437</v>
      </c>
      <c r="C156" s="59" t="s">
        <v>649</v>
      </c>
    </row>
    <row r="157" spans="1:3" ht="16.5">
      <c r="A157" s="56">
        <v>4</v>
      </c>
      <c r="B157" s="56">
        <v>20438</v>
      </c>
      <c r="C157" s="59" t="s">
        <v>667</v>
      </c>
    </row>
    <row r="158" spans="1:3" ht="16.5">
      <c r="A158" s="56">
        <v>5</v>
      </c>
      <c r="B158" s="56">
        <v>20501</v>
      </c>
      <c r="C158" s="58" t="s">
        <v>26</v>
      </c>
    </row>
    <row r="159" spans="1:3" ht="16.5">
      <c r="A159" s="56">
        <v>5</v>
      </c>
      <c r="B159" s="56">
        <v>20502</v>
      </c>
      <c r="C159" s="59" t="s">
        <v>44</v>
      </c>
    </row>
    <row r="160" spans="1:3" ht="16.5">
      <c r="A160" s="56">
        <v>5</v>
      </c>
      <c r="B160" s="56">
        <v>20503</v>
      </c>
      <c r="C160" s="59" t="s">
        <v>61</v>
      </c>
    </row>
    <row r="161" spans="1:3" ht="16.5">
      <c r="A161" s="56">
        <v>5</v>
      </c>
      <c r="B161" s="56">
        <v>20504</v>
      </c>
      <c r="C161" s="59" t="s">
        <v>44</v>
      </c>
    </row>
    <row r="162" spans="1:3" ht="16.5">
      <c r="A162" s="56">
        <v>5</v>
      </c>
      <c r="B162" s="56">
        <v>20505</v>
      </c>
      <c r="C162" s="59" t="s">
        <v>96</v>
      </c>
    </row>
    <row r="163" spans="1:3" ht="16.5">
      <c r="A163" s="56">
        <v>5</v>
      </c>
      <c r="B163" s="56">
        <v>20506</v>
      </c>
      <c r="C163" s="59" t="s">
        <v>113</v>
      </c>
    </row>
    <row r="164" spans="1:3" ht="16.5">
      <c r="A164" s="56">
        <v>5</v>
      </c>
      <c r="B164" s="56">
        <v>20507</v>
      </c>
      <c r="C164" s="59" t="s">
        <v>131</v>
      </c>
    </row>
    <row r="165" spans="1:3" ht="16.5">
      <c r="A165" s="56">
        <v>5</v>
      </c>
      <c r="B165" s="56">
        <v>20508</v>
      </c>
      <c r="C165" s="59" t="s">
        <v>149</v>
      </c>
    </row>
    <row r="166" spans="1:3" ht="16.5">
      <c r="A166" s="56">
        <v>5</v>
      </c>
      <c r="B166" s="56">
        <v>20509</v>
      </c>
      <c r="C166" s="59" t="s">
        <v>167</v>
      </c>
    </row>
    <row r="167" spans="1:3" ht="16.5">
      <c r="A167" s="56">
        <v>5</v>
      </c>
      <c r="B167" s="56">
        <v>20510</v>
      </c>
      <c r="C167" s="59" t="s">
        <v>185</v>
      </c>
    </row>
    <row r="168" spans="1:3" ht="16.5">
      <c r="A168" s="56">
        <v>5</v>
      </c>
      <c r="B168" s="56">
        <v>20511</v>
      </c>
      <c r="C168" s="59" t="s">
        <v>203</v>
      </c>
    </row>
    <row r="169" spans="1:3" ht="16.5">
      <c r="A169" s="56">
        <v>5</v>
      </c>
      <c r="B169" s="56">
        <v>20512</v>
      </c>
      <c r="C169" s="59" t="s">
        <v>221</v>
      </c>
    </row>
    <row r="170" spans="1:3" ht="16.5">
      <c r="A170" s="56">
        <v>5</v>
      </c>
      <c r="B170" s="56">
        <v>20513</v>
      </c>
      <c r="C170" s="59" t="s">
        <v>238</v>
      </c>
    </row>
    <row r="171" spans="1:3" ht="16.5">
      <c r="A171" s="56">
        <v>5</v>
      </c>
      <c r="B171" s="56">
        <v>20514</v>
      </c>
      <c r="C171" s="59" t="s">
        <v>255</v>
      </c>
    </row>
    <row r="172" spans="1:3" ht="16.5">
      <c r="A172" s="56">
        <v>5</v>
      </c>
      <c r="B172" s="56">
        <v>20515</v>
      </c>
      <c r="C172" s="59" t="s">
        <v>273</v>
      </c>
    </row>
    <row r="173" spans="1:3" ht="16.5">
      <c r="A173" s="56">
        <v>5</v>
      </c>
      <c r="B173" s="56">
        <v>20516</v>
      </c>
      <c r="C173" s="59" t="s">
        <v>291</v>
      </c>
    </row>
    <row r="174" spans="1:3" ht="16.5">
      <c r="A174" s="56">
        <v>5</v>
      </c>
      <c r="B174" s="56">
        <v>20517</v>
      </c>
      <c r="C174" s="59" t="s">
        <v>309</v>
      </c>
    </row>
    <row r="175" spans="1:3" ht="16.5">
      <c r="A175" s="56">
        <v>5</v>
      </c>
      <c r="B175" s="56">
        <v>20518</v>
      </c>
      <c r="C175" s="59" t="s">
        <v>325</v>
      </c>
    </row>
    <row r="176" spans="1:3" ht="16.5">
      <c r="A176" s="56">
        <v>5</v>
      </c>
      <c r="B176" s="56">
        <v>20519</v>
      </c>
      <c r="C176" s="59" t="s">
        <v>343</v>
      </c>
    </row>
    <row r="177" spans="1:3" ht="16.5">
      <c r="A177" s="56">
        <v>5</v>
      </c>
      <c r="B177" s="56">
        <v>20520</v>
      </c>
      <c r="C177" s="59" t="s">
        <v>221</v>
      </c>
    </row>
    <row r="178" spans="1:3" ht="16.5">
      <c r="A178" s="56">
        <v>5</v>
      </c>
      <c r="B178" s="56">
        <v>20521</v>
      </c>
      <c r="C178" s="59" t="s">
        <v>378</v>
      </c>
    </row>
    <row r="179" spans="1:3" ht="16.5">
      <c r="A179" s="56">
        <v>5</v>
      </c>
      <c r="B179" s="56">
        <v>20522</v>
      </c>
      <c r="C179" s="59" t="s">
        <v>395</v>
      </c>
    </row>
    <row r="180" spans="1:3" ht="16.5">
      <c r="A180" s="56">
        <v>5</v>
      </c>
      <c r="B180" s="56">
        <v>20523</v>
      </c>
      <c r="C180" s="59" t="s">
        <v>413</v>
      </c>
    </row>
    <row r="181" spans="1:3" ht="16.5">
      <c r="A181" s="56">
        <v>5</v>
      </c>
      <c r="B181" s="56">
        <v>20524</v>
      </c>
      <c r="C181" s="59" t="s">
        <v>431</v>
      </c>
    </row>
    <row r="182" spans="1:3" ht="16.5">
      <c r="A182" s="56">
        <v>5</v>
      </c>
      <c r="B182" s="56">
        <v>20525</v>
      </c>
      <c r="C182" s="59" t="s">
        <v>448</v>
      </c>
    </row>
    <row r="183" spans="1:3" ht="16.5">
      <c r="A183" s="56">
        <v>5</v>
      </c>
      <c r="B183" s="56">
        <v>20526</v>
      </c>
      <c r="C183" s="59" t="s">
        <v>465</v>
      </c>
    </row>
    <row r="184" spans="1:3" ht="16.5">
      <c r="A184" s="56">
        <v>5</v>
      </c>
      <c r="B184" s="56">
        <v>20527</v>
      </c>
      <c r="C184" s="59" t="s">
        <v>483</v>
      </c>
    </row>
    <row r="185" spans="1:3" ht="16.5">
      <c r="A185" s="56">
        <v>5</v>
      </c>
      <c r="B185" s="56">
        <v>20528</v>
      </c>
      <c r="C185" s="59" t="s">
        <v>500</v>
      </c>
    </row>
    <row r="186" spans="1:3" ht="16.5">
      <c r="A186" s="56">
        <v>5</v>
      </c>
      <c r="B186" s="56">
        <v>20529</v>
      </c>
      <c r="C186" s="59" t="s">
        <v>518</v>
      </c>
    </row>
    <row r="187" spans="1:3" ht="16.5">
      <c r="A187" s="56">
        <v>5</v>
      </c>
      <c r="B187" s="56">
        <v>20530</v>
      </c>
      <c r="C187" s="59" t="s">
        <v>536</v>
      </c>
    </row>
    <row r="188" spans="1:3" ht="16.5">
      <c r="A188" s="56">
        <v>5</v>
      </c>
      <c r="B188" s="56">
        <v>20531</v>
      </c>
      <c r="C188" s="59" t="s">
        <v>552</v>
      </c>
    </row>
    <row r="189" spans="1:3" ht="16.5">
      <c r="A189" s="56">
        <v>5</v>
      </c>
      <c r="B189" s="56">
        <v>20532</v>
      </c>
      <c r="C189" s="59" t="s">
        <v>569</v>
      </c>
    </row>
    <row r="190" spans="1:3" ht="16.5">
      <c r="A190" s="56">
        <v>5</v>
      </c>
      <c r="B190" s="56">
        <v>20533</v>
      </c>
      <c r="C190" s="59" t="s">
        <v>584</v>
      </c>
    </row>
    <row r="191" spans="1:3" ht="16.5">
      <c r="A191" s="56">
        <v>5</v>
      </c>
      <c r="B191" s="56">
        <v>20534</v>
      </c>
      <c r="C191" s="59" t="s">
        <v>601</v>
      </c>
    </row>
    <row r="192" spans="1:3" ht="16.5">
      <c r="A192" s="56">
        <v>5</v>
      </c>
      <c r="B192" s="56">
        <v>20535</v>
      </c>
      <c r="C192" s="59" t="s">
        <v>618</v>
      </c>
    </row>
    <row r="193" spans="1:3" ht="16.5">
      <c r="A193" s="56">
        <v>5</v>
      </c>
      <c r="B193" s="56">
        <v>20536</v>
      </c>
      <c r="C193" s="59" t="s">
        <v>634</v>
      </c>
    </row>
    <row r="194" spans="1:3" ht="16.5">
      <c r="A194" s="56">
        <v>5</v>
      </c>
      <c r="B194" s="56">
        <v>20537</v>
      </c>
      <c r="C194" s="59" t="s">
        <v>650</v>
      </c>
    </row>
    <row r="195" spans="1:3" ht="16.5">
      <c r="A195" s="56">
        <v>5</v>
      </c>
      <c r="B195" s="56">
        <v>20538</v>
      </c>
      <c r="C195" s="59" t="s">
        <v>668</v>
      </c>
    </row>
    <row r="196" spans="1:3" ht="16.5">
      <c r="A196" s="56">
        <v>5</v>
      </c>
      <c r="B196" s="56">
        <v>20539</v>
      </c>
      <c r="C196" s="59" t="s">
        <v>684</v>
      </c>
    </row>
    <row r="197" spans="1:3" ht="16.5">
      <c r="A197" s="56">
        <v>5</v>
      </c>
      <c r="B197" s="56">
        <v>20540</v>
      </c>
      <c r="C197" s="59" t="s">
        <v>697</v>
      </c>
    </row>
    <row r="198" spans="1:3" ht="16.5">
      <c r="A198" s="56">
        <v>6</v>
      </c>
      <c r="B198" s="56">
        <v>20601</v>
      </c>
      <c r="C198" s="58" t="s">
        <v>27</v>
      </c>
    </row>
    <row r="199" spans="1:3" ht="16.5">
      <c r="A199" s="56">
        <v>6</v>
      </c>
      <c r="B199" s="56">
        <v>20602</v>
      </c>
      <c r="C199" s="59" t="s">
        <v>45</v>
      </c>
    </row>
    <row r="200" spans="1:3" ht="16.5">
      <c r="A200" s="56">
        <v>6</v>
      </c>
      <c r="B200" s="56">
        <v>20603</v>
      </c>
      <c r="C200" s="59" t="s">
        <v>62</v>
      </c>
    </row>
    <row r="201" spans="1:3" ht="16.5">
      <c r="A201" s="56">
        <v>6</v>
      </c>
      <c r="B201" s="56">
        <v>20604</v>
      </c>
      <c r="C201" s="59" t="s">
        <v>79</v>
      </c>
    </row>
    <row r="202" spans="1:3" ht="16.5">
      <c r="A202" s="56">
        <v>6</v>
      </c>
      <c r="B202" s="56">
        <v>20605</v>
      </c>
      <c r="C202" s="59" t="s">
        <v>97</v>
      </c>
    </row>
    <row r="203" spans="1:3" ht="16.5">
      <c r="A203" s="56">
        <v>6</v>
      </c>
      <c r="B203" s="56">
        <v>20606</v>
      </c>
      <c r="C203" s="59" t="s">
        <v>114</v>
      </c>
    </row>
    <row r="204" spans="1:3" ht="16.5">
      <c r="A204" s="56">
        <v>6</v>
      </c>
      <c r="B204" s="56">
        <v>20607</v>
      </c>
      <c r="C204" s="59" t="s">
        <v>132</v>
      </c>
    </row>
    <row r="205" spans="1:3" ht="16.5">
      <c r="A205" s="56">
        <v>6</v>
      </c>
      <c r="B205" s="56">
        <v>20608</v>
      </c>
      <c r="C205" s="59" t="s">
        <v>150</v>
      </c>
    </row>
    <row r="206" spans="1:3" ht="16.5">
      <c r="A206" s="56">
        <v>6</v>
      </c>
      <c r="B206" s="56">
        <v>20609</v>
      </c>
      <c r="C206" s="59" t="s">
        <v>168</v>
      </c>
    </row>
    <row r="207" spans="1:3" ht="16.5">
      <c r="A207" s="56">
        <v>6</v>
      </c>
      <c r="B207" s="56">
        <v>20610</v>
      </c>
      <c r="C207" s="59" t="s">
        <v>186</v>
      </c>
    </row>
    <row r="208" spans="1:3" ht="16.5">
      <c r="A208" s="56">
        <v>6</v>
      </c>
      <c r="B208" s="56">
        <v>20611</v>
      </c>
      <c r="C208" s="59" t="s">
        <v>204</v>
      </c>
    </row>
    <row r="209" spans="1:3" ht="16.5">
      <c r="A209" s="56">
        <v>6</v>
      </c>
      <c r="B209" s="56">
        <v>20612</v>
      </c>
      <c r="C209" s="59" t="s">
        <v>222</v>
      </c>
    </row>
    <row r="210" spans="1:3" ht="16.5">
      <c r="A210" s="56">
        <v>6</v>
      </c>
      <c r="B210" s="56">
        <v>20613</v>
      </c>
      <c r="C210" s="59" t="s">
        <v>239</v>
      </c>
    </row>
    <row r="211" spans="1:3" ht="16.5">
      <c r="A211" s="56">
        <v>6</v>
      </c>
      <c r="B211" s="56">
        <v>20614</v>
      </c>
      <c r="C211" s="59" t="s">
        <v>256</v>
      </c>
    </row>
    <row r="212" spans="1:3" ht="16.5">
      <c r="A212" s="56">
        <v>6</v>
      </c>
      <c r="B212" s="56">
        <v>20615</v>
      </c>
      <c r="C212" s="59" t="s">
        <v>274</v>
      </c>
    </row>
    <row r="213" spans="1:3" ht="16.5">
      <c r="A213" s="56">
        <v>6</v>
      </c>
      <c r="B213" s="56">
        <v>20616</v>
      </c>
      <c r="C213" s="59" t="s">
        <v>292</v>
      </c>
    </row>
    <row r="214" spans="1:3" ht="16.5">
      <c r="A214" s="56">
        <v>6</v>
      </c>
      <c r="B214" s="56">
        <v>20617</v>
      </c>
      <c r="C214" s="59" t="s">
        <v>310</v>
      </c>
    </row>
    <row r="215" spans="1:3" ht="16.5">
      <c r="A215" s="56">
        <v>6</v>
      </c>
      <c r="B215" s="56">
        <v>20618</v>
      </c>
      <c r="C215" s="59" t="s">
        <v>326</v>
      </c>
    </row>
    <row r="216" spans="1:3" ht="16.5">
      <c r="A216" s="56">
        <v>6</v>
      </c>
      <c r="B216" s="56">
        <v>20619</v>
      </c>
      <c r="C216" s="59" t="s">
        <v>344</v>
      </c>
    </row>
    <row r="217" spans="1:3" ht="16.5">
      <c r="A217" s="56">
        <v>6</v>
      </c>
      <c r="B217" s="56">
        <v>20620</v>
      </c>
      <c r="C217" s="59" t="s">
        <v>361</v>
      </c>
    </row>
    <row r="218" spans="1:3" ht="16.5">
      <c r="A218" s="56">
        <v>6</v>
      </c>
      <c r="B218" s="56">
        <v>20621</v>
      </c>
      <c r="C218" s="59" t="s">
        <v>379</v>
      </c>
    </row>
    <row r="219" spans="1:3" ht="16.5">
      <c r="A219" s="56">
        <v>6</v>
      </c>
      <c r="B219" s="56">
        <v>20622</v>
      </c>
      <c r="C219" s="59" t="s">
        <v>396</v>
      </c>
    </row>
    <row r="220" spans="1:3" ht="16.5">
      <c r="A220" s="56">
        <v>6</v>
      </c>
      <c r="B220" s="56">
        <v>20623</v>
      </c>
      <c r="C220" s="59" t="s">
        <v>414</v>
      </c>
    </row>
    <row r="221" spans="1:3" ht="16.5">
      <c r="A221" s="56">
        <v>6</v>
      </c>
      <c r="B221" s="56">
        <v>20624</v>
      </c>
      <c r="C221" s="59" t="s">
        <v>432</v>
      </c>
    </row>
    <row r="222" spans="1:3" ht="16.5">
      <c r="A222" s="56">
        <v>6</v>
      </c>
      <c r="B222" s="56">
        <v>20625</v>
      </c>
      <c r="C222" s="59" t="s">
        <v>449</v>
      </c>
    </row>
    <row r="223" spans="1:3" ht="16.5">
      <c r="A223" s="56">
        <v>6</v>
      </c>
      <c r="B223" s="56">
        <v>20626</v>
      </c>
      <c r="C223" s="59" t="s">
        <v>466</v>
      </c>
    </row>
    <row r="224" spans="1:3" ht="16.5">
      <c r="A224" s="56">
        <v>6</v>
      </c>
      <c r="B224" s="56">
        <v>20627</v>
      </c>
      <c r="C224" s="59" t="s">
        <v>484</v>
      </c>
    </row>
    <row r="225" spans="1:3" ht="16.5">
      <c r="A225" s="56">
        <v>6</v>
      </c>
      <c r="B225" s="56">
        <v>20628</v>
      </c>
      <c r="C225" s="59" t="s">
        <v>501</v>
      </c>
    </row>
    <row r="226" spans="1:3" ht="16.5">
      <c r="A226" s="56">
        <v>6</v>
      </c>
      <c r="B226" s="56">
        <v>20629</v>
      </c>
      <c r="C226" s="59" t="s">
        <v>519</v>
      </c>
    </row>
    <row r="227" spans="1:3" ht="16.5">
      <c r="A227" s="56">
        <v>6</v>
      </c>
      <c r="B227" s="56">
        <v>20630</v>
      </c>
      <c r="C227" s="59" t="s">
        <v>537</v>
      </c>
    </row>
    <row r="228" spans="1:3" ht="16.5">
      <c r="A228" s="56">
        <v>6</v>
      </c>
      <c r="B228" s="56">
        <v>20631</v>
      </c>
      <c r="C228" s="59" t="s">
        <v>553</v>
      </c>
    </row>
    <row r="229" spans="1:3" ht="16.5">
      <c r="A229" s="56">
        <v>6</v>
      </c>
      <c r="B229" s="56">
        <v>20632</v>
      </c>
      <c r="C229" s="59" t="s">
        <v>570</v>
      </c>
    </row>
    <row r="230" spans="1:3" ht="16.5">
      <c r="A230" s="56">
        <v>6</v>
      </c>
      <c r="B230" s="56">
        <v>20633</v>
      </c>
      <c r="C230" s="59" t="s">
        <v>585</v>
      </c>
    </row>
    <row r="231" spans="1:3" ht="16.5">
      <c r="A231" s="56">
        <v>6</v>
      </c>
      <c r="B231" s="56">
        <v>20634</v>
      </c>
      <c r="C231" s="59" t="s">
        <v>602</v>
      </c>
    </row>
    <row r="232" spans="1:3" ht="16.5">
      <c r="A232" s="56">
        <v>6</v>
      </c>
      <c r="B232" s="56">
        <v>20635</v>
      </c>
      <c r="C232" s="59" t="s">
        <v>619</v>
      </c>
    </row>
    <row r="233" spans="1:3" ht="16.5">
      <c r="A233" s="56">
        <v>6</v>
      </c>
      <c r="B233" s="56">
        <v>20636</v>
      </c>
      <c r="C233" s="59" t="s">
        <v>635</v>
      </c>
    </row>
    <row r="234" spans="1:3" ht="16.5">
      <c r="A234" s="56">
        <v>6</v>
      </c>
      <c r="B234" s="56">
        <v>20637</v>
      </c>
      <c r="C234" s="59" t="s">
        <v>651</v>
      </c>
    </row>
    <row r="235" spans="1:3" ht="16.5">
      <c r="A235" s="56">
        <v>6</v>
      </c>
      <c r="B235" s="56">
        <v>20638</v>
      </c>
      <c r="C235" s="59" t="s">
        <v>669</v>
      </c>
    </row>
    <row r="236" spans="1:3" ht="16.5">
      <c r="A236" s="56">
        <v>6</v>
      </c>
      <c r="B236" s="56">
        <v>20639</v>
      </c>
      <c r="C236" s="59" t="s">
        <v>685</v>
      </c>
    </row>
    <row r="237" spans="1:3" ht="16.5">
      <c r="A237" s="56">
        <v>6</v>
      </c>
      <c r="B237" s="56">
        <v>20640</v>
      </c>
      <c r="C237" s="59" t="s">
        <v>698</v>
      </c>
    </row>
    <row r="238" spans="1:3" ht="16.5">
      <c r="A238" s="56">
        <v>7</v>
      </c>
      <c r="B238" s="56">
        <v>20701</v>
      </c>
      <c r="C238" s="58" t="s">
        <v>28</v>
      </c>
    </row>
    <row r="239" spans="1:3" ht="16.5">
      <c r="A239" s="56">
        <v>7</v>
      </c>
      <c r="B239" s="56">
        <v>20702</v>
      </c>
      <c r="C239" s="59" t="s">
        <v>46</v>
      </c>
    </row>
    <row r="240" spans="1:3" ht="16.5">
      <c r="A240" s="56">
        <v>7</v>
      </c>
      <c r="B240" s="56">
        <v>20703</v>
      </c>
      <c r="C240" s="59" t="s">
        <v>63</v>
      </c>
    </row>
    <row r="241" spans="1:3" ht="16.5">
      <c r="A241" s="56">
        <v>7</v>
      </c>
      <c r="B241" s="56">
        <v>20704</v>
      </c>
      <c r="C241" s="59" t="s">
        <v>80</v>
      </c>
    </row>
    <row r="242" spans="1:3" ht="16.5">
      <c r="A242" s="56">
        <v>7</v>
      </c>
      <c r="B242" s="56">
        <v>20705</v>
      </c>
      <c r="C242" s="59" t="s">
        <v>98</v>
      </c>
    </row>
    <row r="243" spans="1:3" ht="16.5">
      <c r="A243" s="56">
        <v>7</v>
      </c>
      <c r="B243" s="56">
        <v>20706</v>
      </c>
      <c r="C243" s="59" t="s">
        <v>115</v>
      </c>
    </row>
    <row r="244" spans="1:3" ht="16.5">
      <c r="A244" s="56">
        <v>7</v>
      </c>
      <c r="B244" s="56">
        <v>20707</v>
      </c>
      <c r="C244" s="59" t="s">
        <v>133</v>
      </c>
    </row>
    <row r="245" spans="1:3" ht="16.5">
      <c r="A245" s="56">
        <v>7</v>
      </c>
      <c r="B245" s="56">
        <v>20708</v>
      </c>
      <c r="C245" s="59" t="s">
        <v>151</v>
      </c>
    </row>
    <row r="246" spans="1:3" ht="16.5">
      <c r="A246" s="56">
        <v>7</v>
      </c>
      <c r="B246" s="56">
        <v>20709</v>
      </c>
      <c r="C246" s="59" t="s">
        <v>169</v>
      </c>
    </row>
    <row r="247" spans="1:3" ht="16.5">
      <c r="A247" s="56">
        <v>7</v>
      </c>
      <c r="B247" s="56">
        <v>20710</v>
      </c>
      <c r="C247" s="59" t="s">
        <v>187</v>
      </c>
    </row>
    <row r="248" spans="1:3" ht="16.5">
      <c r="A248" s="56">
        <v>7</v>
      </c>
      <c r="B248" s="56">
        <v>20711</v>
      </c>
      <c r="C248" s="59" t="s">
        <v>205</v>
      </c>
    </row>
    <row r="249" spans="1:3" ht="16.5">
      <c r="A249" s="56">
        <v>7</v>
      </c>
      <c r="B249" s="56">
        <v>20712</v>
      </c>
      <c r="C249" s="59" t="s">
        <v>223</v>
      </c>
    </row>
    <row r="250" spans="1:3" ht="16.5">
      <c r="A250" s="56">
        <v>7</v>
      </c>
      <c r="B250" s="56">
        <v>20713</v>
      </c>
      <c r="C250" s="59" t="s">
        <v>240</v>
      </c>
    </row>
    <row r="251" spans="1:3" ht="16.5">
      <c r="A251" s="56">
        <v>7</v>
      </c>
      <c r="B251" s="56">
        <v>20714</v>
      </c>
      <c r="C251" s="59" t="s">
        <v>257</v>
      </c>
    </row>
    <row r="252" spans="1:3" ht="16.5">
      <c r="A252" s="56">
        <v>7</v>
      </c>
      <c r="B252" s="56">
        <v>20715</v>
      </c>
      <c r="C252" s="59" t="s">
        <v>275</v>
      </c>
    </row>
    <row r="253" spans="1:3" ht="16.5">
      <c r="A253" s="56">
        <v>7</v>
      </c>
      <c r="B253" s="56">
        <v>20716</v>
      </c>
      <c r="C253" s="59" t="s">
        <v>293</v>
      </c>
    </row>
    <row r="254" spans="1:3" ht="16.5">
      <c r="A254" s="56">
        <v>7</v>
      </c>
      <c r="B254" s="56">
        <v>20717</v>
      </c>
      <c r="C254" s="59" t="s">
        <v>311</v>
      </c>
    </row>
    <row r="255" spans="1:3" ht="16.5">
      <c r="A255" s="56">
        <v>7</v>
      </c>
      <c r="B255" s="56">
        <v>20718</v>
      </c>
      <c r="C255" s="59" t="s">
        <v>327</v>
      </c>
    </row>
    <row r="256" spans="1:3" ht="16.5">
      <c r="A256" s="56">
        <v>7</v>
      </c>
      <c r="B256" s="56">
        <v>20719</v>
      </c>
      <c r="C256" s="59" t="s">
        <v>345</v>
      </c>
    </row>
    <row r="257" spans="1:3" ht="16.5">
      <c r="A257" s="56">
        <v>7</v>
      </c>
      <c r="B257" s="56">
        <v>20720</v>
      </c>
      <c r="C257" s="59" t="s">
        <v>362</v>
      </c>
    </row>
    <row r="258" spans="1:3" ht="16.5">
      <c r="A258" s="56">
        <v>7</v>
      </c>
      <c r="B258" s="56">
        <v>20721</v>
      </c>
      <c r="C258" s="59" t="s">
        <v>380</v>
      </c>
    </row>
    <row r="259" spans="1:3" ht="16.5">
      <c r="A259" s="56">
        <v>7</v>
      </c>
      <c r="B259" s="56">
        <v>20722</v>
      </c>
      <c r="C259" s="59" t="s">
        <v>397</v>
      </c>
    </row>
    <row r="260" spans="1:3" ht="16.5">
      <c r="A260" s="56">
        <v>7</v>
      </c>
      <c r="B260" s="56">
        <v>20723</v>
      </c>
      <c r="C260" s="64" t="s">
        <v>415</v>
      </c>
    </row>
    <row r="261" spans="1:3" ht="16.5">
      <c r="A261" s="56">
        <v>7</v>
      </c>
      <c r="B261" s="56">
        <v>20724</v>
      </c>
      <c r="C261" s="59" t="s">
        <v>433</v>
      </c>
    </row>
    <row r="262" spans="1:3" ht="16.5">
      <c r="A262" s="56">
        <v>7</v>
      </c>
      <c r="B262" s="56">
        <v>20725</v>
      </c>
      <c r="C262" s="59" t="s">
        <v>450</v>
      </c>
    </row>
    <row r="263" spans="1:3" ht="16.5">
      <c r="A263" s="56">
        <v>7</v>
      </c>
      <c r="B263" s="56">
        <v>20726</v>
      </c>
      <c r="C263" s="59" t="s">
        <v>467</v>
      </c>
    </row>
    <row r="264" spans="1:3" ht="16.5">
      <c r="A264" s="56">
        <v>7</v>
      </c>
      <c r="B264" s="56">
        <v>20727</v>
      </c>
      <c r="C264" s="59" t="s">
        <v>485</v>
      </c>
    </row>
    <row r="265" spans="1:3" ht="16.5">
      <c r="A265" s="56">
        <v>7</v>
      </c>
      <c r="B265" s="56">
        <v>20728</v>
      </c>
      <c r="C265" s="59" t="s">
        <v>502</v>
      </c>
    </row>
    <row r="266" spans="1:3" ht="16.5">
      <c r="A266" s="56">
        <v>7</v>
      </c>
      <c r="B266" s="56">
        <v>20729</v>
      </c>
      <c r="C266" s="59" t="s">
        <v>520</v>
      </c>
    </row>
    <row r="267" spans="1:3" ht="16.5">
      <c r="A267" s="56">
        <v>7</v>
      </c>
      <c r="B267" s="56">
        <v>20730</v>
      </c>
      <c r="C267" s="59" t="s">
        <v>538</v>
      </c>
    </row>
    <row r="268" spans="1:3" ht="16.5">
      <c r="A268" s="56">
        <v>7</v>
      </c>
      <c r="B268" s="56">
        <v>20731</v>
      </c>
      <c r="C268" s="59" t="s">
        <v>554</v>
      </c>
    </row>
    <row r="269" spans="1:3" ht="16.5">
      <c r="A269" s="56">
        <v>7</v>
      </c>
      <c r="B269" s="56">
        <v>20732</v>
      </c>
      <c r="C269" s="59" t="s">
        <v>571</v>
      </c>
    </row>
    <row r="270" spans="1:3" ht="16.5">
      <c r="A270" s="56">
        <v>7</v>
      </c>
      <c r="B270" s="56">
        <v>20733</v>
      </c>
      <c r="C270" s="59" t="s">
        <v>586</v>
      </c>
    </row>
    <row r="271" spans="1:3" ht="16.5">
      <c r="A271" s="56">
        <v>7</v>
      </c>
      <c r="B271" s="56">
        <v>20734</v>
      </c>
      <c r="C271" s="59" t="s">
        <v>603</v>
      </c>
    </row>
    <row r="272" spans="1:3" ht="16.5">
      <c r="A272" s="56">
        <v>7</v>
      </c>
      <c r="B272" s="56">
        <v>20735</v>
      </c>
      <c r="C272" s="59" t="s">
        <v>620</v>
      </c>
    </row>
    <row r="273" spans="1:3" ht="16.5">
      <c r="A273" s="56">
        <v>7</v>
      </c>
      <c r="B273" s="56">
        <v>20736</v>
      </c>
      <c r="C273" s="59" t="s">
        <v>636</v>
      </c>
    </row>
    <row r="274" spans="1:3" ht="16.5">
      <c r="A274" s="56">
        <v>7</v>
      </c>
      <c r="B274" s="56">
        <v>20737</v>
      </c>
      <c r="C274" s="59" t="s">
        <v>652</v>
      </c>
    </row>
    <row r="275" spans="1:3" ht="16.5">
      <c r="A275" s="56">
        <v>7</v>
      </c>
      <c r="B275" s="56">
        <v>20738</v>
      </c>
      <c r="C275" s="59" t="s">
        <v>670</v>
      </c>
    </row>
    <row r="276" spans="1:3" ht="16.5">
      <c r="A276" s="56">
        <v>7</v>
      </c>
      <c r="B276" s="56">
        <v>20739</v>
      </c>
      <c r="C276" s="59" t="s">
        <v>686</v>
      </c>
    </row>
    <row r="277" spans="1:3" ht="16.5">
      <c r="A277" s="56">
        <v>7</v>
      </c>
      <c r="B277" s="56">
        <v>20740</v>
      </c>
      <c r="C277" s="59" t="s">
        <v>699</v>
      </c>
    </row>
    <row r="278" spans="1:3" ht="16.5">
      <c r="A278" s="56">
        <v>7</v>
      </c>
      <c r="B278" s="56">
        <v>20741</v>
      </c>
      <c r="C278" s="59" t="s">
        <v>711</v>
      </c>
    </row>
    <row r="279" spans="1:3" ht="16.5">
      <c r="A279" s="56">
        <v>7</v>
      </c>
      <c r="B279" s="56">
        <v>20742</v>
      </c>
      <c r="C279" s="59" t="s">
        <v>723</v>
      </c>
    </row>
    <row r="280" spans="1:3" ht="16.5">
      <c r="A280" s="56">
        <v>7</v>
      </c>
      <c r="B280" s="56">
        <v>20743</v>
      </c>
      <c r="C280" s="59" t="s">
        <v>734</v>
      </c>
    </row>
    <row r="281" spans="1:3" ht="16.5">
      <c r="A281" s="56">
        <v>7</v>
      </c>
      <c r="B281" s="56">
        <v>20744</v>
      </c>
      <c r="C281" s="59" t="s">
        <v>746</v>
      </c>
    </row>
    <row r="282" spans="1:3" ht="16.5">
      <c r="A282" s="56">
        <v>7</v>
      </c>
      <c r="B282" s="56">
        <v>20745</v>
      </c>
      <c r="C282" s="59" t="s">
        <v>756</v>
      </c>
    </row>
    <row r="283" spans="1:3" ht="16.5">
      <c r="A283" s="56">
        <v>7</v>
      </c>
      <c r="B283" s="56">
        <v>20746</v>
      </c>
      <c r="C283" s="59" t="s">
        <v>767</v>
      </c>
    </row>
    <row r="284" spans="1:3" ht="16.5">
      <c r="A284" s="56">
        <v>7</v>
      </c>
      <c r="B284" s="56">
        <v>20747</v>
      </c>
      <c r="C284" s="59" t="s">
        <v>779</v>
      </c>
    </row>
    <row r="285" spans="1:3" ht="16.5">
      <c r="A285" s="56">
        <v>7</v>
      </c>
      <c r="B285" s="56">
        <v>20748</v>
      </c>
      <c r="C285" s="59" t="s">
        <v>791</v>
      </c>
    </row>
    <row r="286" spans="1:3" ht="16.5">
      <c r="A286" s="56">
        <v>7</v>
      </c>
      <c r="B286" s="56">
        <v>20749</v>
      </c>
      <c r="C286" s="59" t="s">
        <v>803</v>
      </c>
    </row>
    <row r="287" spans="1:3" ht="16.5">
      <c r="A287" s="56">
        <v>7</v>
      </c>
      <c r="B287" s="56">
        <v>20750</v>
      </c>
      <c r="C287" s="59" t="s">
        <v>814</v>
      </c>
    </row>
    <row r="288" spans="1:3" ht="16.5">
      <c r="A288" s="56">
        <v>7</v>
      </c>
      <c r="B288" s="56">
        <v>20751</v>
      </c>
      <c r="C288" s="59" t="s">
        <v>826</v>
      </c>
    </row>
    <row r="289" spans="1:3" ht="16.5">
      <c r="A289" s="56">
        <v>8</v>
      </c>
      <c r="B289" s="56">
        <v>20801</v>
      </c>
      <c r="C289" s="58" t="s">
        <v>29</v>
      </c>
    </row>
    <row r="290" spans="1:3" ht="16.5">
      <c r="A290" s="56">
        <v>8</v>
      </c>
      <c r="B290" s="56">
        <v>20802</v>
      </c>
      <c r="C290" s="59" t="s">
        <v>47</v>
      </c>
    </row>
    <row r="291" spans="1:3" ht="16.5">
      <c r="A291" s="56">
        <v>8</v>
      </c>
      <c r="B291" s="56">
        <v>20803</v>
      </c>
      <c r="C291" s="59" t="s">
        <v>64</v>
      </c>
    </row>
    <row r="292" spans="1:3" ht="16.5">
      <c r="A292" s="56">
        <v>8</v>
      </c>
      <c r="B292" s="56">
        <v>20804</v>
      </c>
      <c r="C292" s="59" t="s">
        <v>81</v>
      </c>
    </row>
    <row r="293" spans="1:3" ht="16.5">
      <c r="A293" s="56">
        <v>8</v>
      </c>
      <c r="B293" s="56">
        <v>20805</v>
      </c>
      <c r="C293" s="59" t="s">
        <v>99</v>
      </c>
    </row>
    <row r="294" spans="1:3" ht="16.5">
      <c r="A294" s="56">
        <v>8</v>
      </c>
      <c r="B294" s="56">
        <v>20806</v>
      </c>
      <c r="C294" s="59" t="s">
        <v>116</v>
      </c>
    </row>
    <row r="295" spans="1:3" ht="16.5">
      <c r="A295" s="56">
        <v>8</v>
      </c>
      <c r="B295" s="56">
        <v>20807</v>
      </c>
      <c r="C295" s="59" t="s">
        <v>134</v>
      </c>
    </row>
    <row r="296" spans="1:3" ht="16.5">
      <c r="A296" s="56">
        <v>8</v>
      </c>
      <c r="B296" s="56">
        <v>20808</v>
      </c>
      <c r="C296" s="59" t="s">
        <v>152</v>
      </c>
    </row>
    <row r="297" spans="1:3" ht="16.5">
      <c r="A297" s="56">
        <v>8</v>
      </c>
      <c r="B297" s="56">
        <v>20809</v>
      </c>
      <c r="C297" s="59" t="s">
        <v>170</v>
      </c>
    </row>
    <row r="298" spans="1:3" ht="16.5">
      <c r="A298" s="56">
        <v>8</v>
      </c>
      <c r="B298" s="56">
        <v>20810</v>
      </c>
      <c r="C298" s="59" t="s">
        <v>188</v>
      </c>
    </row>
    <row r="299" spans="1:3" ht="16.5">
      <c r="A299" s="56">
        <v>8</v>
      </c>
      <c r="B299" s="56">
        <v>20811</v>
      </c>
      <c r="C299" s="59" t="s">
        <v>206</v>
      </c>
    </row>
    <row r="300" spans="1:3" ht="16.5">
      <c r="A300" s="56">
        <v>8</v>
      </c>
      <c r="B300" s="56">
        <v>20812</v>
      </c>
      <c r="C300" s="59" t="s">
        <v>224</v>
      </c>
    </row>
    <row r="301" spans="1:3" ht="16.5">
      <c r="A301" s="56">
        <v>8</v>
      </c>
      <c r="B301" s="56">
        <v>20813</v>
      </c>
      <c r="C301" s="59" t="s">
        <v>241</v>
      </c>
    </row>
    <row r="302" spans="1:3" ht="16.5">
      <c r="A302" s="56">
        <v>8</v>
      </c>
      <c r="B302" s="56">
        <v>20814</v>
      </c>
      <c r="C302" s="59" t="s">
        <v>258</v>
      </c>
    </row>
    <row r="303" spans="1:3" ht="16.5">
      <c r="A303" s="56">
        <v>8</v>
      </c>
      <c r="B303" s="56">
        <v>20815</v>
      </c>
      <c r="C303" s="59" t="s">
        <v>276</v>
      </c>
    </row>
    <row r="304" spans="1:3" ht="16.5">
      <c r="A304" s="56">
        <v>8</v>
      </c>
      <c r="B304" s="56">
        <v>20816</v>
      </c>
      <c r="C304" s="59" t="s">
        <v>294</v>
      </c>
    </row>
    <row r="305" spans="1:3" ht="16.5">
      <c r="A305" s="56">
        <v>8</v>
      </c>
      <c r="B305" s="56">
        <v>20817</v>
      </c>
      <c r="C305" s="59" t="s">
        <v>101</v>
      </c>
    </row>
    <row r="306" spans="1:3" ht="16.5">
      <c r="A306" s="56">
        <v>8</v>
      </c>
      <c r="B306" s="56">
        <v>20818</v>
      </c>
      <c r="C306" s="59" t="s">
        <v>328</v>
      </c>
    </row>
    <row r="307" spans="1:3" ht="16.5">
      <c r="A307" s="56">
        <v>8</v>
      </c>
      <c r="B307" s="56">
        <v>20819</v>
      </c>
      <c r="C307" s="59" t="s">
        <v>346</v>
      </c>
    </row>
    <row r="308" spans="1:3" ht="16.5">
      <c r="A308" s="56">
        <v>8</v>
      </c>
      <c r="B308" s="56">
        <v>20820</v>
      </c>
      <c r="C308" s="59" t="s">
        <v>363</v>
      </c>
    </row>
    <row r="309" spans="1:3" ht="16.5">
      <c r="A309" s="56">
        <v>8</v>
      </c>
      <c r="B309" s="56">
        <v>20821</v>
      </c>
      <c r="C309" s="59" t="s">
        <v>381</v>
      </c>
    </row>
    <row r="310" spans="1:3" ht="16.5">
      <c r="A310" s="56">
        <v>8</v>
      </c>
      <c r="B310" s="56">
        <v>20822</v>
      </c>
      <c r="C310" s="59" t="s">
        <v>398</v>
      </c>
    </row>
    <row r="311" spans="1:3" ht="16.5">
      <c r="A311" s="56">
        <v>8</v>
      </c>
      <c r="B311" s="56">
        <v>20823</v>
      </c>
      <c r="C311" s="59" t="s">
        <v>416</v>
      </c>
    </row>
    <row r="312" spans="1:3" ht="16.5">
      <c r="A312" s="56">
        <v>8</v>
      </c>
      <c r="B312" s="56">
        <v>20824</v>
      </c>
      <c r="C312" s="59" t="s">
        <v>434</v>
      </c>
    </row>
    <row r="313" spans="1:3" ht="16.5">
      <c r="A313" s="56">
        <v>8</v>
      </c>
      <c r="B313" s="56">
        <v>20825</v>
      </c>
      <c r="C313" s="59" t="s">
        <v>451</v>
      </c>
    </row>
    <row r="314" spans="1:3" ht="16.5">
      <c r="A314" s="56">
        <v>8</v>
      </c>
      <c r="B314" s="56">
        <v>20826</v>
      </c>
      <c r="C314" s="59" t="s">
        <v>468</v>
      </c>
    </row>
    <row r="315" spans="1:3" ht="16.5">
      <c r="A315" s="56">
        <v>8</v>
      </c>
      <c r="B315" s="56">
        <v>20827</v>
      </c>
      <c r="C315" s="59" t="s">
        <v>486</v>
      </c>
    </row>
    <row r="316" spans="1:3" ht="16.5">
      <c r="A316" s="56">
        <v>8</v>
      </c>
      <c r="B316" s="56">
        <v>20828</v>
      </c>
      <c r="C316" s="59" t="s">
        <v>503</v>
      </c>
    </row>
    <row r="317" spans="1:3" ht="16.5">
      <c r="A317" s="56">
        <v>8</v>
      </c>
      <c r="B317" s="56">
        <v>20829</v>
      </c>
      <c r="C317" s="59" t="s">
        <v>521</v>
      </c>
    </row>
    <row r="318" spans="1:3" ht="16.5">
      <c r="A318" s="56">
        <v>8</v>
      </c>
      <c r="B318" s="56">
        <v>20830</v>
      </c>
      <c r="C318" s="59" t="s">
        <v>539</v>
      </c>
    </row>
    <row r="319" spans="1:3" ht="16.5">
      <c r="A319" s="56">
        <v>8</v>
      </c>
      <c r="B319" s="56">
        <v>20831</v>
      </c>
      <c r="C319" s="59" t="s">
        <v>555</v>
      </c>
    </row>
    <row r="320" spans="1:3" ht="16.5">
      <c r="A320" s="56">
        <v>8</v>
      </c>
      <c r="B320" s="56">
        <v>20832</v>
      </c>
      <c r="C320" s="59" t="s">
        <v>245</v>
      </c>
    </row>
    <row r="321" spans="1:3" ht="16.5">
      <c r="A321" s="56">
        <v>8</v>
      </c>
      <c r="B321" s="56">
        <v>20833</v>
      </c>
      <c r="C321" s="59" t="s">
        <v>587</v>
      </c>
    </row>
    <row r="322" spans="1:3" ht="16.5">
      <c r="A322" s="56">
        <v>8</v>
      </c>
      <c r="B322" s="56">
        <v>20834</v>
      </c>
      <c r="C322" s="59" t="s">
        <v>604</v>
      </c>
    </row>
    <row r="323" spans="1:3" ht="16.5">
      <c r="A323" s="56">
        <v>8</v>
      </c>
      <c r="B323" s="56">
        <v>20835</v>
      </c>
      <c r="C323" s="59" t="s">
        <v>621</v>
      </c>
    </row>
    <row r="324" spans="1:3" ht="16.5">
      <c r="A324" s="56">
        <v>8</v>
      </c>
      <c r="B324" s="56">
        <v>20836</v>
      </c>
      <c r="C324" s="59" t="s">
        <v>637</v>
      </c>
    </row>
    <row r="325" spans="1:3" ht="16.5">
      <c r="A325" s="56">
        <v>8</v>
      </c>
      <c r="B325" s="56">
        <v>20837</v>
      </c>
      <c r="C325" s="59" t="s">
        <v>653</v>
      </c>
    </row>
    <row r="326" spans="1:3" ht="16.5">
      <c r="A326" s="56">
        <v>8</v>
      </c>
      <c r="B326" s="56">
        <v>20838</v>
      </c>
      <c r="C326" s="59" t="s">
        <v>528</v>
      </c>
    </row>
    <row r="327" spans="1:3" ht="16.5">
      <c r="A327" s="56">
        <v>8</v>
      </c>
      <c r="B327" s="56">
        <v>20839</v>
      </c>
      <c r="C327" s="59" t="s">
        <v>687</v>
      </c>
    </row>
    <row r="328" spans="1:3" ht="16.5">
      <c r="A328" s="56">
        <v>8</v>
      </c>
      <c r="B328" s="56">
        <v>20840</v>
      </c>
      <c r="C328" s="59" t="s">
        <v>700</v>
      </c>
    </row>
    <row r="329" spans="1:3" ht="16.5">
      <c r="A329" s="56">
        <v>8</v>
      </c>
      <c r="B329" s="56">
        <v>20841</v>
      </c>
      <c r="C329" s="59" t="s">
        <v>712</v>
      </c>
    </row>
    <row r="330" spans="1:3" ht="16.5">
      <c r="A330" s="56">
        <v>8</v>
      </c>
      <c r="B330" s="56">
        <v>20842</v>
      </c>
      <c r="C330" s="59" t="s">
        <v>724</v>
      </c>
    </row>
    <row r="331" spans="1:3" ht="16.5">
      <c r="A331" s="56">
        <v>8</v>
      </c>
      <c r="B331" s="56">
        <v>20843</v>
      </c>
      <c r="C331" s="59" t="s">
        <v>735</v>
      </c>
    </row>
    <row r="332" spans="1:3" ht="16.5">
      <c r="A332" s="56">
        <v>8</v>
      </c>
      <c r="B332" s="56">
        <v>20844</v>
      </c>
      <c r="C332" s="59" t="s">
        <v>747</v>
      </c>
    </row>
    <row r="333" spans="1:3" ht="16.5">
      <c r="A333" s="56">
        <v>8</v>
      </c>
      <c r="B333" s="56">
        <v>20845</v>
      </c>
      <c r="C333" s="59" t="s">
        <v>757</v>
      </c>
    </row>
    <row r="334" spans="1:3" ht="16.5">
      <c r="A334" s="56">
        <v>8</v>
      </c>
      <c r="B334" s="56">
        <v>20846</v>
      </c>
      <c r="C334" s="59" t="s">
        <v>768</v>
      </c>
    </row>
    <row r="335" spans="1:3" ht="16.5">
      <c r="A335" s="56">
        <v>8</v>
      </c>
      <c r="B335" s="56">
        <v>20847</v>
      </c>
      <c r="C335" s="59" t="s">
        <v>780</v>
      </c>
    </row>
    <row r="336" spans="1:3" ht="16.5">
      <c r="A336" s="56">
        <v>8</v>
      </c>
      <c r="B336" s="56">
        <v>20848</v>
      </c>
      <c r="C336" s="59" t="s">
        <v>792</v>
      </c>
    </row>
    <row r="337" spans="1:3" ht="16.5">
      <c r="A337" s="56">
        <v>8</v>
      </c>
      <c r="B337" s="56">
        <v>20849</v>
      </c>
      <c r="C337" s="59" t="s">
        <v>804</v>
      </c>
    </row>
    <row r="338" spans="1:3" ht="16.5">
      <c r="A338" s="56">
        <v>8</v>
      </c>
      <c r="B338" s="56">
        <v>20850</v>
      </c>
      <c r="C338" s="59" t="s">
        <v>815</v>
      </c>
    </row>
    <row r="339" spans="1:3" ht="16.5">
      <c r="A339" s="56">
        <v>8</v>
      </c>
      <c r="B339" s="56">
        <v>20851</v>
      </c>
      <c r="C339" s="59" t="s">
        <v>827</v>
      </c>
    </row>
    <row r="340" spans="1:3" ht="16.5">
      <c r="A340" s="56">
        <v>9</v>
      </c>
      <c r="B340" s="56">
        <v>20901</v>
      </c>
      <c r="C340" s="62" t="s">
        <v>30</v>
      </c>
    </row>
    <row r="341" spans="1:3" ht="16.5">
      <c r="A341" s="56">
        <v>9</v>
      </c>
      <c r="B341" s="56">
        <v>20902</v>
      </c>
      <c r="C341" s="63" t="s">
        <v>48</v>
      </c>
    </row>
    <row r="342" spans="1:3" ht="16.5">
      <c r="A342" s="56">
        <v>9</v>
      </c>
      <c r="B342" s="56">
        <v>20903</v>
      </c>
      <c r="C342" s="63" t="s">
        <v>65</v>
      </c>
    </row>
    <row r="343" spans="1:3" ht="16.5">
      <c r="A343" s="56">
        <v>9</v>
      </c>
      <c r="B343" s="56">
        <v>20904</v>
      </c>
      <c r="C343" s="59" t="s">
        <v>82</v>
      </c>
    </row>
    <row r="344" spans="1:3" ht="16.5">
      <c r="A344" s="56">
        <v>9</v>
      </c>
      <c r="B344" s="56">
        <v>20905</v>
      </c>
      <c r="C344" s="59" t="s">
        <v>100</v>
      </c>
    </row>
    <row r="345" spans="1:3" ht="16.5">
      <c r="A345" s="56">
        <v>9</v>
      </c>
      <c r="B345" s="56">
        <v>20906</v>
      </c>
      <c r="C345" s="59" t="s">
        <v>117</v>
      </c>
    </row>
    <row r="346" spans="1:3" ht="16.5">
      <c r="A346" s="56">
        <v>9</v>
      </c>
      <c r="B346" s="56">
        <v>20907</v>
      </c>
      <c r="C346" s="59" t="s">
        <v>135</v>
      </c>
    </row>
    <row r="347" spans="1:3" ht="16.5">
      <c r="A347" s="56">
        <v>9</v>
      </c>
      <c r="B347" s="56">
        <v>20908</v>
      </c>
      <c r="C347" s="59" t="s">
        <v>153</v>
      </c>
    </row>
    <row r="348" spans="1:3" ht="16.5">
      <c r="A348" s="56">
        <v>9</v>
      </c>
      <c r="B348" s="56">
        <v>20909</v>
      </c>
      <c r="C348" s="59" t="s">
        <v>171</v>
      </c>
    </row>
    <row r="349" spans="1:3" ht="16.5">
      <c r="A349" s="56">
        <v>9</v>
      </c>
      <c r="B349" s="56">
        <v>20910</v>
      </c>
      <c r="C349" s="59" t="s">
        <v>189</v>
      </c>
    </row>
    <row r="350" spans="1:3" ht="16.5">
      <c r="A350" s="56">
        <v>9</v>
      </c>
      <c r="B350" s="56">
        <v>20911</v>
      </c>
      <c r="C350" s="59" t="s">
        <v>207</v>
      </c>
    </row>
    <row r="351" spans="1:3" ht="16.5">
      <c r="A351" s="56">
        <v>9</v>
      </c>
      <c r="B351" s="56">
        <v>20912</v>
      </c>
      <c r="C351" s="59" t="s">
        <v>225</v>
      </c>
    </row>
    <row r="352" spans="1:3" ht="16.5">
      <c r="A352" s="56">
        <v>9</v>
      </c>
      <c r="B352" s="56">
        <v>20913</v>
      </c>
      <c r="C352" s="59" t="s">
        <v>242</v>
      </c>
    </row>
    <row r="353" spans="1:3" ht="16.5">
      <c r="A353" s="56">
        <v>9</v>
      </c>
      <c r="B353" s="56">
        <v>20914</v>
      </c>
      <c r="C353" s="59" t="s">
        <v>259</v>
      </c>
    </row>
    <row r="354" spans="1:3" ht="16.5">
      <c r="A354" s="56">
        <v>9</v>
      </c>
      <c r="B354" s="56">
        <v>20915</v>
      </c>
      <c r="C354" s="59" t="s">
        <v>277</v>
      </c>
    </row>
    <row r="355" spans="1:3" ht="16.5">
      <c r="A355" s="56">
        <v>9</v>
      </c>
      <c r="B355" s="56">
        <v>20916</v>
      </c>
      <c r="C355" s="59" t="s">
        <v>295</v>
      </c>
    </row>
    <row r="356" spans="1:3" ht="16.5">
      <c r="A356" s="56">
        <v>9</v>
      </c>
      <c r="B356" s="56">
        <v>20917</v>
      </c>
      <c r="C356" s="64" t="s">
        <v>312</v>
      </c>
    </row>
    <row r="357" spans="1:3" ht="16.5">
      <c r="A357" s="56">
        <v>9</v>
      </c>
      <c r="B357" s="56">
        <v>20918</v>
      </c>
      <c r="C357" s="59" t="s">
        <v>329</v>
      </c>
    </row>
    <row r="358" spans="1:3" ht="16.5">
      <c r="A358" s="56">
        <v>9</v>
      </c>
      <c r="B358" s="56">
        <v>20919</v>
      </c>
      <c r="C358" s="59" t="s">
        <v>347</v>
      </c>
    </row>
    <row r="359" spans="1:3" ht="16.5">
      <c r="A359" s="56">
        <v>9</v>
      </c>
      <c r="B359" s="56">
        <v>20920</v>
      </c>
      <c r="C359" s="59" t="s">
        <v>364</v>
      </c>
    </row>
    <row r="360" spans="1:3" ht="16.5">
      <c r="A360" s="56">
        <v>9</v>
      </c>
      <c r="B360" s="56">
        <v>20921</v>
      </c>
      <c r="C360" s="59" t="s">
        <v>382</v>
      </c>
    </row>
    <row r="361" spans="1:3" ht="16.5">
      <c r="A361" s="56">
        <v>9</v>
      </c>
      <c r="B361" s="56">
        <v>20922</v>
      </c>
      <c r="C361" s="59" t="s">
        <v>399</v>
      </c>
    </row>
    <row r="362" spans="1:3" ht="16.5">
      <c r="A362" s="56">
        <v>9</v>
      </c>
      <c r="B362" s="56">
        <v>20923</v>
      </c>
      <c r="C362" s="59" t="s">
        <v>417</v>
      </c>
    </row>
    <row r="363" spans="1:3" ht="16.5">
      <c r="A363" s="56">
        <v>9</v>
      </c>
      <c r="B363" s="56">
        <v>20924</v>
      </c>
      <c r="C363" s="59" t="s">
        <v>435</v>
      </c>
    </row>
    <row r="364" spans="1:3" ht="16.5">
      <c r="A364" s="56">
        <v>9</v>
      </c>
      <c r="B364" s="56">
        <v>20925</v>
      </c>
      <c r="C364" s="59" t="s">
        <v>452</v>
      </c>
    </row>
    <row r="365" spans="1:3" ht="16.5">
      <c r="A365" s="56">
        <v>9</v>
      </c>
      <c r="B365" s="56">
        <v>20926</v>
      </c>
      <c r="C365" s="59" t="s">
        <v>469</v>
      </c>
    </row>
    <row r="366" spans="1:3" ht="16.5">
      <c r="A366" s="56">
        <v>9</v>
      </c>
      <c r="B366" s="56">
        <v>20927</v>
      </c>
      <c r="C366" s="59" t="s">
        <v>487</v>
      </c>
    </row>
    <row r="367" spans="1:3" ht="16.5">
      <c r="A367" s="56">
        <v>9</v>
      </c>
      <c r="B367" s="56">
        <v>20928</v>
      </c>
      <c r="C367" s="59" t="s">
        <v>504</v>
      </c>
    </row>
    <row r="368" spans="1:3" ht="16.5">
      <c r="A368" s="56">
        <v>9</v>
      </c>
      <c r="B368" s="56">
        <v>20929</v>
      </c>
      <c r="C368" s="59" t="s">
        <v>522</v>
      </c>
    </row>
    <row r="369" spans="1:3" ht="16.5">
      <c r="A369" s="56">
        <v>9</v>
      </c>
      <c r="B369" s="56">
        <v>20930</v>
      </c>
      <c r="C369" s="59" t="s">
        <v>540</v>
      </c>
    </row>
    <row r="370" spans="1:3" ht="16.5">
      <c r="A370" s="56">
        <v>9</v>
      </c>
      <c r="B370" s="56">
        <v>20931</v>
      </c>
      <c r="C370" s="59" t="s">
        <v>556</v>
      </c>
    </row>
    <row r="371" spans="1:3" ht="16.5">
      <c r="A371" s="56">
        <v>9</v>
      </c>
      <c r="B371" s="56">
        <v>20932</v>
      </c>
      <c r="C371" s="59" t="s">
        <v>572</v>
      </c>
    </row>
    <row r="372" spans="1:3" ht="16.5">
      <c r="A372" s="56">
        <v>9</v>
      </c>
      <c r="B372" s="56">
        <v>20933</v>
      </c>
      <c r="C372" s="59" t="s">
        <v>132</v>
      </c>
    </row>
    <row r="373" spans="1:3" ht="16.5">
      <c r="A373" s="56">
        <v>9</v>
      </c>
      <c r="B373" s="56">
        <v>20934</v>
      </c>
      <c r="C373" s="59" t="s">
        <v>605</v>
      </c>
    </row>
    <row r="374" spans="1:3" ht="16.5">
      <c r="A374" s="56">
        <v>9</v>
      </c>
      <c r="B374" s="56">
        <v>20935</v>
      </c>
      <c r="C374" s="59" t="s">
        <v>622</v>
      </c>
    </row>
    <row r="375" spans="1:3" ht="16.5">
      <c r="A375" s="56">
        <v>9</v>
      </c>
      <c r="B375" s="56">
        <v>20936</v>
      </c>
      <c r="C375" s="59" t="s">
        <v>638</v>
      </c>
    </row>
    <row r="376" spans="1:3" ht="16.5">
      <c r="A376" s="56">
        <v>9</v>
      </c>
      <c r="B376" s="56">
        <v>20937</v>
      </c>
      <c r="C376" s="59" t="s">
        <v>654</v>
      </c>
    </row>
    <row r="377" spans="1:3" ht="16.5">
      <c r="A377" s="56">
        <v>9</v>
      </c>
      <c r="B377" s="56">
        <v>20938</v>
      </c>
      <c r="C377" s="59" t="s">
        <v>671</v>
      </c>
    </row>
    <row r="378" spans="1:3" ht="16.5">
      <c r="A378" s="56">
        <v>9</v>
      </c>
      <c r="B378" s="56">
        <v>20939</v>
      </c>
      <c r="C378" s="59" t="s">
        <v>688</v>
      </c>
    </row>
    <row r="379" spans="1:3" ht="16.5">
      <c r="A379" s="56">
        <v>9</v>
      </c>
      <c r="B379" s="56">
        <v>20940</v>
      </c>
      <c r="C379" s="59" t="s">
        <v>701</v>
      </c>
    </row>
    <row r="380" spans="1:3" ht="16.5">
      <c r="A380" s="56">
        <v>9</v>
      </c>
      <c r="B380" s="56">
        <v>20941</v>
      </c>
      <c r="C380" s="59" t="s">
        <v>713</v>
      </c>
    </row>
    <row r="381" spans="1:3" ht="16.5">
      <c r="A381" s="56">
        <v>9</v>
      </c>
      <c r="B381" s="56">
        <v>20942</v>
      </c>
      <c r="C381" s="59" t="s">
        <v>725</v>
      </c>
    </row>
    <row r="382" spans="1:3" ht="16.5">
      <c r="A382" s="56">
        <v>9</v>
      </c>
      <c r="B382" s="56">
        <v>20943</v>
      </c>
      <c r="C382" s="64" t="s">
        <v>736</v>
      </c>
    </row>
    <row r="383" spans="1:3" ht="16.5">
      <c r="A383" s="56">
        <v>9</v>
      </c>
      <c r="B383" s="56">
        <v>20944</v>
      </c>
      <c r="C383" s="59" t="s">
        <v>868</v>
      </c>
    </row>
    <row r="384" spans="1:3" ht="16.5">
      <c r="A384" s="56">
        <v>9</v>
      </c>
      <c r="B384" s="56">
        <v>20945</v>
      </c>
      <c r="C384" s="59" t="s">
        <v>758</v>
      </c>
    </row>
    <row r="385" spans="1:3" ht="16.5">
      <c r="A385" s="56">
        <v>9</v>
      </c>
      <c r="B385" s="56">
        <v>20946</v>
      </c>
      <c r="C385" s="59" t="s">
        <v>769</v>
      </c>
    </row>
    <row r="386" spans="1:3" ht="16.5">
      <c r="A386" s="56">
        <v>9</v>
      </c>
      <c r="B386" s="56">
        <v>20947</v>
      </c>
      <c r="C386" s="59" t="s">
        <v>781</v>
      </c>
    </row>
    <row r="387" spans="1:3" ht="16.5">
      <c r="A387" s="56">
        <v>9</v>
      </c>
      <c r="B387" s="56">
        <v>20948</v>
      </c>
      <c r="C387" s="63" t="s">
        <v>793</v>
      </c>
    </row>
    <row r="388" spans="1:3" ht="16.5">
      <c r="A388" s="56">
        <v>9</v>
      </c>
      <c r="B388" s="56">
        <v>20949</v>
      </c>
      <c r="C388" s="63" t="s">
        <v>805</v>
      </c>
    </row>
    <row r="389" spans="1:3" ht="16.5">
      <c r="A389" s="56">
        <v>9</v>
      </c>
      <c r="B389" s="56">
        <v>20950</v>
      </c>
      <c r="C389" s="63" t="s">
        <v>816</v>
      </c>
    </row>
    <row r="390" spans="1:3" ht="16.5">
      <c r="A390" s="56">
        <v>10</v>
      </c>
      <c r="B390" s="56">
        <v>21001</v>
      </c>
      <c r="C390" s="58" t="s">
        <v>31</v>
      </c>
    </row>
    <row r="391" spans="1:3" ht="16.5">
      <c r="A391" s="56">
        <v>10</v>
      </c>
      <c r="B391" s="56">
        <v>21002</v>
      </c>
      <c r="C391" s="59" t="s">
        <v>49</v>
      </c>
    </row>
    <row r="392" spans="1:3" ht="16.5">
      <c r="A392" s="56">
        <v>10</v>
      </c>
      <c r="B392" s="56">
        <v>21003</v>
      </c>
      <c r="C392" s="59" t="s">
        <v>66</v>
      </c>
    </row>
    <row r="393" spans="1:3" ht="16.5">
      <c r="A393" s="56">
        <v>10</v>
      </c>
      <c r="B393" s="56">
        <v>21004</v>
      </c>
      <c r="C393" s="59" t="s">
        <v>83</v>
      </c>
    </row>
    <row r="394" spans="1:3" ht="16.5">
      <c r="A394" s="56">
        <v>10</v>
      </c>
      <c r="B394" s="56">
        <v>21005</v>
      </c>
      <c r="C394" s="59" t="s">
        <v>101</v>
      </c>
    </row>
    <row r="395" spans="1:3" ht="16.5">
      <c r="A395" s="56">
        <v>10</v>
      </c>
      <c r="B395" s="56">
        <v>21006</v>
      </c>
      <c r="C395" s="64" t="s">
        <v>118</v>
      </c>
    </row>
    <row r="396" spans="1:3" ht="16.5">
      <c r="A396" s="56">
        <v>10</v>
      </c>
      <c r="B396" s="56">
        <v>21007</v>
      </c>
      <c r="C396" s="59" t="s">
        <v>136</v>
      </c>
    </row>
    <row r="397" spans="1:3" ht="16.5">
      <c r="A397" s="56">
        <v>10</v>
      </c>
      <c r="B397" s="56">
        <v>21008</v>
      </c>
      <c r="C397" s="59" t="s">
        <v>154</v>
      </c>
    </row>
    <row r="398" spans="1:3" ht="16.5">
      <c r="A398" s="56">
        <v>10</v>
      </c>
      <c r="B398" s="56">
        <v>21009</v>
      </c>
      <c r="C398" s="59" t="s">
        <v>172</v>
      </c>
    </row>
    <row r="399" spans="1:3" ht="16.5">
      <c r="A399" s="56">
        <v>10</v>
      </c>
      <c r="B399" s="56">
        <v>21010</v>
      </c>
      <c r="C399" s="59" t="s">
        <v>190</v>
      </c>
    </row>
    <row r="400" spans="1:3" ht="16.5">
      <c r="A400" s="56">
        <v>10</v>
      </c>
      <c r="B400" s="56">
        <v>21011</v>
      </c>
      <c r="C400" s="59" t="s">
        <v>208</v>
      </c>
    </row>
    <row r="401" spans="1:3" ht="16.5">
      <c r="A401" s="56">
        <v>10</v>
      </c>
      <c r="B401" s="56">
        <v>21012</v>
      </c>
      <c r="C401" s="59" t="s">
        <v>226</v>
      </c>
    </row>
    <row r="402" spans="1:3" ht="16.5">
      <c r="A402" s="56">
        <v>10</v>
      </c>
      <c r="B402" s="56">
        <v>21013</v>
      </c>
      <c r="C402" s="59" t="s">
        <v>243</v>
      </c>
    </row>
    <row r="403" spans="1:3" ht="16.5">
      <c r="A403" s="56">
        <v>10</v>
      </c>
      <c r="B403" s="56">
        <v>21014</v>
      </c>
      <c r="C403" s="59" t="s">
        <v>260</v>
      </c>
    </row>
    <row r="404" spans="1:3" ht="16.5">
      <c r="A404" s="56">
        <v>10</v>
      </c>
      <c r="B404" s="56">
        <v>21015</v>
      </c>
      <c r="C404" s="59" t="s">
        <v>278</v>
      </c>
    </row>
    <row r="405" spans="1:3" ht="16.5">
      <c r="A405" s="56">
        <v>10</v>
      </c>
      <c r="B405" s="56">
        <v>21016</v>
      </c>
      <c r="C405" s="59" t="s">
        <v>296</v>
      </c>
    </row>
    <row r="406" spans="1:3" ht="16.5">
      <c r="A406" s="56">
        <v>10</v>
      </c>
      <c r="B406" s="56">
        <v>21017</v>
      </c>
      <c r="C406" s="59" t="s">
        <v>313</v>
      </c>
    </row>
    <row r="407" spans="1:3" ht="16.5">
      <c r="A407" s="56">
        <v>10</v>
      </c>
      <c r="B407" s="56">
        <v>21018</v>
      </c>
      <c r="C407" s="59" t="s">
        <v>330</v>
      </c>
    </row>
    <row r="408" spans="1:3" ht="16.5">
      <c r="A408" s="56">
        <v>10</v>
      </c>
      <c r="B408" s="56">
        <v>21019</v>
      </c>
      <c r="C408" s="59" t="s">
        <v>348</v>
      </c>
    </row>
    <row r="409" spans="1:3" ht="16.5">
      <c r="A409" s="56">
        <v>10</v>
      </c>
      <c r="B409" s="56">
        <v>21020</v>
      </c>
      <c r="C409" s="59" t="s">
        <v>365</v>
      </c>
    </row>
    <row r="410" spans="1:3" ht="16.5">
      <c r="A410" s="56">
        <v>10</v>
      </c>
      <c r="B410" s="56">
        <v>21021</v>
      </c>
      <c r="C410" s="59" t="s">
        <v>383</v>
      </c>
    </row>
    <row r="411" spans="1:3" ht="16.5">
      <c r="A411" s="56">
        <v>10</v>
      </c>
      <c r="B411" s="56">
        <v>21022</v>
      </c>
      <c r="C411" s="59" t="s">
        <v>400</v>
      </c>
    </row>
    <row r="412" spans="1:3" ht="16.5">
      <c r="A412" s="56">
        <v>10</v>
      </c>
      <c r="B412" s="56">
        <v>21023</v>
      </c>
      <c r="C412" s="59" t="s">
        <v>418</v>
      </c>
    </row>
    <row r="413" spans="1:3" ht="16.5">
      <c r="A413" s="56">
        <v>10</v>
      </c>
      <c r="B413" s="56">
        <v>21024</v>
      </c>
      <c r="C413" s="59" t="s">
        <v>436</v>
      </c>
    </row>
    <row r="414" spans="1:3" ht="16.5">
      <c r="A414" s="56">
        <v>10</v>
      </c>
      <c r="B414" s="56">
        <v>21025</v>
      </c>
      <c r="C414" s="59" t="s">
        <v>453</v>
      </c>
    </row>
    <row r="415" spans="1:3" ht="16.5">
      <c r="A415" s="56">
        <v>10</v>
      </c>
      <c r="B415" s="56">
        <v>21026</v>
      </c>
      <c r="C415" s="59" t="s">
        <v>470</v>
      </c>
    </row>
    <row r="416" spans="1:3" ht="16.5">
      <c r="A416" s="56">
        <v>10</v>
      </c>
      <c r="B416" s="56">
        <v>21027</v>
      </c>
      <c r="C416" s="59" t="s">
        <v>488</v>
      </c>
    </row>
    <row r="417" spans="1:3" ht="16.5">
      <c r="A417" s="56">
        <v>10</v>
      </c>
      <c r="B417" s="56">
        <v>21028</v>
      </c>
      <c r="C417" s="59" t="s">
        <v>505</v>
      </c>
    </row>
    <row r="418" spans="1:3" ht="16.5">
      <c r="A418" s="56">
        <v>10</v>
      </c>
      <c r="B418" s="56">
        <v>21029</v>
      </c>
      <c r="C418" s="59" t="s">
        <v>523</v>
      </c>
    </row>
    <row r="419" spans="1:3" ht="16.5">
      <c r="A419" s="56">
        <v>10</v>
      </c>
      <c r="B419" s="56">
        <v>21030</v>
      </c>
      <c r="C419" s="59" t="s">
        <v>541</v>
      </c>
    </row>
    <row r="420" spans="1:3" ht="16.5">
      <c r="A420" s="56">
        <v>10</v>
      </c>
      <c r="B420" s="56">
        <v>21031</v>
      </c>
      <c r="C420" s="59" t="s">
        <v>557</v>
      </c>
    </row>
    <row r="421" spans="1:3" ht="16.5">
      <c r="A421" s="56">
        <v>10</v>
      </c>
      <c r="B421" s="56">
        <v>21032</v>
      </c>
      <c r="C421" s="59" t="s">
        <v>869</v>
      </c>
    </row>
    <row r="422" spans="1:3" ht="16.5">
      <c r="A422" s="56">
        <v>10</v>
      </c>
      <c r="B422" s="56">
        <v>21033</v>
      </c>
      <c r="C422" s="59" t="s">
        <v>588</v>
      </c>
    </row>
    <row r="423" spans="1:3" ht="16.5">
      <c r="A423" s="56">
        <v>10</v>
      </c>
      <c r="B423" s="56">
        <v>21034</v>
      </c>
      <c r="C423" s="59" t="s">
        <v>606</v>
      </c>
    </row>
    <row r="424" spans="1:3" ht="16.5">
      <c r="A424" s="56">
        <v>10</v>
      </c>
      <c r="B424" s="56">
        <v>21035</v>
      </c>
      <c r="C424" s="59" t="s">
        <v>623</v>
      </c>
    </row>
    <row r="425" spans="1:3" ht="16.5">
      <c r="A425" s="56">
        <v>10</v>
      </c>
      <c r="B425" s="56">
        <v>21036</v>
      </c>
      <c r="C425" s="59" t="s">
        <v>639</v>
      </c>
    </row>
    <row r="426" spans="1:3" ht="16.5">
      <c r="A426" s="56">
        <v>10</v>
      </c>
      <c r="B426" s="56">
        <v>21037</v>
      </c>
      <c r="C426" s="59" t="s">
        <v>655</v>
      </c>
    </row>
    <row r="427" spans="1:3" ht="16.5">
      <c r="A427" s="56">
        <v>10</v>
      </c>
      <c r="B427" s="56">
        <v>21038</v>
      </c>
      <c r="C427" s="59" t="s">
        <v>672</v>
      </c>
    </row>
    <row r="428" spans="1:3" ht="16.5">
      <c r="A428" s="56">
        <v>10</v>
      </c>
      <c r="B428" s="56">
        <v>21039</v>
      </c>
      <c r="C428" s="59" t="s">
        <v>689</v>
      </c>
    </row>
    <row r="429" spans="1:3" ht="16.5">
      <c r="A429" s="56">
        <v>10</v>
      </c>
      <c r="B429" s="56">
        <v>21040</v>
      </c>
      <c r="C429" s="59" t="s">
        <v>702</v>
      </c>
    </row>
    <row r="430" spans="1:3" ht="16.5">
      <c r="A430" s="56">
        <v>10</v>
      </c>
      <c r="B430" s="56">
        <v>21041</v>
      </c>
      <c r="C430" s="59" t="s">
        <v>714</v>
      </c>
    </row>
    <row r="431" spans="1:3" ht="16.5">
      <c r="A431" s="56">
        <v>10</v>
      </c>
      <c r="B431" s="56">
        <v>21042</v>
      </c>
      <c r="C431" s="59" t="s">
        <v>726</v>
      </c>
    </row>
    <row r="432" spans="1:3" ht="16.5">
      <c r="A432" s="56">
        <v>10</v>
      </c>
      <c r="B432" s="56">
        <v>21043</v>
      </c>
      <c r="C432" s="59" t="s">
        <v>737</v>
      </c>
    </row>
    <row r="433" spans="1:3" ht="16.5">
      <c r="A433" s="56">
        <v>10</v>
      </c>
      <c r="B433" s="56">
        <v>21044</v>
      </c>
      <c r="C433" s="59" t="s">
        <v>748</v>
      </c>
    </row>
    <row r="434" spans="1:3" ht="16.5">
      <c r="A434" s="56">
        <v>10</v>
      </c>
      <c r="B434" s="56">
        <v>21045</v>
      </c>
      <c r="C434" s="59" t="s">
        <v>759</v>
      </c>
    </row>
    <row r="435" spans="1:3" ht="16.5">
      <c r="A435" s="56">
        <v>10</v>
      </c>
      <c r="B435" s="56">
        <v>21046</v>
      </c>
      <c r="C435" s="59" t="s">
        <v>770</v>
      </c>
    </row>
    <row r="436" spans="1:3" ht="16.5">
      <c r="A436" s="56">
        <v>10</v>
      </c>
      <c r="B436" s="56">
        <v>21047</v>
      </c>
      <c r="C436" s="59" t="s">
        <v>782</v>
      </c>
    </row>
    <row r="437" spans="1:3" ht="16.5">
      <c r="A437" s="56">
        <v>10</v>
      </c>
      <c r="B437" s="56">
        <v>21048</v>
      </c>
      <c r="C437" s="59" t="s">
        <v>794</v>
      </c>
    </row>
    <row r="438" spans="1:3" ht="16.5">
      <c r="A438" s="56">
        <v>10</v>
      </c>
      <c r="B438" s="56">
        <v>21049</v>
      </c>
      <c r="C438" s="59" t="s">
        <v>806</v>
      </c>
    </row>
    <row r="439" spans="1:3" ht="16.5">
      <c r="A439" s="56">
        <v>10</v>
      </c>
      <c r="B439" s="56">
        <v>21050</v>
      </c>
      <c r="C439" s="59" t="s">
        <v>817</v>
      </c>
    </row>
    <row r="440" spans="1:3" ht="16.5">
      <c r="A440" s="56">
        <v>10</v>
      </c>
      <c r="B440" s="56">
        <v>21051</v>
      </c>
      <c r="C440" s="59" t="s">
        <v>828</v>
      </c>
    </row>
    <row r="441" spans="1:3" ht="16.5">
      <c r="A441" s="56">
        <v>11</v>
      </c>
      <c r="B441" s="56">
        <v>21101</v>
      </c>
      <c r="C441" s="58" t="s">
        <v>32</v>
      </c>
    </row>
    <row r="442" spans="1:3" ht="16.5">
      <c r="A442" s="56">
        <v>11</v>
      </c>
      <c r="B442" s="56">
        <v>21102</v>
      </c>
      <c r="C442" s="59" t="s">
        <v>50</v>
      </c>
    </row>
    <row r="443" spans="1:3" ht="16.5">
      <c r="A443" s="56">
        <v>11</v>
      </c>
      <c r="B443" s="56">
        <v>21103</v>
      </c>
      <c r="C443" s="59" t="s">
        <v>67</v>
      </c>
    </row>
    <row r="444" spans="1:3" ht="16.5">
      <c r="A444" s="56">
        <v>11</v>
      </c>
      <c r="B444" s="56">
        <v>21104</v>
      </c>
      <c r="C444" s="59" t="s">
        <v>84</v>
      </c>
    </row>
    <row r="445" spans="1:3" ht="16.5">
      <c r="A445" s="56">
        <v>11</v>
      </c>
      <c r="B445" s="56">
        <v>21105</v>
      </c>
      <c r="C445" s="59" t="s">
        <v>102</v>
      </c>
    </row>
    <row r="446" spans="1:3" ht="16.5">
      <c r="A446" s="56">
        <v>11</v>
      </c>
      <c r="B446" s="56">
        <v>21106</v>
      </c>
      <c r="C446" s="59" t="s">
        <v>119</v>
      </c>
    </row>
    <row r="447" spans="1:3" ht="16.5">
      <c r="A447" s="56">
        <v>11</v>
      </c>
      <c r="B447" s="56">
        <v>21107</v>
      </c>
      <c r="C447" s="59" t="s">
        <v>137</v>
      </c>
    </row>
    <row r="448" spans="1:3" ht="16.5">
      <c r="A448" s="56">
        <v>11</v>
      </c>
      <c r="B448" s="56">
        <v>21108</v>
      </c>
      <c r="C448" s="59" t="s">
        <v>155</v>
      </c>
    </row>
    <row r="449" spans="1:3" ht="16.5">
      <c r="A449" s="56">
        <v>11</v>
      </c>
      <c r="B449" s="56">
        <v>21109</v>
      </c>
      <c r="C449" s="59" t="s">
        <v>173</v>
      </c>
    </row>
    <row r="450" spans="1:3" ht="16.5">
      <c r="A450" s="56">
        <v>11</v>
      </c>
      <c r="B450" s="56">
        <v>21110</v>
      </c>
      <c r="C450" s="59" t="s">
        <v>191</v>
      </c>
    </row>
    <row r="451" spans="1:3" ht="16.5">
      <c r="A451" s="56">
        <v>11</v>
      </c>
      <c r="B451" s="56">
        <v>21111</v>
      </c>
      <c r="C451" s="59" t="s">
        <v>209</v>
      </c>
    </row>
    <row r="452" spans="1:3" ht="16.5">
      <c r="A452" s="56">
        <v>11</v>
      </c>
      <c r="B452" s="56">
        <v>21112</v>
      </c>
      <c r="C452" s="59" t="s">
        <v>227</v>
      </c>
    </row>
    <row r="453" spans="1:3" ht="16.5">
      <c r="A453" s="56">
        <v>11</v>
      </c>
      <c r="B453" s="56">
        <v>21113</v>
      </c>
      <c r="C453" s="59" t="s">
        <v>870</v>
      </c>
    </row>
    <row r="454" spans="1:3" ht="16.5">
      <c r="A454" s="56">
        <v>11</v>
      </c>
      <c r="B454" s="56">
        <v>21114</v>
      </c>
      <c r="C454" s="59" t="s">
        <v>261</v>
      </c>
    </row>
    <row r="455" spans="1:3" ht="16.5">
      <c r="A455" s="56">
        <v>11</v>
      </c>
      <c r="B455" s="56">
        <v>21115</v>
      </c>
      <c r="C455" s="59" t="s">
        <v>279</v>
      </c>
    </row>
    <row r="456" spans="1:3" ht="16.5">
      <c r="A456" s="56">
        <v>11</v>
      </c>
      <c r="B456" s="56">
        <v>21116</v>
      </c>
      <c r="C456" s="59" t="s">
        <v>297</v>
      </c>
    </row>
    <row r="457" spans="1:3" ht="16.5">
      <c r="A457" s="56">
        <v>11</v>
      </c>
      <c r="B457" s="56">
        <v>21117</v>
      </c>
      <c r="C457" s="59" t="s">
        <v>314</v>
      </c>
    </row>
    <row r="458" spans="1:3" ht="16.5">
      <c r="A458" s="56">
        <v>11</v>
      </c>
      <c r="B458" s="56">
        <v>21118</v>
      </c>
      <c r="C458" s="59" t="s">
        <v>331</v>
      </c>
    </row>
    <row r="459" spans="1:3" ht="16.5">
      <c r="A459" s="56">
        <v>11</v>
      </c>
      <c r="B459" s="56">
        <v>21119</v>
      </c>
      <c r="C459" s="59" t="s">
        <v>349</v>
      </c>
    </row>
    <row r="460" spans="1:3" ht="16.5">
      <c r="A460" s="56">
        <v>11</v>
      </c>
      <c r="B460" s="56">
        <v>21120</v>
      </c>
      <c r="C460" s="64" t="s">
        <v>366</v>
      </c>
    </row>
    <row r="461" spans="1:3" ht="16.5">
      <c r="A461" s="56">
        <v>11</v>
      </c>
      <c r="B461" s="56">
        <v>21121</v>
      </c>
      <c r="C461" s="59" t="s">
        <v>384</v>
      </c>
    </row>
    <row r="462" spans="1:3" ht="16.5">
      <c r="A462" s="56">
        <v>11</v>
      </c>
      <c r="B462" s="56">
        <v>21122</v>
      </c>
      <c r="C462" s="59" t="s">
        <v>401</v>
      </c>
    </row>
    <row r="463" spans="1:3" ht="16.5">
      <c r="A463" s="56">
        <v>11</v>
      </c>
      <c r="B463" s="56">
        <v>21123</v>
      </c>
      <c r="C463" s="59" t="s">
        <v>419</v>
      </c>
    </row>
    <row r="464" spans="1:3" ht="16.5">
      <c r="A464" s="56">
        <v>11</v>
      </c>
      <c r="B464" s="56">
        <v>21124</v>
      </c>
      <c r="C464" s="64" t="s">
        <v>437</v>
      </c>
    </row>
    <row r="465" spans="1:3" ht="16.5">
      <c r="A465" s="56">
        <v>11</v>
      </c>
      <c r="B465" s="56">
        <v>21125</v>
      </c>
      <c r="C465" s="59" t="s">
        <v>454</v>
      </c>
    </row>
    <row r="466" spans="1:3" ht="16.5">
      <c r="A466" s="56">
        <v>11</v>
      </c>
      <c r="B466" s="56">
        <v>21126</v>
      </c>
      <c r="C466" s="59" t="s">
        <v>471</v>
      </c>
    </row>
    <row r="467" spans="1:3" ht="16.5">
      <c r="A467" s="56">
        <v>11</v>
      </c>
      <c r="B467" s="56">
        <v>21127</v>
      </c>
      <c r="C467" s="59" t="s">
        <v>489</v>
      </c>
    </row>
    <row r="468" spans="1:3" ht="16.5">
      <c r="A468" s="56">
        <v>11</v>
      </c>
      <c r="B468" s="56">
        <v>21128</v>
      </c>
      <c r="C468" s="59" t="s">
        <v>506</v>
      </c>
    </row>
    <row r="469" spans="1:3" ht="16.5">
      <c r="A469" s="56">
        <v>11</v>
      </c>
      <c r="B469" s="56">
        <v>21129</v>
      </c>
      <c r="C469" s="59" t="s">
        <v>524</v>
      </c>
    </row>
    <row r="470" spans="1:3" ht="16.5">
      <c r="A470" s="56">
        <v>11</v>
      </c>
      <c r="B470" s="56">
        <v>21130</v>
      </c>
      <c r="C470" s="59" t="s">
        <v>542</v>
      </c>
    </row>
    <row r="471" spans="1:3" ht="16.5">
      <c r="A471" s="56">
        <v>11</v>
      </c>
      <c r="B471" s="56">
        <v>21131</v>
      </c>
      <c r="C471" s="59" t="s">
        <v>558</v>
      </c>
    </row>
    <row r="472" spans="1:3" ht="16.5">
      <c r="A472" s="56">
        <v>11</v>
      </c>
      <c r="B472" s="56">
        <v>21132</v>
      </c>
      <c r="C472" s="59" t="s">
        <v>573</v>
      </c>
    </row>
    <row r="473" spans="1:3" ht="16.5">
      <c r="A473" s="56">
        <v>11</v>
      </c>
      <c r="B473" s="56">
        <v>21133</v>
      </c>
      <c r="C473" s="59" t="s">
        <v>589</v>
      </c>
    </row>
    <row r="474" spans="1:3" ht="16.5">
      <c r="A474" s="56">
        <v>11</v>
      </c>
      <c r="B474" s="56">
        <v>21134</v>
      </c>
      <c r="C474" s="59" t="s">
        <v>607</v>
      </c>
    </row>
    <row r="475" spans="1:3" ht="16.5">
      <c r="A475" s="56">
        <v>11</v>
      </c>
      <c r="B475" s="56">
        <v>21135</v>
      </c>
      <c r="C475" s="59" t="s">
        <v>624</v>
      </c>
    </row>
    <row r="476" spans="1:3" ht="16.5">
      <c r="A476" s="56">
        <v>11</v>
      </c>
      <c r="B476" s="56">
        <v>21136</v>
      </c>
      <c r="C476" s="59" t="s">
        <v>640</v>
      </c>
    </row>
    <row r="477" spans="1:3" ht="16.5">
      <c r="A477" s="56">
        <v>11</v>
      </c>
      <c r="B477" s="56">
        <v>21137</v>
      </c>
      <c r="C477" s="59" t="s">
        <v>656</v>
      </c>
    </row>
    <row r="478" spans="1:3" ht="16.5">
      <c r="A478" s="56">
        <v>11</v>
      </c>
      <c r="B478" s="56">
        <v>21138</v>
      </c>
      <c r="C478" s="59" t="s">
        <v>673</v>
      </c>
    </row>
    <row r="479" spans="1:3" ht="16.5">
      <c r="A479" s="56">
        <v>11</v>
      </c>
      <c r="B479" s="56">
        <v>21139</v>
      </c>
      <c r="C479" s="59" t="s">
        <v>690</v>
      </c>
    </row>
    <row r="480" spans="1:3" ht="16.5">
      <c r="A480" s="56">
        <v>11</v>
      </c>
      <c r="B480" s="56">
        <v>21140</v>
      </c>
      <c r="C480" s="59" t="s">
        <v>703</v>
      </c>
    </row>
    <row r="481" spans="1:3" ht="16.5">
      <c r="A481" s="56">
        <v>11</v>
      </c>
      <c r="B481" s="56">
        <v>21141</v>
      </c>
      <c r="C481" s="59" t="s">
        <v>715</v>
      </c>
    </row>
    <row r="482" spans="1:3" ht="16.5">
      <c r="A482" s="56">
        <v>11</v>
      </c>
      <c r="B482" s="56">
        <v>21142</v>
      </c>
      <c r="C482" s="59" t="s">
        <v>727</v>
      </c>
    </row>
    <row r="483" spans="1:3" ht="16.5">
      <c r="A483" s="56">
        <v>11</v>
      </c>
      <c r="B483" s="56">
        <v>21143</v>
      </c>
      <c r="C483" s="59" t="s">
        <v>738</v>
      </c>
    </row>
    <row r="484" spans="1:3" ht="16.5">
      <c r="A484" s="56">
        <v>11</v>
      </c>
      <c r="B484" s="56">
        <v>21144</v>
      </c>
      <c r="C484" s="59" t="s">
        <v>749</v>
      </c>
    </row>
    <row r="485" spans="1:3" ht="16.5">
      <c r="A485" s="56">
        <v>11</v>
      </c>
      <c r="B485" s="56">
        <v>21145</v>
      </c>
      <c r="C485" s="59" t="s">
        <v>393</v>
      </c>
    </row>
    <row r="486" spans="1:3" ht="16.5">
      <c r="A486" s="56">
        <v>11</v>
      </c>
      <c r="B486" s="56">
        <v>21146</v>
      </c>
      <c r="C486" s="59" t="s">
        <v>771</v>
      </c>
    </row>
    <row r="487" spans="1:3" ht="16.5">
      <c r="A487" s="56">
        <v>11</v>
      </c>
      <c r="B487" s="56">
        <v>21147</v>
      </c>
      <c r="C487" s="59" t="s">
        <v>783</v>
      </c>
    </row>
    <row r="488" spans="1:3" ht="16.5">
      <c r="A488" s="56">
        <v>11</v>
      </c>
      <c r="B488" s="56">
        <v>21148</v>
      </c>
      <c r="C488" s="59" t="s">
        <v>795</v>
      </c>
    </row>
    <row r="489" spans="1:3" ht="16.5">
      <c r="A489" s="56">
        <v>11</v>
      </c>
      <c r="B489" s="56">
        <v>21149</v>
      </c>
      <c r="C489" s="63" t="s">
        <v>807</v>
      </c>
    </row>
    <row r="490" spans="1:3" ht="16.5">
      <c r="A490" s="56">
        <v>11</v>
      </c>
      <c r="B490" s="56">
        <v>21150</v>
      </c>
      <c r="C490" s="63" t="s">
        <v>818</v>
      </c>
    </row>
    <row r="491" spans="1:3" ht="16.5">
      <c r="A491" s="56">
        <v>11</v>
      </c>
      <c r="B491" s="56">
        <v>21151</v>
      </c>
      <c r="C491" s="63" t="s">
        <v>829</v>
      </c>
    </row>
    <row r="492" spans="1:3" ht="16.5">
      <c r="A492" s="56">
        <v>12</v>
      </c>
      <c r="B492" s="56">
        <v>21201</v>
      </c>
      <c r="C492" s="58" t="s">
        <v>33</v>
      </c>
    </row>
    <row r="493" spans="1:3" ht="16.5">
      <c r="A493" s="56">
        <v>12</v>
      </c>
      <c r="B493" s="56">
        <v>21202</v>
      </c>
      <c r="C493" s="59" t="s">
        <v>51</v>
      </c>
    </row>
    <row r="494" spans="1:3" ht="16.5">
      <c r="A494" s="56">
        <v>12</v>
      </c>
      <c r="B494" s="56">
        <v>21203</v>
      </c>
      <c r="C494" s="59" t="s">
        <v>68</v>
      </c>
    </row>
    <row r="495" spans="1:3" ht="16.5">
      <c r="A495" s="56">
        <v>12</v>
      </c>
      <c r="B495" s="56">
        <v>21204</v>
      </c>
      <c r="C495" s="59" t="s">
        <v>85</v>
      </c>
    </row>
    <row r="496" spans="1:3" ht="16.5">
      <c r="A496" s="56">
        <v>12</v>
      </c>
      <c r="B496" s="56">
        <v>21205</v>
      </c>
      <c r="C496" s="59" t="s">
        <v>871</v>
      </c>
    </row>
    <row r="497" spans="1:3" ht="16.5">
      <c r="A497" s="56">
        <v>12</v>
      </c>
      <c r="B497" s="56">
        <v>21206</v>
      </c>
      <c r="C497" s="59" t="s">
        <v>120</v>
      </c>
    </row>
    <row r="498" spans="1:3" ht="16.5">
      <c r="A498" s="56">
        <v>12</v>
      </c>
      <c r="B498" s="56">
        <v>21207</v>
      </c>
      <c r="C498" s="59" t="s">
        <v>138</v>
      </c>
    </row>
    <row r="499" spans="1:3" ht="16.5">
      <c r="A499" s="56">
        <v>12</v>
      </c>
      <c r="B499" s="56">
        <v>21208</v>
      </c>
      <c r="C499" s="59" t="s">
        <v>156</v>
      </c>
    </row>
    <row r="500" spans="1:3" ht="16.5">
      <c r="A500" s="56">
        <v>12</v>
      </c>
      <c r="B500" s="56">
        <v>21209</v>
      </c>
      <c r="C500" s="59" t="s">
        <v>174</v>
      </c>
    </row>
    <row r="501" spans="1:3" ht="16.5">
      <c r="A501" s="56">
        <v>12</v>
      </c>
      <c r="B501" s="56">
        <v>21210</v>
      </c>
      <c r="C501" s="59" t="s">
        <v>192</v>
      </c>
    </row>
    <row r="502" spans="1:3" ht="16.5">
      <c r="A502" s="56">
        <v>12</v>
      </c>
      <c r="B502" s="56">
        <v>21211</v>
      </c>
      <c r="C502" s="59" t="s">
        <v>210</v>
      </c>
    </row>
    <row r="503" spans="1:3" ht="16.5">
      <c r="A503" s="56">
        <v>12</v>
      </c>
      <c r="B503" s="56">
        <v>21212</v>
      </c>
      <c r="C503" s="59" t="s">
        <v>228</v>
      </c>
    </row>
    <row r="504" spans="1:3" ht="16.5">
      <c r="A504" s="56">
        <v>12</v>
      </c>
      <c r="B504" s="56">
        <v>21213</v>
      </c>
      <c r="C504" s="59" t="s">
        <v>244</v>
      </c>
    </row>
    <row r="505" spans="1:3" ht="16.5">
      <c r="A505" s="56">
        <v>12</v>
      </c>
      <c r="B505" s="56">
        <v>21214</v>
      </c>
      <c r="C505" s="59" t="s">
        <v>262</v>
      </c>
    </row>
    <row r="506" spans="1:3" ht="16.5">
      <c r="A506" s="56">
        <v>12</v>
      </c>
      <c r="B506" s="56">
        <v>21215</v>
      </c>
      <c r="C506" s="59" t="s">
        <v>280</v>
      </c>
    </row>
    <row r="507" spans="1:3" ht="16.5">
      <c r="A507" s="56">
        <v>12</v>
      </c>
      <c r="B507" s="56">
        <v>21216</v>
      </c>
      <c r="C507" s="59" t="s">
        <v>298</v>
      </c>
    </row>
    <row r="508" spans="1:3" ht="16.5">
      <c r="A508" s="56">
        <v>12</v>
      </c>
      <c r="B508" s="56">
        <v>21217</v>
      </c>
      <c r="C508" s="59" t="s">
        <v>221</v>
      </c>
    </row>
    <row r="509" spans="1:3" ht="16.5">
      <c r="A509" s="56">
        <v>12</v>
      </c>
      <c r="B509" s="56">
        <v>21218</v>
      </c>
      <c r="C509" s="59" t="s">
        <v>332</v>
      </c>
    </row>
    <row r="510" spans="1:3" ht="16.5">
      <c r="A510" s="56">
        <v>12</v>
      </c>
      <c r="B510" s="56">
        <v>21219</v>
      </c>
      <c r="C510" s="59" t="s">
        <v>350</v>
      </c>
    </row>
    <row r="511" spans="1:3" ht="16.5">
      <c r="A511" s="56">
        <v>12</v>
      </c>
      <c r="B511" s="56">
        <v>21220</v>
      </c>
      <c r="C511" s="59" t="s">
        <v>367</v>
      </c>
    </row>
    <row r="512" spans="1:3" ht="16.5">
      <c r="A512" s="56">
        <v>12</v>
      </c>
      <c r="B512" s="56">
        <v>21221</v>
      </c>
      <c r="C512" s="59" t="s">
        <v>385</v>
      </c>
    </row>
    <row r="513" spans="1:3" ht="16.5">
      <c r="A513" s="56">
        <v>12</v>
      </c>
      <c r="B513" s="56">
        <v>21222</v>
      </c>
      <c r="C513" s="59" t="s">
        <v>402</v>
      </c>
    </row>
    <row r="514" spans="1:3" ht="16.5">
      <c r="A514" s="56">
        <v>12</v>
      </c>
      <c r="B514" s="56">
        <v>21223</v>
      </c>
      <c r="C514" s="59" t="s">
        <v>420</v>
      </c>
    </row>
    <row r="515" spans="1:3" ht="16.5">
      <c r="A515" s="56">
        <v>12</v>
      </c>
      <c r="B515" s="56">
        <v>21224</v>
      </c>
      <c r="C515" s="59" t="s">
        <v>438</v>
      </c>
    </row>
    <row r="516" spans="1:3" ht="16.5">
      <c r="A516" s="56">
        <v>12</v>
      </c>
      <c r="B516" s="56">
        <v>21225</v>
      </c>
      <c r="C516" s="59" t="s">
        <v>455</v>
      </c>
    </row>
    <row r="517" spans="1:3" ht="16.5">
      <c r="A517" s="56">
        <v>12</v>
      </c>
      <c r="B517" s="56">
        <v>21226</v>
      </c>
      <c r="C517" s="59" t="s">
        <v>472</v>
      </c>
    </row>
    <row r="518" spans="1:3" ht="16.5">
      <c r="A518" s="56">
        <v>12</v>
      </c>
      <c r="B518" s="56">
        <v>21227</v>
      </c>
      <c r="C518" s="59" t="s">
        <v>490</v>
      </c>
    </row>
    <row r="519" spans="1:3" ht="16.5">
      <c r="A519" s="56">
        <v>12</v>
      </c>
      <c r="B519" s="56">
        <v>21228</v>
      </c>
      <c r="C519" s="59" t="s">
        <v>507</v>
      </c>
    </row>
    <row r="520" spans="1:3" ht="16.5">
      <c r="A520" s="56">
        <v>12</v>
      </c>
      <c r="B520" s="56">
        <v>21229</v>
      </c>
      <c r="C520" s="59" t="s">
        <v>525</v>
      </c>
    </row>
    <row r="521" spans="1:3" ht="16.5">
      <c r="A521" s="56">
        <v>12</v>
      </c>
      <c r="B521" s="56">
        <v>21230</v>
      </c>
      <c r="C521" s="59" t="s">
        <v>366</v>
      </c>
    </row>
    <row r="522" spans="1:3" ht="16.5">
      <c r="A522" s="56">
        <v>12</v>
      </c>
      <c r="B522" s="56">
        <v>21231</v>
      </c>
      <c r="C522" s="59" t="s">
        <v>559</v>
      </c>
    </row>
    <row r="523" spans="1:3" ht="16.5">
      <c r="A523" s="56">
        <v>12</v>
      </c>
      <c r="B523" s="56">
        <v>21232</v>
      </c>
      <c r="C523" s="59" t="s">
        <v>574</v>
      </c>
    </row>
    <row r="524" spans="1:3" ht="16.5">
      <c r="A524" s="56">
        <v>12</v>
      </c>
      <c r="B524" s="56">
        <v>21233</v>
      </c>
      <c r="C524" s="59" t="s">
        <v>590</v>
      </c>
    </row>
    <row r="525" spans="1:3" ht="16.5">
      <c r="A525" s="56">
        <v>12</v>
      </c>
      <c r="B525" s="56">
        <v>21234</v>
      </c>
      <c r="C525" s="59" t="s">
        <v>608</v>
      </c>
    </row>
    <row r="526" spans="1:3" ht="16.5">
      <c r="A526" s="56">
        <v>12</v>
      </c>
      <c r="B526" s="56">
        <v>21235</v>
      </c>
      <c r="C526" s="59" t="s">
        <v>625</v>
      </c>
    </row>
    <row r="527" spans="1:3" ht="16.5">
      <c r="A527" s="56">
        <v>12</v>
      </c>
      <c r="B527" s="56">
        <v>21236</v>
      </c>
      <c r="C527" s="59" t="s">
        <v>641</v>
      </c>
    </row>
    <row r="528" spans="1:3" ht="16.5">
      <c r="A528" s="56">
        <v>12</v>
      </c>
      <c r="B528" s="56">
        <v>21237</v>
      </c>
      <c r="C528" s="59" t="s">
        <v>657</v>
      </c>
    </row>
    <row r="529" spans="1:3" ht="16.5">
      <c r="A529" s="56">
        <v>12</v>
      </c>
      <c r="B529" s="56">
        <v>21238</v>
      </c>
      <c r="C529" s="59" t="s">
        <v>674</v>
      </c>
    </row>
    <row r="530" spans="1:3" ht="16.5">
      <c r="A530" s="56">
        <v>12</v>
      </c>
      <c r="B530" s="56">
        <v>21239</v>
      </c>
      <c r="C530" s="59" t="s">
        <v>691</v>
      </c>
    </row>
    <row r="531" spans="1:3" ht="16.5">
      <c r="A531" s="56">
        <v>12</v>
      </c>
      <c r="B531" s="56">
        <v>21240</v>
      </c>
      <c r="C531" s="59" t="s">
        <v>704</v>
      </c>
    </row>
    <row r="532" spans="1:3" ht="16.5">
      <c r="A532" s="56">
        <v>12</v>
      </c>
      <c r="B532" s="56">
        <v>21241</v>
      </c>
      <c r="C532" s="59" t="s">
        <v>716</v>
      </c>
    </row>
    <row r="533" spans="1:3" ht="16.5">
      <c r="A533" s="56">
        <v>12</v>
      </c>
      <c r="B533" s="56">
        <v>21242</v>
      </c>
      <c r="C533" s="59" t="s">
        <v>728</v>
      </c>
    </row>
    <row r="534" spans="1:3" ht="16.5">
      <c r="A534" s="56">
        <v>12</v>
      </c>
      <c r="B534" s="56">
        <v>21243</v>
      </c>
      <c r="C534" s="59" t="s">
        <v>739</v>
      </c>
    </row>
    <row r="535" spans="1:3" ht="16.5">
      <c r="A535" s="56">
        <v>12</v>
      </c>
      <c r="B535" s="56">
        <v>21244</v>
      </c>
      <c r="C535" s="59" t="s">
        <v>750</v>
      </c>
    </row>
    <row r="536" spans="1:3" ht="16.5">
      <c r="A536" s="56">
        <v>12</v>
      </c>
      <c r="B536" s="56">
        <v>21245</v>
      </c>
      <c r="C536" s="59" t="s">
        <v>760</v>
      </c>
    </row>
    <row r="537" spans="1:3" ht="16.5">
      <c r="A537" s="56">
        <v>12</v>
      </c>
      <c r="B537" s="56">
        <v>21246</v>
      </c>
      <c r="C537" s="59" t="s">
        <v>772</v>
      </c>
    </row>
    <row r="538" spans="1:3" ht="16.5">
      <c r="A538" s="56">
        <v>12</v>
      </c>
      <c r="B538" s="56">
        <v>21247</v>
      </c>
      <c r="C538" s="59" t="s">
        <v>784</v>
      </c>
    </row>
    <row r="539" spans="1:3" ht="16.5">
      <c r="A539" s="56">
        <v>12</v>
      </c>
      <c r="B539" s="56">
        <v>21248</v>
      </c>
      <c r="C539" s="59" t="s">
        <v>796</v>
      </c>
    </row>
    <row r="540" spans="1:3" ht="16.5">
      <c r="A540" s="56">
        <v>12</v>
      </c>
      <c r="B540" s="56">
        <v>21249</v>
      </c>
      <c r="C540" s="59" t="s">
        <v>808</v>
      </c>
    </row>
    <row r="541" spans="1:3" ht="16.5">
      <c r="A541" s="56">
        <v>12</v>
      </c>
      <c r="B541" s="56">
        <v>21250</v>
      </c>
      <c r="C541" s="59" t="s">
        <v>819</v>
      </c>
    </row>
    <row r="542" spans="1:3" ht="16.5">
      <c r="A542" s="56">
        <v>13</v>
      </c>
      <c r="B542" s="56">
        <v>21301</v>
      </c>
      <c r="C542" s="58" t="s">
        <v>34</v>
      </c>
    </row>
    <row r="543" spans="1:3" ht="16.5">
      <c r="A543" s="56">
        <v>13</v>
      </c>
      <c r="B543" s="56">
        <v>21302</v>
      </c>
      <c r="C543" s="59" t="s">
        <v>52</v>
      </c>
    </row>
    <row r="544" spans="1:3" ht="16.5">
      <c r="A544" s="56">
        <v>13</v>
      </c>
      <c r="B544" s="56">
        <v>21303</v>
      </c>
      <c r="C544" s="59" t="s">
        <v>69</v>
      </c>
    </row>
    <row r="545" spans="1:3" ht="16.5">
      <c r="A545" s="56">
        <v>13</v>
      </c>
      <c r="B545" s="56">
        <v>21304</v>
      </c>
      <c r="C545" s="59" t="s">
        <v>86</v>
      </c>
    </row>
    <row r="546" spans="1:3" ht="16.5">
      <c r="A546" s="56">
        <v>13</v>
      </c>
      <c r="B546" s="56">
        <v>21305</v>
      </c>
      <c r="C546" s="59" t="s">
        <v>103</v>
      </c>
    </row>
    <row r="547" spans="1:3" ht="16.5">
      <c r="A547" s="56">
        <v>13</v>
      </c>
      <c r="B547" s="56">
        <v>21306</v>
      </c>
      <c r="C547" s="59" t="s">
        <v>121</v>
      </c>
    </row>
    <row r="548" spans="1:3" ht="16.5">
      <c r="A548" s="56">
        <v>13</v>
      </c>
      <c r="B548" s="56">
        <v>21307</v>
      </c>
      <c r="C548" s="59" t="s">
        <v>139</v>
      </c>
    </row>
    <row r="549" spans="1:3" ht="16.5">
      <c r="A549" s="56">
        <v>13</v>
      </c>
      <c r="B549" s="56">
        <v>21308</v>
      </c>
      <c r="C549" s="59" t="s">
        <v>157</v>
      </c>
    </row>
    <row r="550" spans="1:3" ht="16.5">
      <c r="A550" s="56">
        <v>13</v>
      </c>
      <c r="B550" s="56">
        <v>21309</v>
      </c>
      <c r="C550" s="59" t="s">
        <v>175</v>
      </c>
    </row>
    <row r="551" spans="1:3" ht="16.5">
      <c r="A551" s="56">
        <v>13</v>
      </c>
      <c r="B551" s="56">
        <v>21310</v>
      </c>
      <c r="C551" s="59" t="s">
        <v>193</v>
      </c>
    </row>
    <row r="552" spans="1:3" ht="16.5">
      <c r="A552" s="56">
        <v>13</v>
      </c>
      <c r="B552" s="56">
        <v>21311</v>
      </c>
      <c r="C552" s="59" t="s">
        <v>211</v>
      </c>
    </row>
    <row r="553" spans="1:3" ht="16.5">
      <c r="A553" s="56">
        <v>13</v>
      </c>
      <c r="B553" s="56">
        <v>21312</v>
      </c>
      <c r="C553" s="59" t="s">
        <v>229</v>
      </c>
    </row>
    <row r="554" spans="1:3" ht="16.5">
      <c r="A554" s="56">
        <v>13</v>
      </c>
      <c r="B554" s="56">
        <v>21313</v>
      </c>
      <c r="C554" s="59" t="s">
        <v>245</v>
      </c>
    </row>
    <row r="555" spans="1:3" ht="16.5">
      <c r="A555" s="56">
        <v>13</v>
      </c>
      <c r="B555" s="56">
        <v>21314</v>
      </c>
      <c r="C555" s="59" t="s">
        <v>263</v>
      </c>
    </row>
    <row r="556" spans="1:3" ht="16.5">
      <c r="A556" s="56">
        <v>13</v>
      </c>
      <c r="B556" s="56">
        <v>21315</v>
      </c>
      <c r="C556" s="59" t="s">
        <v>281</v>
      </c>
    </row>
    <row r="557" spans="1:3" ht="16.5">
      <c r="A557" s="56">
        <v>13</v>
      </c>
      <c r="B557" s="56">
        <v>21316</v>
      </c>
      <c r="C557" s="59" t="s">
        <v>299</v>
      </c>
    </row>
    <row r="558" spans="1:3" ht="16.5">
      <c r="A558" s="56">
        <v>13</v>
      </c>
      <c r="B558" s="56">
        <v>21317</v>
      </c>
      <c r="C558" s="59" t="s">
        <v>315</v>
      </c>
    </row>
    <row r="559" spans="1:3" ht="16.5">
      <c r="A559" s="56">
        <v>13</v>
      </c>
      <c r="B559" s="56">
        <v>21318</v>
      </c>
      <c r="C559" s="59" t="s">
        <v>333</v>
      </c>
    </row>
    <row r="560" spans="1:3" ht="16.5">
      <c r="A560" s="56">
        <v>13</v>
      </c>
      <c r="B560" s="56">
        <v>21319</v>
      </c>
      <c r="C560" s="59" t="s">
        <v>351</v>
      </c>
    </row>
    <row r="561" spans="1:3" ht="16.5">
      <c r="A561" s="56">
        <v>13</v>
      </c>
      <c r="B561" s="56">
        <v>21320</v>
      </c>
      <c r="C561" s="59" t="s">
        <v>368</v>
      </c>
    </row>
    <row r="562" spans="1:3" ht="16.5">
      <c r="A562" s="56">
        <v>13</v>
      </c>
      <c r="B562" s="56">
        <v>21321</v>
      </c>
      <c r="C562" s="59" t="s">
        <v>386</v>
      </c>
    </row>
    <row r="563" spans="1:3" ht="16.5">
      <c r="A563" s="56">
        <v>13</v>
      </c>
      <c r="B563" s="56">
        <v>21322</v>
      </c>
      <c r="C563" s="59" t="s">
        <v>403</v>
      </c>
    </row>
    <row r="564" spans="1:3" ht="16.5">
      <c r="A564" s="56">
        <v>13</v>
      </c>
      <c r="B564" s="56">
        <v>21323</v>
      </c>
      <c r="C564" s="59" t="s">
        <v>421</v>
      </c>
    </row>
    <row r="565" spans="1:3" ht="16.5">
      <c r="A565" s="56">
        <v>13</v>
      </c>
      <c r="B565" s="56">
        <v>21324</v>
      </c>
      <c r="C565" s="59" t="s">
        <v>439</v>
      </c>
    </row>
    <row r="566" spans="1:3" ht="16.5">
      <c r="A566" s="56">
        <v>13</v>
      </c>
      <c r="B566" s="56">
        <v>21325</v>
      </c>
      <c r="C566" s="59" t="s">
        <v>456</v>
      </c>
    </row>
    <row r="567" spans="1:3" ht="16.5">
      <c r="A567" s="56">
        <v>13</v>
      </c>
      <c r="B567" s="56">
        <v>21326</v>
      </c>
      <c r="C567" s="59" t="s">
        <v>473</v>
      </c>
    </row>
    <row r="568" spans="1:3" ht="16.5">
      <c r="A568" s="56">
        <v>13</v>
      </c>
      <c r="B568" s="56">
        <v>21327</v>
      </c>
      <c r="C568" s="59" t="s">
        <v>491</v>
      </c>
    </row>
    <row r="569" spans="1:3" ht="16.5">
      <c r="A569" s="56">
        <v>13</v>
      </c>
      <c r="B569" s="56">
        <v>21328</v>
      </c>
      <c r="C569" s="59" t="s">
        <v>508</v>
      </c>
    </row>
    <row r="570" spans="1:3" ht="16.5">
      <c r="A570" s="56">
        <v>13</v>
      </c>
      <c r="B570" s="56">
        <v>21329</v>
      </c>
      <c r="C570" s="59" t="s">
        <v>526</v>
      </c>
    </row>
    <row r="571" spans="1:3" ht="16.5">
      <c r="A571" s="56">
        <v>13</v>
      </c>
      <c r="B571" s="56">
        <v>21330</v>
      </c>
      <c r="C571" s="59" t="s">
        <v>543</v>
      </c>
    </row>
    <row r="572" spans="1:3" ht="16.5">
      <c r="A572" s="56">
        <v>13</v>
      </c>
      <c r="B572" s="56">
        <v>21331</v>
      </c>
      <c r="C572" s="59" t="s">
        <v>560</v>
      </c>
    </row>
    <row r="573" spans="1:3" ht="16.5">
      <c r="A573" s="56">
        <v>13</v>
      </c>
      <c r="B573" s="56">
        <v>21332</v>
      </c>
      <c r="C573" s="59" t="s">
        <v>575</v>
      </c>
    </row>
    <row r="574" spans="1:3" ht="16.5">
      <c r="A574" s="56">
        <v>13</v>
      </c>
      <c r="B574" s="56">
        <v>21333</v>
      </c>
      <c r="C574" s="59" t="s">
        <v>591</v>
      </c>
    </row>
    <row r="575" spans="1:3" ht="16.5">
      <c r="A575" s="56">
        <v>13</v>
      </c>
      <c r="B575" s="56">
        <v>21334</v>
      </c>
      <c r="C575" s="59" t="s">
        <v>609</v>
      </c>
    </row>
    <row r="576" spans="1:3" ht="16.5">
      <c r="A576" s="56">
        <v>13</v>
      </c>
      <c r="B576" s="56">
        <v>21335</v>
      </c>
      <c r="C576" s="59" t="s">
        <v>872</v>
      </c>
    </row>
    <row r="577" spans="1:3" ht="16.5">
      <c r="A577" s="56">
        <v>13</v>
      </c>
      <c r="B577" s="56">
        <v>21336</v>
      </c>
      <c r="C577" s="59" t="s">
        <v>642</v>
      </c>
    </row>
    <row r="578" spans="1:3" ht="16.5">
      <c r="A578" s="56">
        <v>13</v>
      </c>
      <c r="B578" s="56">
        <v>21337</v>
      </c>
      <c r="C578" s="59" t="s">
        <v>658</v>
      </c>
    </row>
    <row r="579" spans="1:3" ht="16.5">
      <c r="A579" s="56">
        <v>13</v>
      </c>
      <c r="B579" s="56">
        <v>21338</v>
      </c>
      <c r="C579" s="59" t="s">
        <v>675</v>
      </c>
    </row>
    <row r="580" spans="1:3" ht="16.5">
      <c r="A580" s="56">
        <v>13</v>
      </c>
      <c r="B580" s="56">
        <v>21339</v>
      </c>
      <c r="C580" s="59" t="s">
        <v>873</v>
      </c>
    </row>
    <row r="581" spans="1:3" ht="16.5">
      <c r="A581" s="56">
        <v>13</v>
      </c>
      <c r="B581" s="56">
        <v>21340</v>
      </c>
      <c r="C581" s="59" t="s">
        <v>705</v>
      </c>
    </row>
    <row r="582" spans="1:3" ht="16.5">
      <c r="A582" s="56">
        <v>13</v>
      </c>
      <c r="B582" s="56">
        <v>21341</v>
      </c>
      <c r="C582" s="63" t="s">
        <v>717</v>
      </c>
    </row>
    <row r="583" spans="1:3" ht="16.5">
      <c r="A583" s="56">
        <v>13</v>
      </c>
      <c r="B583" s="56">
        <v>21342</v>
      </c>
      <c r="C583" s="63" t="s">
        <v>729</v>
      </c>
    </row>
    <row r="584" spans="1:3" ht="16.5">
      <c r="A584" s="56">
        <v>13</v>
      </c>
      <c r="B584" s="56">
        <v>21343</v>
      </c>
      <c r="C584" s="63" t="s">
        <v>740</v>
      </c>
    </row>
    <row r="585" spans="1:3" ht="16.5">
      <c r="A585" s="56">
        <v>13</v>
      </c>
      <c r="B585" s="56">
        <v>21344</v>
      </c>
      <c r="C585" s="63" t="s">
        <v>751</v>
      </c>
    </row>
    <row r="586" spans="1:3" ht="16.5">
      <c r="A586" s="56">
        <v>13</v>
      </c>
      <c r="B586" s="56">
        <v>21345</v>
      </c>
      <c r="C586" s="63" t="s">
        <v>761</v>
      </c>
    </row>
    <row r="587" spans="1:3" ht="16.5">
      <c r="A587" s="56">
        <v>13</v>
      </c>
      <c r="B587" s="56">
        <v>21346</v>
      </c>
      <c r="C587" s="63" t="s">
        <v>773</v>
      </c>
    </row>
    <row r="588" spans="1:3" ht="16.5">
      <c r="A588" s="56">
        <v>13</v>
      </c>
      <c r="B588" s="56">
        <v>21347</v>
      </c>
      <c r="C588" s="63" t="s">
        <v>785</v>
      </c>
    </row>
    <row r="589" spans="1:3" ht="16.5">
      <c r="A589" s="56">
        <v>13</v>
      </c>
      <c r="B589" s="56">
        <v>21348</v>
      </c>
      <c r="C589" s="63" t="s">
        <v>797</v>
      </c>
    </row>
    <row r="590" spans="1:3" ht="16.5">
      <c r="A590" s="56">
        <v>13</v>
      </c>
      <c r="B590" s="56">
        <v>21349</v>
      </c>
      <c r="C590" s="63" t="s">
        <v>809</v>
      </c>
    </row>
    <row r="591" spans="1:3" ht="16.5">
      <c r="A591" s="56">
        <v>13</v>
      </c>
      <c r="B591" s="56">
        <v>21350</v>
      </c>
      <c r="C591" s="63" t="s">
        <v>820</v>
      </c>
    </row>
    <row r="592" spans="1:3" ht="16.5">
      <c r="A592" s="56">
        <v>13</v>
      </c>
      <c r="B592" s="56">
        <v>21351</v>
      </c>
      <c r="C592" s="59" t="s">
        <v>830</v>
      </c>
    </row>
    <row r="593" spans="1:3" ht="16.5">
      <c r="A593" s="56">
        <v>13</v>
      </c>
      <c r="B593" s="56">
        <v>21352</v>
      </c>
      <c r="C593" s="59" t="s">
        <v>836</v>
      </c>
    </row>
    <row r="594" spans="1:3" ht="16.5">
      <c r="A594" s="56">
        <v>13</v>
      </c>
      <c r="B594" s="56">
        <v>21353</v>
      </c>
      <c r="C594" s="59" t="s">
        <v>842</v>
      </c>
    </row>
    <row r="595" spans="1:3" ht="16.5">
      <c r="A595" s="56">
        <v>13</v>
      </c>
      <c r="B595" s="56">
        <v>21354</v>
      </c>
      <c r="C595" s="59" t="s">
        <v>848</v>
      </c>
    </row>
    <row r="596" spans="1:3" ht="16.5">
      <c r="A596" s="56">
        <v>13</v>
      </c>
      <c r="B596" s="56">
        <v>21355</v>
      </c>
      <c r="C596" s="63" t="s">
        <v>854</v>
      </c>
    </row>
    <row r="597" spans="1:3" ht="16.5">
      <c r="A597" s="56">
        <v>14</v>
      </c>
      <c r="B597" s="56">
        <v>21401</v>
      </c>
      <c r="C597" s="58" t="s">
        <v>35</v>
      </c>
    </row>
    <row r="598" spans="1:3" ht="16.5">
      <c r="A598" s="56">
        <v>14</v>
      </c>
      <c r="B598" s="56">
        <v>21402</v>
      </c>
      <c r="C598" s="59" t="s">
        <v>53</v>
      </c>
    </row>
    <row r="599" spans="1:3" ht="16.5">
      <c r="A599" s="56">
        <v>14</v>
      </c>
      <c r="B599" s="56">
        <v>21403</v>
      </c>
      <c r="C599" s="59" t="s">
        <v>70</v>
      </c>
    </row>
    <row r="600" spans="1:3" ht="16.5">
      <c r="A600" s="56">
        <v>14</v>
      </c>
      <c r="B600" s="56">
        <v>21404</v>
      </c>
      <c r="C600" s="59" t="s">
        <v>87</v>
      </c>
    </row>
    <row r="601" spans="1:3" ht="16.5">
      <c r="A601" s="56">
        <v>14</v>
      </c>
      <c r="B601" s="56">
        <v>21405</v>
      </c>
      <c r="C601" s="59" t="s">
        <v>104</v>
      </c>
    </row>
    <row r="602" spans="1:3" ht="16.5">
      <c r="A602" s="56">
        <v>14</v>
      </c>
      <c r="B602" s="56">
        <v>21406</v>
      </c>
      <c r="C602" s="59" t="s">
        <v>122</v>
      </c>
    </row>
    <row r="603" spans="1:3" ht="16.5">
      <c r="A603" s="56">
        <v>14</v>
      </c>
      <c r="B603" s="56">
        <v>21407</v>
      </c>
      <c r="C603" s="59" t="s">
        <v>140</v>
      </c>
    </row>
    <row r="604" spans="1:3" ht="16.5">
      <c r="A604" s="56">
        <v>14</v>
      </c>
      <c r="B604" s="56">
        <v>21408</v>
      </c>
      <c r="C604" s="59" t="s">
        <v>158</v>
      </c>
    </row>
    <row r="605" spans="1:3" ht="16.5">
      <c r="A605" s="56">
        <v>14</v>
      </c>
      <c r="B605" s="56">
        <v>21409</v>
      </c>
      <c r="C605" s="59" t="s">
        <v>176</v>
      </c>
    </row>
    <row r="606" spans="1:3" ht="16.5">
      <c r="A606" s="56">
        <v>14</v>
      </c>
      <c r="B606" s="56">
        <v>21410</v>
      </c>
      <c r="C606" s="59" t="s">
        <v>194</v>
      </c>
    </row>
    <row r="607" spans="1:3" ht="16.5">
      <c r="A607" s="56">
        <v>14</v>
      </c>
      <c r="B607" s="56">
        <v>21411</v>
      </c>
      <c r="C607" s="59" t="s">
        <v>212</v>
      </c>
    </row>
    <row r="608" spans="1:3" ht="16.5">
      <c r="A608" s="56">
        <v>14</v>
      </c>
      <c r="B608" s="56">
        <v>21412</v>
      </c>
      <c r="C608" s="59" t="s">
        <v>230</v>
      </c>
    </row>
    <row r="609" spans="1:3" ht="16.5">
      <c r="A609" s="56">
        <v>14</v>
      </c>
      <c r="B609" s="56">
        <v>21413</v>
      </c>
      <c r="C609" s="59" t="s">
        <v>246</v>
      </c>
    </row>
    <row r="610" spans="1:3" ht="16.5">
      <c r="A610" s="56">
        <v>14</v>
      </c>
      <c r="B610" s="56">
        <v>21414</v>
      </c>
      <c r="C610" s="59" t="s">
        <v>264</v>
      </c>
    </row>
    <row r="611" spans="1:3" ht="16.5">
      <c r="A611" s="56">
        <v>14</v>
      </c>
      <c r="B611" s="56">
        <v>21415</v>
      </c>
      <c r="C611" s="59" t="s">
        <v>282</v>
      </c>
    </row>
    <row r="612" spans="1:3" ht="16.5">
      <c r="A612" s="56">
        <v>14</v>
      </c>
      <c r="B612" s="56">
        <v>21416</v>
      </c>
      <c r="C612" s="59" t="s">
        <v>300</v>
      </c>
    </row>
    <row r="613" spans="1:3" ht="16.5">
      <c r="A613" s="56">
        <v>14</v>
      </c>
      <c r="B613" s="56">
        <v>21417</v>
      </c>
      <c r="C613" s="59" t="s">
        <v>316</v>
      </c>
    </row>
    <row r="614" spans="1:3" ht="16.5">
      <c r="A614" s="56">
        <v>14</v>
      </c>
      <c r="B614" s="56">
        <v>21418</v>
      </c>
      <c r="C614" s="59" t="s">
        <v>334</v>
      </c>
    </row>
    <row r="615" spans="1:3" ht="16.5">
      <c r="A615" s="56">
        <v>14</v>
      </c>
      <c r="B615" s="56">
        <v>21419</v>
      </c>
      <c r="C615" s="59" t="s">
        <v>352</v>
      </c>
    </row>
    <row r="616" spans="1:3" ht="16.5">
      <c r="A616" s="56">
        <v>14</v>
      </c>
      <c r="B616" s="56">
        <v>21420</v>
      </c>
      <c r="C616" s="59" t="s">
        <v>369</v>
      </c>
    </row>
    <row r="617" spans="1:3" ht="16.5">
      <c r="A617" s="56">
        <v>14</v>
      </c>
      <c r="B617" s="56">
        <v>21421</v>
      </c>
      <c r="C617" s="59" t="s">
        <v>219</v>
      </c>
    </row>
    <row r="618" spans="1:3" ht="16.5">
      <c r="A618" s="56">
        <v>14</v>
      </c>
      <c r="B618" s="56">
        <v>21422</v>
      </c>
      <c r="C618" s="59" t="s">
        <v>404</v>
      </c>
    </row>
    <row r="619" spans="1:3" ht="16.5">
      <c r="A619" s="56">
        <v>14</v>
      </c>
      <c r="B619" s="56">
        <v>21423</v>
      </c>
      <c r="C619" s="59" t="s">
        <v>422</v>
      </c>
    </row>
    <row r="620" spans="1:3" ht="16.5">
      <c r="A620" s="56">
        <v>14</v>
      </c>
      <c r="B620" s="56">
        <v>21424</v>
      </c>
      <c r="C620" s="59" t="s">
        <v>440</v>
      </c>
    </row>
    <row r="621" spans="1:3" ht="16.5">
      <c r="A621" s="56">
        <v>14</v>
      </c>
      <c r="B621" s="56">
        <v>21425</v>
      </c>
      <c r="C621" s="59" t="s">
        <v>457</v>
      </c>
    </row>
    <row r="622" spans="1:3" ht="16.5">
      <c r="A622" s="56">
        <v>14</v>
      </c>
      <c r="B622" s="56">
        <v>21426</v>
      </c>
      <c r="C622" s="59" t="s">
        <v>474</v>
      </c>
    </row>
    <row r="623" spans="1:3" ht="16.5">
      <c r="A623" s="56">
        <v>14</v>
      </c>
      <c r="B623" s="56">
        <v>21427</v>
      </c>
      <c r="C623" s="59" t="s">
        <v>492</v>
      </c>
    </row>
    <row r="624" spans="1:3" ht="16.5">
      <c r="A624" s="56">
        <v>14</v>
      </c>
      <c r="B624" s="56">
        <v>21428</v>
      </c>
      <c r="C624" s="59" t="s">
        <v>509</v>
      </c>
    </row>
    <row r="625" spans="1:3" ht="16.5">
      <c r="A625" s="56">
        <v>14</v>
      </c>
      <c r="B625" s="56">
        <v>21429</v>
      </c>
      <c r="C625" s="59" t="s">
        <v>527</v>
      </c>
    </row>
    <row r="626" spans="1:3" ht="16.5">
      <c r="A626" s="56">
        <v>14</v>
      </c>
      <c r="B626" s="56">
        <v>21430</v>
      </c>
      <c r="C626" s="59" t="s">
        <v>544</v>
      </c>
    </row>
    <row r="627" spans="1:3" ht="16.5">
      <c r="A627" s="56">
        <v>14</v>
      </c>
      <c r="B627" s="56">
        <v>21431</v>
      </c>
      <c r="C627" s="59" t="s">
        <v>561</v>
      </c>
    </row>
    <row r="628" spans="1:3" ht="16.5">
      <c r="A628" s="56">
        <v>14</v>
      </c>
      <c r="B628" s="56">
        <v>21432</v>
      </c>
      <c r="C628" s="59" t="s">
        <v>576</v>
      </c>
    </row>
    <row r="629" spans="1:3" ht="16.5">
      <c r="A629" s="56">
        <v>14</v>
      </c>
      <c r="B629" s="56">
        <v>21433</v>
      </c>
      <c r="C629" s="59" t="s">
        <v>592</v>
      </c>
    </row>
    <row r="630" spans="1:3" ht="16.5">
      <c r="A630" s="56">
        <v>14</v>
      </c>
      <c r="B630" s="56">
        <v>21434</v>
      </c>
      <c r="C630" s="59" t="s">
        <v>610</v>
      </c>
    </row>
    <row r="631" spans="1:3" ht="16.5">
      <c r="A631" s="56">
        <v>14</v>
      </c>
      <c r="B631" s="56">
        <v>21435</v>
      </c>
      <c r="C631" s="59" t="s">
        <v>626</v>
      </c>
    </row>
    <row r="632" spans="1:3" ht="16.5">
      <c r="A632" s="56">
        <v>14</v>
      </c>
      <c r="B632" s="56">
        <v>21436</v>
      </c>
      <c r="C632" s="59" t="s">
        <v>643</v>
      </c>
    </row>
    <row r="633" spans="1:3" ht="16.5">
      <c r="A633" s="56">
        <v>14</v>
      </c>
      <c r="B633" s="56">
        <v>21437</v>
      </c>
      <c r="C633" s="59" t="s">
        <v>659</v>
      </c>
    </row>
    <row r="634" spans="1:3" ht="16.5">
      <c r="A634" s="56">
        <v>14</v>
      </c>
      <c r="B634" s="56">
        <v>21438</v>
      </c>
      <c r="C634" s="59" t="s">
        <v>676</v>
      </c>
    </row>
    <row r="635" spans="1:3" ht="16.5">
      <c r="A635" s="56">
        <v>14</v>
      </c>
      <c r="B635" s="56">
        <v>21439</v>
      </c>
      <c r="C635" s="59" t="s">
        <v>692</v>
      </c>
    </row>
    <row r="636" spans="1:3" ht="16.5">
      <c r="A636" s="56">
        <v>14</v>
      </c>
      <c r="B636" s="56">
        <v>21440</v>
      </c>
      <c r="C636" s="59" t="s">
        <v>706</v>
      </c>
    </row>
    <row r="637" spans="1:3" ht="16.5">
      <c r="A637" s="56">
        <v>14</v>
      </c>
      <c r="B637" s="56">
        <v>21441</v>
      </c>
      <c r="C637" s="63" t="s">
        <v>718</v>
      </c>
    </row>
    <row r="638" spans="1:3" ht="16.5">
      <c r="A638" s="56">
        <v>14</v>
      </c>
      <c r="B638" s="56">
        <v>21442</v>
      </c>
      <c r="C638" s="63" t="s">
        <v>730</v>
      </c>
    </row>
    <row r="639" spans="1:3" ht="16.5">
      <c r="A639" s="56">
        <v>14</v>
      </c>
      <c r="B639" s="56">
        <v>21443</v>
      </c>
      <c r="C639" s="63" t="s">
        <v>741</v>
      </c>
    </row>
    <row r="640" spans="1:3" ht="16.5">
      <c r="A640" s="56">
        <v>14</v>
      </c>
      <c r="B640" s="56">
        <v>21444</v>
      </c>
      <c r="C640" s="63" t="s">
        <v>752</v>
      </c>
    </row>
    <row r="641" spans="1:3" ht="16.5">
      <c r="A641" s="56">
        <v>14</v>
      </c>
      <c r="B641" s="56">
        <v>21445</v>
      </c>
      <c r="C641" s="63" t="s">
        <v>762</v>
      </c>
    </row>
    <row r="642" spans="1:3" ht="16.5">
      <c r="A642" s="56">
        <v>14</v>
      </c>
      <c r="B642" s="56">
        <v>21446</v>
      </c>
      <c r="C642" s="63" t="s">
        <v>774</v>
      </c>
    </row>
    <row r="643" spans="1:3" ht="16.5">
      <c r="A643" s="56">
        <v>14</v>
      </c>
      <c r="B643" s="56">
        <v>21447</v>
      </c>
      <c r="C643" s="63" t="s">
        <v>786</v>
      </c>
    </row>
    <row r="644" spans="1:3" ht="16.5">
      <c r="A644" s="56">
        <v>14</v>
      </c>
      <c r="B644" s="56">
        <v>21448</v>
      </c>
      <c r="C644" s="63" t="s">
        <v>798</v>
      </c>
    </row>
    <row r="645" spans="1:3" ht="16.5">
      <c r="A645" s="56">
        <v>14</v>
      </c>
      <c r="B645" s="56">
        <v>21449</v>
      </c>
      <c r="C645" s="63" t="s">
        <v>191</v>
      </c>
    </row>
    <row r="646" spans="1:3" ht="16.5">
      <c r="A646" s="56">
        <v>14</v>
      </c>
      <c r="B646" s="56">
        <v>21450</v>
      </c>
      <c r="C646" s="63" t="s">
        <v>821</v>
      </c>
    </row>
    <row r="647" spans="1:3" ht="16.5">
      <c r="A647" s="56">
        <v>14</v>
      </c>
      <c r="B647" s="56">
        <v>21451</v>
      </c>
      <c r="C647" s="59" t="s">
        <v>831</v>
      </c>
    </row>
    <row r="648" spans="1:3" ht="16.5">
      <c r="A648" s="56">
        <v>14</v>
      </c>
      <c r="B648" s="56">
        <v>21452</v>
      </c>
      <c r="C648" s="59" t="s">
        <v>837</v>
      </c>
    </row>
    <row r="649" spans="1:3" ht="16.5">
      <c r="A649" s="56">
        <v>14</v>
      </c>
      <c r="B649" s="56">
        <v>21453</v>
      </c>
      <c r="C649" s="59" t="s">
        <v>843</v>
      </c>
    </row>
    <row r="650" spans="1:3" ht="16.5">
      <c r="A650" s="56">
        <v>14</v>
      </c>
      <c r="B650" s="56">
        <v>21454</v>
      </c>
      <c r="C650" s="59" t="s">
        <v>849</v>
      </c>
    </row>
    <row r="651" spans="1:3" ht="16.5">
      <c r="A651" s="56">
        <v>15</v>
      </c>
      <c r="B651" s="56">
        <v>21501</v>
      </c>
      <c r="C651" s="58" t="s">
        <v>36</v>
      </c>
    </row>
    <row r="652" spans="1:3" ht="16.5">
      <c r="A652" s="56">
        <v>15</v>
      </c>
      <c r="B652" s="56">
        <v>21502</v>
      </c>
      <c r="C652" s="59" t="s">
        <v>54</v>
      </c>
    </row>
    <row r="653" spans="1:3" ht="16.5">
      <c r="A653" s="56">
        <v>15</v>
      </c>
      <c r="B653" s="56">
        <v>21503</v>
      </c>
      <c r="C653" s="59" t="s">
        <v>71</v>
      </c>
    </row>
    <row r="654" spans="1:3" ht="16.5">
      <c r="A654" s="56">
        <v>15</v>
      </c>
      <c r="B654" s="56">
        <v>21504</v>
      </c>
      <c r="C654" s="59" t="s">
        <v>88</v>
      </c>
    </row>
    <row r="655" spans="1:3" ht="16.5">
      <c r="A655" s="56">
        <v>15</v>
      </c>
      <c r="B655" s="56">
        <v>21505</v>
      </c>
      <c r="C655" s="59" t="s">
        <v>105</v>
      </c>
    </row>
    <row r="656" spans="1:3" ht="16.5">
      <c r="A656" s="56">
        <v>15</v>
      </c>
      <c r="B656" s="56">
        <v>21506</v>
      </c>
      <c r="C656" s="59" t="s">
        <v>123</v>
      </c>
    </row>
    <row r="657" spans="1:3" ht="16.5">
      <c r="A657" s="56">
        <v>15</v>
      </c>
      <c r="B657" s="56">
        <v>21507</v>
      </c>
      <c r="C657" s="59" t="s">
        <v>141</v>
      </c>
    </row>
    <row r="658" spans="1:3" ht="16.5">
      <c r="A658" s="56">
        <v>15</v>
      </c>
      <c r="B658" s="56">
        <v>21508</v>
      </c>
      <c r="C658" s="59" t="s">
        <v>159</v>
      </c>
    </row>
    <row r="659" spans="1:3" ht="16.5">
      <c r="A659" s="56">
        <v>15</v>
      </c>
      <c r="B659" s="56">
        <v>21509</v>
      </c>
      <c r="C659" s="59" t="s">
        <v>177</v>
      </c>
    </row>
    <row r="660" spans="1:3" ht="16.5">
      <c r="A660" s="56">
        <v>15</v>
      </c>
      <c r="B660" s="56">
        <v>21510</v>
      </c>
      <c r="C660" s="59" t="s">
        <v>195</v>
      </c>
    </row>
    <row r="661" spans="1:3" ht="16.5">
      <c r="A661" s="56">
        <v>15</v>
      </c>
      <c r="B661" s="56">
        <v>21511</v>
      </c>
      <c r="C661" s="59" t="s">
        <v>213</v>
      </c>
    </row>
    <row r="662" spans="1:3" ht="16.5">
      <c r="A662" s="56">
        <v>15</v>
      </c>
      <c r="B662" s="56">
        <v>21512</v>
      </c>
      <c r="C662" s="59" t="s">
        <v>231</v>
      </c>
    </row>
    <row r="663" spans="1:3" ht="16.5">
      <c r="A663" s="56">
        <v>15</v>
      </c>
      <c r="B663" s="56">
        <v>21513</v>
      </c>
      <c r="C663" s="59" t="s">
        <v>247</v>
      </c>
    </row>
    <row r="664" spans="1:3" ht="16.5">
      <c r="A664" s="56">
        <v>15</v>
      </c>
      <c r="B664" s="56">
        <v>21514</v>
      </c>
      <c r="C664" s="59" t="s">
        <v>265</v>
      </c>
    </row>
    <row r="665" spans="1:3" ht="16.5">
      <c r="A665" s="56">
        <v>15</v>
      </c>
      <c r="B665" s="56">
        <v>21515</v>
      </c>
      <c r="C665" s="59" t="s">
        <v>283</v>
      </c>
    </row>
    <row r="666" spans="1:3" ht="16.5">
      <c r="A666" s="56">
        <v>15</v>
      </c>
      <c r="B666" s="56">
        <v>21516</v>
      </c>
      <c r="C666" s="59" t="s">
        <v>301</v>
      </c>
    </row>
    <row r="667" spans="1:3" ht="16.5">
      <c r="A667" s="56">
        <v>15</v>
      </c>
      <c r="B667" s="56">
        <v>21517</v>
      </c>
      <c r="C667" s="59" t="s">
        <v>317</v>
      </c>
    </row>
    <row r="668" spans="1:3" ht="16.5">
      <c r="A668" s="56">
        <v>15</v>
      </c>
      <c r="B668" s="56">
        <v>21518</v>
      </c>
      <c r="C668" s="59" t="s">
        <v>335</v>
      </c>
    </row>
    <row r="669" spans="1:3" ht="16.5">
      <c r="A669" s="56">
        <v>15</v>
      </c>
      <c r="B669" s="56">
        <v>21519</v>
      </c>
      <c r="C669" s="59" t="s">
        <v>353</v>
      </c>
    </row>
    <row r="670" spans="1:3" ht="16.5">
      <c r="A670" s="56">
        <v>15</v>
      </c>
      <c r="B670" s="56">
        <v>21520</v>
      </c>
      <c r="C670" s="59" t="s">
        <v>370</v>
      </c>
    </row>
    <row r="671" spans="1:3" ht="16.5">
      <c r="A671" s="56">
        <v>15</v>
      </c>
      <c r="B671" s="56">
        <v>21521</v>
      </c>
      <c r="C671" s="59" t="s">
        <v>387</v>
      </c>
    </row>
    <row r="672" spans="1:3" ht="16.5">
      <c r="A672" s="56">
        <v>15</v>
      </c>
      <c r="B672" s="56">
        <v>21522</v>
      </c>
      <c r="C672" s="59" t="s">
        <v>405</v>
      </c>
    </row>
    <row r="673" spans="1:3" ht="16.5">
      <c r="A673" s="56">
        <v>15</v>
      </c>
      <c r="B673" s="56">
        <v>21523</v>
      </c>
      <c r="C673" s="59" t="s">
        <v>423</v>
      </c>
    </row>
    <row r="674" spans="1:3" ht="16.5">
      <c r="A674" s="56">
        <v>15</v>
      </c>
      <c r="B674" s="56">
        <v>21524</v>
      </c>
      <c r="C674" s="59" t="s">
        <v>441</v>
      </c>
    </row>
    <row r="675" spans="1:3" ht="16.5">
      <c r="A675" s="56">
        <v>15</v>
      </c>
      <c r="B675" s="56">
        <v>21525</v>
      </c>
      <c r="C675" s="59" t="s">
        <v>458</v>
      </c>
    </row>
    <row r="676" spans="1:3" ht="16.5">
      <c r="A676" s="56">
        <v>15</v>
      </c>
      <c r="B676" s="56">
        <v>21526</v>
      </c>
      <c r="C676" s="59" t="s">
        <v>475</v>
      </c>
    </row>
    <row r="677" spans="1:3" ht="16.5">
      <c r="A677" s="56">
        <v>15</v>
      </c>
      <c r="B677" s="56">
        <v>21527</v>
      </c>
      <c r="C677" s="59" t="s">
        <v>493</v>
      </c>
    </row>
    <row r="678" spans="1:3" ht="16.5">
      <c r="A678" s="56">
        <v>15</v>
      </c>
      <c r="B678" s="56">
        <v>21528</v>
      </c>
      <c r="C678" s="59" t="s">
        <v>510</v>
      </c>
    </row>
    <row r="679" spans="1:3" ht="16.5">
      <c r="A679" s="56">
        <v>15</v>
      </c>
      <c r="B679" s="56">
        <v>21529</v>
      </c>
      <c r="C679" s="59" t="s">
        <v>528</v>
      </c>
    </row>
    <row r="680" spans="1:3" ht="16.5">
      <c r="A680" s="56">
        <v>15</v>
      </c>
      <c r="B680" s="56">
        <v>21530</v>
      </c>
      <c r="C680" s="59" t="s">
        <v>297</v>
      </c>
    </row>
    <row r="681" spans="1:3" ht="16.5">
      <c r="A681" s="56">
        <v>15</v>
      </c>
      <c r="B681" s="56">
        <v>21531</v>
      </c>
      <c r="C681" s="59" t="s">
        <v>874</v>
      </c>
    </row>
    <row r="682" spans="1:3" ht="16.5">
      <c r="A682" s="56">
        <v>15</v>
      </c>
      <c r="B682" s="56">
        <v>21532</v>
      </c>
      <c r="C682" s="59" t="s">
        <v>577</v>
      </c>
    </row>
    <row r="683" spans="1:3" ht="16.5">
      <c r="A683" s="56">
        <v>15</v>
      </c>
      <c r="B683" s="56">
        <v>21533</v>
      </c>
      <c r="C683" s="59" t="s">
        <v>593</v>
      </c>
    </row>
    <row r="684" spans="1:3" ht="16.5">
      <c r="A684" s="56">
        <v>15</v>
      </c>
      <c r="B684" s="56">
        <v>21534</v>
      </c>
      <c r="C684" s="59" t="s">
        <v>611</v>
      </c>
    </row>
    <row r="685" spans="1:3" ht="16.5">
      <c r="A685" s="56">
        <v>15</v>
      </c>
      <c r="B685" s="56">
        <v>21535</v>
      </c>
      <c r="C685" s="59" t="s">
        <v>627</v>
      </c>
    </row>
    <row r="686" spans="1:3" ht="16.5">
      <c r="A686" s="56">
        <v>15</v>
      </c>
      <c r="B686" s="56">
        <v>21536</v>
      </c>
      <c r="C686" s="59" t="s">
        <v>559</v>
      </c>
    </row>
    <row r="687" spans="1:3" ht="16.5">
      <c r="A687" s="56">
        <v>15</v>
      </c>
      <c r="B687" s="56">
        <v>21537</v>
      </c>
      <c r="C687" s="59" t="s">
        <v>660</v>
      </c>
    </row>
    <row r="688" spans="1:3" ht="16.5">
      <c r="A688" s="56">
        <v>15</v>
      </c>
      <c r="B688" s="56">
        <v>21538</v>
      </c>
      <c r="C688" s="59" t="s">
        <v>677</v>
      </c>
    </row>
    <row r="689" spans="1:3" ht="16.5">
      <c r="A689" s="56">
        <v>15</v>
      </c>
      <c r="B689" s="56">
        <v>21539</v>
      </c>
      <c r="C689" s="59" t="s">
        <v>693</v>
      </c>
    </row>
    <row r="690" spans="1:3" ht="16.5">
      <c r="A690" s="56">
        <v>15</v>
      </c>
      <c r="B690" s="56">
        <v>21540</v>
      </c>
      <c r="C690" s="63" t="s">
        <v>707</v>
      </c>
    </row>
    <row r="691" spans="1:3" ht="16.5">
      <c r="A691" s="56">
        <v>15</v>
      </c>
      <c r="B691" s="56">
        <v>21541</v>
      </c>
      <c r="C691" s="63" t="s">
        <v>719</v>
      </c>
    </row>
    <row r="692" spans="1:3" ht="16.5">
      <c r="A692" s="56">
        <v>15</v>
      </c>
      <c r="B692" s="56">
        <v>21542</v>
      </c>
      <c r="C692" s="63" t="s">
        <v>731</v>
      </c>
    </row>
    <row r="693" spans="1:3" ht="16.5">
      <c r="A693" s="56">
        <v>15</v>
      </c>
      <c r="B693" s="56">
        <v>21543</v>
      </c>
      <c r="C693" s="63" t="s">
        <v>742</v>
      </c>
    </row>
    <row r="694" spans="1:3" ht="16.5">
      <c r="A694" s="56">
        <v>15</v>
      </c>
      <c r="B694" s="56">
        <v>21544</v>
      </c>
      <c r="C694" s="63" t="s">
        <v>875</v>
      </c>
    </row>
    <row r="695" spans="1:3" ht="16.5">
      <c r="A695" s="56">
        <v>15</v>
      </c>
      <c r="B695" s="56">
        <v>21545</v>
      </c>
      <c r="C695" s="63" t="s">
        <v>763</v>
      </c>
    </row>
    <row r="696" spans="1:3" ht="16.5">
      <c r="A696" s="56">
        <v>15</v>
      </c>
      <c r="B696" s="56">
        <v>21546</v>
      </c>
      <c r="C696" s="63" t="s">
        <v>775</v>
      </c>
    </row>
    <row r="697" spans="1:3" ht="16.5">
      <c r="A697" s="56">
        <v>15</v>
      </c>
      <c r="B697" s="56">
        <v>21547</v>
      </c>
      <c r="C697" s="63" t="s">
        <v>787</v>
      </c>
    </row>
    <row r="698" spans="1:3" ht="16.5">
      <c r="A698" s="56">
        <v>15</v>
      </c>
      <c r="B698" s="56">
        <v>21548</v>
      </c>
      <c r="C698" s="63" t="s">
        <v>799</v>
      </c>
    </row>
    <row r="699" spans="1:3" ht="16.5">
      <c r="A699" s="56">
        <v>15</v>
      </c>
      <c r="B699" s="56">
        <v>21549</v>
      </c>
      <c r="C699" s="63" t="s">
        <v>810</v>
      </c>
    </row>
    <row r="700" spans="1:3" ht="16.5">
      <c r="A700" s="56">
        <v>15</v>
      </c>
      <c r="B700" s="56">
        <v>21550</v>
      </c>
      <c r="C700" s="63" t="s">
        <v>822</v>
      </c>
    </row>
    <row r="701" spans="1:3" ht="16.5">
      <c r="A701" s="56">
        <v>15</v>
      </c>
      <c r="B701" s="56">
        <v>21551</v>
      </c>
      <c r="C701" s="59" t="s">
        <v>832</v>
      </c>
    </row>
    <row r="702" spans="1:3" ht="16.5">
      <c r="A702" s="56">
        <v>15</v>
      </c>
      <c r="B702" s="56">
        <v>21552</v>
      </c>
      <c r="C702" s="59" t="s">
        <v>838</v>
      </c>
    </row>
    <row r="703" spans="1:3" ht="16.5">
      <c r="A703" s="56">
        <v>15</v>
      </c>
      <c r="B703" s="56">
        <v>21553</v>
      </c>
      <c r="C703" s="59" t="s">
        <v>844</v>
      </c>
    </row>
    <row r="704" spans="1:3" ht="16.5">
      <c r="A704" s="56">
        <v>15</v>
      </c>
      <c r="B704" s="56">
        <v>21554</v>
      </c>
      <c r="C704" s="59" t="s">
        <v>850</v>
      </c>
    </row>
    <row r="705" spans="1:3" ht="16.5">
      <c r="A705" s="56">
        <v>15</v>
      </c>
      <c r="B705" s="56">
        <v>21555</v>
      </c>
      <c r="C705" s="63" t="s">
        <v>855</v>
      </c>
    </row>
    <row r="706" spans="1:3" ht="16.5">
      <c r="A706" s="56">
        <v>15</v>
      </c>
      <c r="B706" s="56">
        <v>21556</v>
      </c>
      <c r="C706" s="63" t="s">
        <v>859</v>
      </c>
    </row>
    <row r="707" spans="1:3" ht="16.5">
      <c r="A707" s="56">
        <v>16</v>
      </c>
      <c r="B707" s="56">
        <v>21601</v>
      </c>
      <c r="C707" s="58" t="s">
        <v>37</v>
      </c>
    </row>
    <row r="708" spans="1:3" ht="16.5">
      <c r="A708" s="56">
        <v>16</v>
      </c>
      <c r="B708" s="56">
        <v>21602</v>
      </c>
      <c r="C708" s="59" t="s">
        <v>55</v>
      </c>
    </row>
    <row r="709" spans="1:3" ht="16.5">
      <c r="A709" s="56">
        <v>16</v>
      </c>
      <c r="B709" s="56">
        <v>21603</v>
      </c>
      <c r="C709" s="64" t="s">
        <v>72</v>
      </c>
    </row>
    <row r="710" spans="1:3" ht="16.5">
      <c r="A710" s="56">
        <v>16</v>
      </c>
      <c r="B710" s="56">
        <v>21604</v>
      </c>
      <c r="C710" s="59" t="s">
        <v>89</v>
      </c>
    </row>
    <row r="711" spans="1:3" ht="16.5">
      <c r="A711" s="56">
        <v>16</v>
      </c>
      <c r="B711" s="56">
        <v>21605</v>
      </c>
      <c r="C711" s="59" t="s">
        <v>106</v>
      </c>
    </row>
    <row r="712" spans="1:3" ht="16.5">
      <c r="A712" s="56">
        <v>16</v>
      </c>
      <c r="B712" s="56">
        <v>21606</v>
      </c>
      <c r="C712" s="59" t="s">
        <v>124</v>
      </c>
    </row>
    <row r="713" spans="1:3" ht="16.5">
      <c r="A713" s="56">
        <v>16</v>
      </c>
      <c r="B713" s="56">
        <v>21607</v>
      </c>
      <c r="C713" s="59" t="s">
        <v>142</v>
      </c>
    </row>
    <row r="714" spans="1:3" ht="16.5">
      <c r="A714" s="56">
        <v>16</v>
      </c>
      <c r="B714" s="56">
        <v>21608</v>
      </c>
      <c r="C714" s="59" t="s">
        <v>160</v>
      </c>
    </row>
    <row r="715" spans="1:3" ht="16.5">
      <c r="A715" s="56">
        <v>16</v>
      </c>
      <c r="B715" s="56">
        <v>21609</v>
      </c>
      <c r="C715" s="59" t="s">
        <v>178</v>
      </c>
    </row>
    <row r="716" spans="1:3" ht="16.5">
      <c r="A716" s="56">
        <v>16</v>
      </c>
      <c r="B716" s="56">
        <v>21610</v>
      </c>
      <c r="C716" s="59" t="s">
        <v>196</v>
      </c>
    </row>
    <row r="717" spans="1:3" ht="16.5">
      <c r="A717" s="56">
        <v>16</v>
      </c>
      <c r="B717" s="56">
        <v>21611</v>
      </c>
      <c r="C717" s="59" t="s">
        <v>214</v>
      </c>
    </row>
    <row r="718" spans="1:3" ht="16.5">
      <c r="A718" s="56">
        <v>16</v>
      </c>
      <c r="B718" s="56">
        <v>21612</v>
      </c>
      <c r="C718" s="59" t="s">
        <v>232</v>
      </c>
    </row>
    <row r="719" spans="1:3" ht="16.5">
      <c r="A719" s="56">
        <v>16</v>
      </c>
      <c r="B719" s="56">
        <v>21613</v>
      </c>
      <c r="C719" s="59" t="s">
        <v>248</v>
      </c>
    </row>
    <row r="720" spans="1:3" ht="16.5">
      <c r="A720" s="56">
        <v>16</v>
      </c>
      <c r="B720" s="56">
        <v>21614</v>
      </c>
      <c r="C720" s="59" t="s">
        <v>266</v>
      </c>
    </row>
    <row r="721" spans="1:3" ht="16.5">
      <c r="A721" s="56">
        <v>16</v>
      </c>
      <c r="B721" s="56">
        <v>21615</v>
      </c>
      <c r="C721" s="59" t="s">
        <v>284</v>
      </c>
    </row>
    <row r="722" spans="1:3" ht="16.5">
      <c r="A722" s="56">
        <v>16</v>
      </c>
      <c r="B722" s="56">
        <v>21616</v>
      </c>
      <c r="C722" s="59" t="s">
        <v>302</v>
      </c>
    </row>
    <row r="723" spans="1:3" ht="16.5">
      <c r="A723" s="56">
        <v>16</v>
      </c>
      <c r="B723" s="56">
        <v>21617</v>
      </c>
      <c r="C723" s="59" t="s">
        <v>318</v>
      </c>
    </row>
    <row r="724" spans="1:3" ht="16.5">
      <c r="A724" s="56">
        <v>16</v>
      </c>
      <c r="B724" s="56">
        <v>21618</v>
      </c>
      <c r="C724" s="59" t="s">
        <v>336</v>
      </c>
    </row>
    <row r="725" spans="1:3" ht="16.5">
      <c r="A725" s="56">
        <v>16</v>
      </c>
      <c r="B725" s="56">
        <v>21619</v>
      </c>
      <c r="C725" s="59" t="s">
        <v>354</v>
      </c>
    </row>
    <row r="726" spans="1:3" ht="16.5">
      <c r="A726" s="56">
        <v>16</v>
      </c>
      <c r="B726" s="56">
        <v>21620</v>
      </c>
      <c r="C726" s="59" t="s">
        <v>371</v>
      </c>
    </row>
    <row r="727" spans="1:3" ht="16.5">
      <c r="A727" s="56">
        <v>16</v>
      </c>
      <c r="B727" s="56">
        <v>21621</v>
      </c>
      <c r="C727" s="59" t="s">
        <v>388</v>
      </c>
    </row>
    <row r="728" spans="1:3" ht="16.5">
      <c r="A728" s="56">
        <v>16</v>
      </c>
      <c r="B728" s="56">
        <v>21622</v>
      </c>
      <c r="C728" s="59" t="s">
        <v>406</v>
      </c>
    </row>
    <row r="729" spans="1:3" ht="16.5">
      <c r="A729" s="56">
        <v>16</v>
      </c>
      <c r="B729" s="56">
        <v>21623</v>
      </c>
      <c r="C729" s="59" t="s">
        <v>424</v>
      </c>
    </row>
    <row r="730" spans="1:3" ht="16.5">
      <c r="A730" s="56">
        <v>16</v>
      </c>
      <c r="B730" s="56">
        <v>21624</v>
      </c>
      <c r="C730" s="59" t="s">
        <v>442</v>
      </c>
    </row>
    <row r="731" spans="1:3" ht="16.5">
      <c r="A731" s="56">
        <v>16</v>
      </c>
      <c r="B731" s="56">
        <v>21625</v>
      </c>
      <c r="C731" s="59" t="s">
        <v>459</v>
      </c>
    </row>
    <row r="732" spans="1:3" ht="16.5">
      <c r="A732" s="56">
        <v>16</v>
      </c>
      <c r="B732" s="56">
        <v>21626</v>
      </c>
      <c r="C732" s="59" t="s">
        <v>476</v>
      </c>
    </row>
    <row r="733" spans="1:3" ht="16.5">
      <c r="A733" s="56">
        <v>16</v>
      </c>
      <c r="B733" s="56">
        <v>21627</v>
      </c>
      <c r="C733" s="59" t="s">
        <v>494</v>
      </c>
    </row>
    <row r="734" spans="1:3" ht="16.5">
      <c r="A734" s="56">
        <v>16</v>
      </c>
      <c r="B734" s="56">
        <v>21628</v>
      </c>
      <c r="C734" s="59" t="s">
        <v>511</v>
      </c>
    </row>
    <row r="735" spans="1:3" ht="16.5">
      <c r="A735" s="56">
        <v>16</v>
      </c>
      <c r="B735" s="56">
        <v>21629</v>
      </c>
      <c r="C735" s="59" t="s">
        <v>529</v>
      </c>
    </row>
    <row r="736" spans="1:3" ht="16.5">
      <c r="A736" s="56">
        <v>16</v>
      </c>
      <c r="B736" s="56">
        <v>21630</v>
      </c>
      <c r="C736" s="59" t="s">
        <v>545</v>
      </c>
    </row>
    <row r="737" spans="1:3" ht="16.5">
      <c r="A737" s="56">
        <v>16</v>
      </c>
      <c r="B737" s="56">
        <v>21631</v>
      </c>
      <c r="C737" s="59" t="s">
        <v>562</v>
      </c>
    </row>
    <row r="738" spans="1:3" ht="16.5">
      <c r="A738" s="56">
        <v>16</v>
      </c>
      <c r="B738" s="56">
        <v>21632</v>
      </c>
      <c r="C738" s="59" t="s">
        <v>476</v>
      </c>
    </row>
    <row r="739" spans="1:3" ht="16.5">
      <c r="A739" s="56">
        <v>16</v>
      </c>
      <c r="B739" s="56">
        <v>21633</v>
      </c>
      <c r="C739" s="59" t="s">
        <v>594</v>
      </c>
    </row>
    <row r="740" spans="1:3" ht="16.5">
      <c r="A740" s="56">
        <v>16</v>
      </c>
      <c r="B740" s="56">
        <v>21634</v>
      </c>
      <c r="C740" s="59" t="s">
        <v>612</v>
      </c>
    </row>
    <row r="741" spans="1:3" ht="16.5">
      <c r="A741" s="56">
        <v>16</v>
      </c>
      <c r="B741" s="56">
        <v>21635</v>
      </c>
      <c r="C741" s="59" t="s">
        <v>628</v>
      </c>
    </row>
    <row r="742" spans="1:3" ht="16.5">
      <c r="A742" s="56">
        <v>16</v>
      </c>
      <c r="B742" s="56">
        <v>21636</v>
      </c>
      <c r="C742" s="59" t="s">
        <v>644</v>
      </c>
    </row>
    <row r="743" spans="1:3" ht="16.5">
      <c r="A743" s="56">
        <v>16</v>
      </c>
      <c r="B743" s="56">
        <v>21637</v>
      </c>
      <c r="C743" s="59" t="s">
        <v>661</v>
      </c>
    </row>
    <row r="744" spans="1:3" ht="16.5">
      <c r="A744" s="56">
        <v>16</v>
      </c>
      <c r="B744" s="56">
        <v>21638</v>
      </c>
      <c r="C744" s="59" t="s">
        <v>678</v>
      </c>
    </row>
    <row r="745" spans="1:3" ht="16.5">
      <c r="A745" s="56">
        <v>16</v>
      </c>
      <c r="B745" s="56">
        <v>21639</v>
      </c>
      <c r="C745" s="59" t="s">
        <v>564</v>
      </c>
    </row>
    <row r="746" spans="1:3" ht="16.5">
      <c r="A746" s="56">
        <v>16</v>
      </c>
      <c r="B746" s="56">
        <v>21640</v>
      </c>
      <c r="C746" s="59" t="s">
        <v>708</v>
      </c>
    </row>
    <row r="747" spans="1:3" ht="16.5">
      <c r="A747" s="56">
        <v>16</v>
      </c>
      <c r="B747" s="56">
        <v>21641</v>
      </c>
      <c r="C747" s="59" t="s">
        <v>720</v>
      </c>
    </row>
    <row r="748" spans="1:3" ht="16.5">
      <c r="A748" s="56">
        <v>16</v>
      </c>
      <c r="B748" s="56">
        <v>21642</v>
      </c>
      <c r="C748" s="63" t="s">
        <v>630</v>
      </c>
    </row>
    <row r="749" spans="1:3" ht="16.5">
      <c r="A749" s="56">
        <v>16</v>
      </c>
      <c r="B749" s="56">
        <v>21643</v>
      </c>
      <c r="C749" s="63" t="s">
        <v>743</v>
      </c>
    </row>
    <row r="750" spans="1:3" ht="16.5">
      <c r="A750" s="56">
        <v>16</v>
      </c>
      <c r="B750" s="56">
        <v>21644</v>
      </c>
      <c r="C750" s="63" t="s">
        <v>753</v>
      </c>
    </row>
    <row r="751" spans="1:3" ht="16.5">
      <c r="A751" s="56">
        <v>16</v>
      </c>
      <c r="B751" s="56">
        <v>21645</v>
      </c>
      <c r="C751" s="63" t="s">
        <v>764</v>
      </c>
    </row>
    <row r="752" spans="1:3" ht="16.5">
      <c r="A752" s="56">
        <v>16</v>
      </c>
      <c r="B752" s="56">
        <v>21646</v>
      </c>
      <c r="C752" s="63" t="s">
        <v>776</v>
      </c>
    </row>
    <row r="753" spans="1:3" ht="16.5">
      <c r="A753" s="56">
        <v>16</v>
      </c>
      <c r="B753" s="56">
        <v>21647</v>
      </c>
      <c r="C753" s="63" t="s">
        <v>788</v>
      </c>
    </row>
    <row r="754" spans="1:3" ht="16.5">
      <c r="A754" s="56">
        <v>16</v>
      </c>
      <c r="B754" s="56">
        <v>21648</v>
      </c>
      <c r="C754" s="63" t="s">
        <v>800</v>
      </c>
    </row>
    <row r="755" spans="1:3" ht="16.5">
      <c r="A755" s="56">
        <v>16</v>
      </c>
      <c r="B755" s="56">
        <v>21649</v>
      </c>
      <c r="C755" s="63" t="s">
        <v>811</v>
      </c>
    </row>
    <row r="756" spans="1:3" ht="16.5">
      <c r="A756" s="56">
        <v>16</v>
      </c>
      <c r="B756" s="56">
        <v>21650</v>
      </c>
      <c r="C756" s="63" t="s">
        <v>823</v>
      </c>
    </row>
    <row r="757" spans="1:3" ht="16.5">
      <c r="A757" s="56">
        <v>16</v>
      </c>
      <c r="B757" s="56">
        <v>21651</v>
      </c>
      <c r="C757" s="59" t="s">
        <v>833</v>
      </c>
    </row>
    <row r="758" spans="1:3" ht="16.5">
      <c r="A758" s="56">
        <v>16</v>
      </c>
      <c r="B758" s="56">
        <v>21652</v>
      </c>
      <c r="C758" s="59" t="s">
        <v>839</v>
      </c>
    </row>
    <row r="759" spans="1:3" ht="16.5">
      <c r="A759" s="56">
        <v>16</v>
      </c>
      <c r="B759" s="56">
        <v>21653</v>
      </c>
      <c r="C759" s="59" t="s">
        <v>845</v>
      </c>
    </row>
    <row r="760" spans="1:3" ht="16.5">
      <c r="A760" s="56">
        <v>16</v>
      </c>
      <c r="B760" s="56">
        <v>21654</v>
      </c>
      <c r="C760" s="59" t="s">
        <v>851</v>
      </c>
    </row>
    <row r="761" spans="1:3" ht="16.5">
      <c r="A761" s="56">
        <v>16</v>
      </c>
      <c r="B761" s="56">
        <v>21655</v>
      </c>
      <c r="C761" s="63" t="s">
        <v>856</v>
      </c>
    </row>
    <row r="762" spans="1:3" ht="16.5">
      <c r="A762" s="56">
        <v>17</v>
      </c>
      <c r="B762" s="56">
        <v>21701</v>
      </c>
      <c r="C762" s="58" t="s">
        <v>38</v>
      </c>
    </row>
    <row r="763" spans="1:3" ht="16.5">
      <c r="A763" s="56">
        <v>17</v>
      </c>
      <c r="B763" s="56">
        <v>21702</v>
      </c>
      <c r="C763" s="59" t="s">
        <v>56</v>
      </c>
    </row>
    <row r="764" spans="1:3" ht="16.5">
      <c r="A764" s="56">
        <v>17</v>
      </c>
      <c r="B764" s="56">
        <v>21703</v>
      </c>
      <c r="C764" s="59" t="s">
        <v>73</v>
      </c>
    </row>
    <row r="765" spans="1:3" ht="16.5">
      <c r="A765" s="56">
        <v>17</v>
      </c>
      <c r="B765" s="56">
        <v>21704</v>
      </c>
      <c r="C765" s="59" t="s">
        <v>90</v>
      </c>
    </row>
    <row r="766" spans="1:3" ht="16.5">
      <c r="A766" s="56">
        <v>17</v>
      </c>
      <c r="B766" s="56">
        <v>21705</v>
      </c>
      <c r="C766" s="59" t="s">
        <v>107</v>
      </c>
    </row>
    <row r="767" spans="1:3" ht="16.5">
      <c r="A767" s="56">
        <v>17</v>
      </c>
      <c r="B767" s="56">
        <v>21706</v>
      </c>
      <c r="C767" s="59" t="s">
        <v>125</v>
      </c>
    </row>
    <row r="768" spans="1:3" ht="16.5">
      <c r="A768" s="56">
        <v>17</v>
      </c>
      <c r="B768" s="56">
        <v>21707</v>
      </c>
      <c r="C768" s="59" t="s">
        <v>143</v>
      </c>
    </row>
    <row r="769" spans="1:3" ht="16.5">
      <c r="A769" s="56">
        <v>17</v>
      </c>
      <c r="B769" s="56">
        <v>21708</v>
      </c>
      <c r="C769" s="59" t="s">
        <v>161</v>
      </c>
    </row>
    <row r="770" spans="1:3" ht="16.5">
      <c r="A770" s="56">
        <v>17</v>
      </c>
      <c r="B770" s="56">
        <v>21709</v>
      </c>
      <c r="C770" s="59" t="s">
        <v>179</v>
      </c>
    </row>
    <row r="771" spans="1:3" ht="16.5">
      <c r="A771" s="56">
        <v>17</v>
      </c>
      <c r="B771" s="56">
        <v>21710</v>
      </c>
      <c r="C771" s="59" t="s">
        <v>197</v>
      </c>
    </row>
    <row r="772" spans="1:3" ht="16.5">
      <c r="A772" s="56">
        <v>17</v>
      </c>
      <c r="B772" s="56">
        <v>21711</v>
      </c>
      <c r="C772" s="59" t="s">
        <v>215</v>
      </c>
    </row>
    <row r="773" spans="1:3" ht="16.5">
      <c r="A773" s="56">
        <v>17</v>
      </c>
      <c r="B773" s="56">
        <v>21712</v>
      </c>
      <c r="C773" s="59" t="s">
        <v>233</v>
      </c>
    </row>
    <row r="774" spans="1:3" ht="16.5">
      <c r="A774" s="56">
        <v>17</v>
      </c>
      <c r="B774" s="56">
        <v>21713</v>
      </c>
      <c r="C774" s="59" t="s">
        <v>249</v>
      </c>
    </row>
    <row r="775" spans="1:3" ht="16.5">
      <c r="A775" s="56">
        <v>17</v>
      </c>
      <c r="B775" s="56">
        <v>21714</v>
      </c>
      <c r="C775" s="59" t="s">
        <v>267</v>
      </c>
    </row>
    <row r="776" spans="1:3" ht="16.5">
      <c r="A776" s="56">
        <v>17</v>
      </c>
      <c r="B776" s="56">
        <v>21715</v>
      </c>
      <c r="C776" s="59" t="s">
        <v>285</v>
      </c>
    </row>
    <row r="777" spans="1:3" ht="16.5">
      <c r="A777" s="56">
        <v>17</v>
      </c>
      <c r="B777" s="56">
        <v>21716</v>
      </c>
      <c r="C777" s="59" t="s">
        <v>303</v>
      </c>
    </row>
    <row r="778" spans="1:3" ht="16.5">
      <c r="A778" s="56">
        <v>17</v>
      </c>
      <c r="B778" s="56">
        <v>21717</v>
      </c>
      <c r="C778" s="59" t="s">
        <v>319</v>
      </c>
    </row>
    <row r="779" spans="1:3" ht="16.5">
      <c r="A779" s="56">
        <v>17</v>
      </c>
      <c r="B779" s="56">
        <v>21718</v>
      </c>
      <c r="C779" s="59" t="s">
        <v>337</v>
      </c>
    </row>
    <row r="780" spans="1:3" ht="16.5">
      <c r="A780" s="56">
        <v>17</v>
      </c>
      <c r="B780" s="56">
        <v>21719</v>
      </c>
      <c r="C780" s="59" t="s">
        <v>355</v>
      </c>
    </row>
    <row r="781" spans="1:3" ht="16.5">
      <c r="A781" s="56">
        <v>17</v>
      </c>
      <c r="B781" s="56">
        <v>21720</v>
      </c>
      <c r="C781" s="59" t="s">
        <v>372</v>
      </c>
    </row>
    <row r="782" spans="1:3" ht="16.5">
      <c r="A782" s="56">
        <v>17</v>
      </c>
      <c r="B782" s="56">
        <v>21721</v>
      </c>
      <c r="C782" s="59" t="s">
        <v>389</v>
      </c>
    </row>
    <row r="783" spans="1:3" ht="16.5">
      <c r="A783" s="56">
        <v>17</v>
      </c>
      <c r="B783" s="56">
        <v>21722</v>
      </c>
      <c r="C783" s="59" t="s">
        <v>407</v>
      </c>
    </row>
    <row r="784" spans="1:3" ht="16.5">
      <c r="A784" s="56">
        <v>17</v>
      </c>
      <c r="B784" s="56">
        <v>21723</v>
      </c>
      <c r="C784" s="59" t="s">
        <v>425</v>
      </c>
    </row>
    <row r="785" spans="1:3" ht="16.5">
      <c r="A785" s="56">
        <v>17</v>
      </c>
      <c r="B785" s="56">
        <v>21724</v>
      </c>
      <c r="C785" s="59" t="s">
        <v>443</v>
      </c>
    </row>
    <row r="786" spans="1:3" ht="16.5">
      <c r="A786" s="56">
        <v>17</v>
      </c>
      <c r="B786" s="56">
        <v>21725</v>
      </c>
      <c r="C786" s="59" t="s">
        <v>460</v>
      </c>
    </row>
    <row r="787" spans="1:3" ht="16.5">
      <c r="A787" s="56">
        <v>17</v>
      </c>
      <c r="B787" s="56">
        <v>21726</v>
      </c>
      <c r="C787" s="59" t="s">
        <v>477</v>
      </c>
    </row>
    <row r="788" spans="1:3" ht="16.5">
      <c r="A788" s="56">
        <v>17</v>
      </c>
      <c r="B788" s="56">
        <v>21727</v>
      </c>
      <c r="C788" s="59" t="s">
        <v>495</v>
      </c>
    </row>
    <row r="789" spans="1:3" ht="16.5">
      <c r="A789" s="56">
        <v>17</v>
      </c>
      <c r="B789" s="56">
        <v>21728</v>
      </c>
      <c r="C789" s="59" t="s">
        <v>512</v>
      </c>
    </row>
    <row r="790" spans="1:3" ht="16.5">
      <c r="A790" s="56">
        <v>17</v>
      </c>
      <c r="B790" s="56">
        <v>21729</v>
      </c>
      <c r="C790" s="59" t="s">
        <v>530</v>
      </c>
    </row>
    <row r="791" spans="1:3" ht="16.5">
      <c r="A791" s="56">
        <v>17</v>
      </c>
      <c r="B791" s="56">
        <v>21730</v>
      </c>
      <c r="C791" s="59" t="s">
        <v>546</v>
      </c>
    </row>
    <row r="792" spans="1:3" ht="16.5">
      <c r="A792" s="56">
        <v>17</v>
      </c>
      <c r="B792" s="56">
        <v>21731</v>
      </c>
      <c r="C792" s="59" t="s">
        <v>563</v>
      </c>
    </row>
    <row r="793" spans="1:3" ht="16.5">
      <c r="A793" s="56">
        <v>17</v>
      </c>
      <c r="B793" s="56">
        <v>21732</v>
      </c>
      <c r="C793" s="59" t="s">
        <v>578</v>
      </c>
    </row>
    <row r="794" spans="1:3" ht="16.5">
      <c r="A794" s="56">
        <v>17</v>
      </c>
      <c r="B794" s="56">
        <v>21733</v>
      </c>
      <c r="C794" s="59" t="s">
        <v>595</v>
      </c>
    </row>
    <row r="795" spans="1:3" ht="16.5">
      <c r="A795" s="56">
        <v>17</v>
      </c>
      <c r="B795" s="56">
        <v>21734</v>
      </c>
      <c r="C795" s="59" t="s">
        <v>613</v>
      </c>
    </row>
    <row r="796" spans="1:3" ht="16.5">
      <c r="A796" s="56">
        <v>17</v>
      </c>
      <c r="B796" s="56">
        <v>21735</v>
      </c>
      <c r="C796" s="59" t="s">
        <v>629</v>
      </c>
    </row>
    <row r="797" spans="1:3" ht="16.5">
      <c r="A797" s="56">
        <v>17</v>
      </c>
      <c r="B797" s="56">
        <v>21736</v>
      </c>
      <c r="C797" s="59" t="s">
        <v>221</v>
      </c>
    </row>
    <row r="798" spans="1:3" ht="16.5">
      <c r="A798" s="56">
        <v>17</v>
      </c>
      <c r="B798" s="56">
        <v>21737</v>
      </c>
      <c r="C798" s="59" t="s">
        <v>662</v>
      </c>
    </row>
    <row r="799" spans="1:3" ht="16.5">
      <c r="A799" s="56">
        <v>17</v>
      </c>
      <c r="B799" s="56">
        <v>21738</v>
      </c>
      <c r="C799" s="59" t="s">
        <v>679</v>
      </c>
    </row>
    <row r="800" spans="1:3" ht="16.5">
      <c r="A800" s="56">
        <v>17</v>
      </c>
      <c r="B800" s="56">
        <v>21739</v>
      </c>
      <c r="C800" s="63" t="s">
        <v>694</v>
      </c>
    </row>
    <row r="801" spans="1:3" ht="16.5">
      <c r="A801" s="56">
        <v>17</v>
      </c>
      <c r="B801" s="56">
        <v>21740</v>
      </c>
      <c r="C801" s="63" t="s">
        <v>709</v>
      </c>
    </row>
    <row r="802" spans="1:3" ht="16.5">
      <c r="A802" s="56">
        <v>17</v>
      </c>
      <c r="B802" s="56">
        <v>21741</v>
      </c>
      <c r="C802" s="65" t="s">
        <v>721</v>
      </c>
    </row>
    <row r="803" spans="1:3" ht="16.5">
      <c r="A803" s="56">
        <v>17</v>
      </c>
      <c r="B803" s="56">
        <v>21742</v>
      </c>
      <c r="C803" s="63" t="s">
        <v>732</v>
      </c>
    </row>
    <row r="804" spans="1:3" ht="16.5">
      <c r="A804" s="56">
        <v>17</v>
      </c>
      <c r="B804" s="56">
        <v>21743</v>
      </c>
      <c r="C804" s="63" t="s">
        <v>744</v>
      </c>
    </row>
    <row r="805" spans="1:3" ht="16.5">
      <c r="A805" s="56">
        <v>17</v>
      </c>
      <c r="B805" s="56">
        <v>21744</v>
      </c>
      <c r="C805" s="63" t="s">
        <v>754</v>
      </c>
    </row>
    <row r="806" spans="1:3" ht="16.5">
      <c r="A806" s="56">
        <v>17</v>
      </c>
      <c r="B806" s="56">
        <v>21745</v>
      </c>
      <c r="C806" s="63" t="s">
        <v>765</v>
      </c>
    </row>
    <row r="807" spans="1:3" ht="16.5">
      <c r="A807" s="56">
        <v>17</v>
      </c>
      <c r="B807" s="56">
        <v>21746</v>
      </c>
      <c r="C807" s="63" t="s">
        <v>777</v>
      </c>
    </row>
    <row r="808" spans="1:3" ht="16.5">
      <c r="A808" s="56">
        <v>17</v>
      </c>
      <c r="B808" s="56">
        <v>21747</v>
      </c>
      <c r="C808" s="63" t="s">
        <v>789</v>
      </c>
    </row>
    <row r="809" spans="1:3" ht="16.5">
      <c r="A809" s="56">
        <v>17</v>
      </c>
      <c r="B809" s="56">
        <v>21748</v>
      </c>
      <c r="C809" s="63" t="s">
        <v>801</v>
      </c>
    </row>
    <row r="810" spans="1:3" ht="16.5">
      <c r="A810" s="56">
        <v>17</v>
      </c>
      <c r="B810" s="56">
        <v>21749</v>
      </c>
      <c r="C810" s="63" t="s">
        <v>812</v>
      </c>
    </row>
    <row r="811" spans="1:3" ht="16.5">
      <c r="A811" s="56">
        <v>17</v>
      </c>
      <c r="B811" s="56">
        <v>21750</v>
      </c>
      <c r="C811" s="63" t="s">
        <v>824</v>
      </c>
    </row>
    <row r="812" spans="1:3" ht="16.5">
      <c r="A812" s="56">
        <v>17</v>
      </c>
      <c r="B812" s="56">
        <v>21751</v>
      </c>
      <c r="C812" s="59" t="s">
        <v>834</v>
      </c>
    </row>
    <row r="813" spans="1:3" ht="16.5">
      <c r="A813" s="56">
        <v>17</v>
      </c>
      <c r="B813" s="56">
        <v>21752</v>
      </c>
      <c r="C813" s="59" t="s">
        <v>840</v>
      </c>
    </row>
    <row r="814" spans="1:3" ht="16.5">
      <c r="A814" s="56">
        <v>17</v>
      </c>
      <c r="B814" s="56">
        <v>21753</v>
      </c>
      <c r="C814" s="59" t="s">
        <v>846</v>
      </c>
    </row>
    <row r="815" spans="1:3" ht="16.5">
      <c r="A815" s="56">
        <v>17</v>
      </c>
      <c r="B815" s="56">
        <v>21754</v>
      </c>
      <c r="C815" s="59" t="s">
        <v>852</v>
      </c>
    </row>
    <row r="816" spans="1:3" ht="16.5">
      <c r="A816" s="56">
        <v>17</v>
      </c>
      <c r="B816" s="56">
        <v>21755</v>
      </c>
      <c r="C816" s="63" t="s">
        <v>857</v>
      </c>
    </row>
    <row r="817" spans="1:3" ht="16.5">
      <c r="A817" s="56">
        <v>18</v>
      </c>
      <c r="B817" s="56">
        <v>21801</v>
      </c>
      <c r="C817" s="58" t="s">
        <v>39</v>
      </c>
    </row>
    <row r="818" spans="1:3" ht="16.5">
      <c r="A818" s="56">
        <v>18</v>
      </c>
      <c r="B818" s="56">
        <v>21802</v>
      </c>
      <c r="C818" s="59" t="s">
        <v>57</v>
      </c>
    </row>
    <row r="819" spans="1:3" ht="16.5">
      <c r="A819" s="56">
        <v>18</v>
      </c>
      <c r="B819" s="56">
        <v>21803</v>
      </c>
      <c r="C819" s="59" t="s">
        <v>74</v>
      </c>
    </row>
    <row r="820" spans="1:3" ht="16.5">
      <c r="A820" s="56">
        <v>18</v>
      </c>
      <c r="B820" s="56">
        <v>21804</v>
      </c>
      <c r="C820" s="59" t="s">
        <v>91</v>
      </c>
    </row>
    <row r="821" spans="1:3" ht="16.5">
      <c r="A821" s="56">
        <v>18</v>
      </c>
      <c r="B821" s="56">
        <v>21805</v>
      </c>
      <c r="C821" s="59" t="s">
        <v>108</v>
      </c>
    </row>
    <row r="822" spans="1:3" ht="16.5">
      <c r="A822" s="56">
        <v>18</v>
      </c>
      <c r="B822" s="56">
        <v>21806</v>
      </c>
      <c r="C822" s="59" t="s">
        <v>126</v>
      </c>
    </row>
    <row r="823" spans="1:3" ht="16.5">
      <c r="A823" s="56">
        <v>18</v>
      </c>
      <c r="B823" s="56">
        <v>21807</v>
      </c>
      <c r="C823" s="64" t="s">
        <v>144</v>
      </c>
    </row>
    <row r="824" spans="1:3" ht="16.5">
      <c r="A824" s="56">
        <v>18</v>
      </c>
      <c r="B824" s="56">
        <v>21808</v>
      </c>
      <c r="C824" s="59" t="s">
        <v>162</v>
      </c>
    </row>
    <row r="825" spans="1:3" ht="16.5">
      <c r="A825" s="56">
        <v>18</v>
      </c>
      <c r="B825" s="56">
        <v>21809</v>
      </c>
      <c r="C825" s="59" t="s">
        <v>180</v>
      </c>
    </row>
    <row r="826" spans="1:3" ht="16.5">
      <c r="A826" s="56">
        <v>18</v>
      </c>
      <c r="B826" s="56">
        <v>21810</v>
      </c>
      <c r="C826" s="59" t="s">
        <v>198</v>
      </c>
    </row>
    <row r="827" spans="1:3" ht="16.5">
      <c r="A827" s="56">
        <v>18</v>
      </c>
      <c r="B827" s="56">
        <v>21811</v>
      </c>
      <c r="C827" s="64" t="s">
        <v>216</v>
      </c>
    </row>
    <row r="828" spans="1:3" ht="16.5">
      <c r="A828" s="56">
        <v>18</v>
      </c>
      <c r="B828" s="56">
        <v>21812</v>
      </c>
      <c r="C828" s="59" t="s">
        <v>865</v>
      </c>
    </row>
    <row r="829" spans="1:3" ht="16.5">
      <c r="A829" s="56">
        <v>18</v>
      </c>
      <c r="B829" s="56">
        <v>21813</v>
      </c>
      <c r="C829" s="59" t="s">
        <v>250</v>
      </c>
    </row>
    <row r="830" spans="1:3" ht="16.5">
      <c r="A830" s="56">
        <v>18</v>
      </c>
      <c r="B830" s="56">
        <v>21814</v>
      </c>
      <c r="C830" s="59" t="s">
        <v>268</v>
      </c>
    </row>
    <row r="831" spans="1:3" ht="16.5">
      <c r="A831" s="56">
        <v>18</v>
      </c>
      <c r="B831" s="56">
        <v>21815</v>
      </c>
      <c r="C831" s="59" t="s">
        <v>286</v>
      </c>
    </row>
    <row r="832" spans="1:3" ht="16.5">
      <c r="A832" s="56">
        <v>18</v>
      </c>
      <c r="B832" s="56">
        <v>21816</v>
      </c>
      <c r="C832" s="59" t="s">
        <v>304</v>
      </c>
    </row>
    <row r="833" spans="1:3" ht="16.5">
      <c r="A833" s="56">
        <v>18</v>
      </c>
      <c r="B833" s="56">
        <v>21817</v>
      </c>
      <c r="C833" s="59" t="s">
        <v>320</v>
      </c>
    </row>
    <row r="834" spans="1:3" ht="16.5">
      <c r="A834" s="56">
        <v>18</v>
      </c>
      <c r="B834" s="56">
        <v>21818</v>
      </c>
      <c r="C834" s="59" t="s">
        <v>338</v>
      </c>
    </row>
    <row r="835" spans="1:3" ht="16.5">
      <c r="A835" s="56">
        <v>18</v>
      </c>
      <c r="B835" s="56">
        <v>21819</v>
      </c>
      <c r="C835" s="59" t="s">
        <v>356</v>
      </c>
    </row>
    <row r="836" spans="1:3" ht="16.5">
      <c r="A836" s="56">
        <v>18</v>
      </c>
      <c r="B836" s="56">
        <v>21820</v>
      </c>
      <c r="C836" s="59" t="s">
        <v>373</v>
      </c>
    </row>
    <row r="837" spans="1:3" ht="16.5">
      <c r="A837" s="56">
        <v>18</v>
      </c>
      <c r="B837" s="56">
        <v>21821</v>
      </c>
      <c r="C837" s="59" t="s">
        <v>390</v>
      </c>
    </row>
    <row r="838" spans="1:3" ht="16.5">
      <c r="A838" s="56">
        <v>18</v>
      </c>
      <c r="B838" s="56">
        <v>21822</v>
      </c>
      <c r="C838" s="59" t="s">
        <v>408</v>
      </c>
    </row>
    <row r="839" spans="1:3" ht="16.5">
      <c r="A839" s="56">
        <v>18</v>
      </c>
      <c r="B839" s="56">
        <v>21823</v>
      </c>
      <c r="C839" s="59" t="s">
        <v>426</v>
      </c>
    </row>
    <row r="840" spans="1:3" ht="16.5">
      <c r="A840" s="56">
        <v>18</v>
      </c>
      <c r="B840" s="56">
        <v>21824</v>
      </c>
      <c r="C840" s="59" t="s">
        <v>444</v>
      </c>
    </row>
    <row r="841" spans="1:3" ht="16.5">
      <c r="A841" s="56">
        <v>18</v>
      </c>
      <c r="B841" s="56">
        <v>21825</v>
      </c>
      <c r="C841" s="59" t="s">
        <v>461</v>
      </c>
    </row>
    <row r="842" spans="1:3" ht="16.5">
      <c r="A842" s="56">
        <v>18</v>
      </c>
      <c r="B842" s="56">
        <v>21826</v>
      </c>
      <c r="C842" s="59" t="s">
        <v>478</v>
      </c>
    </row>
    <row r="843" spans="1:3" ht="16.5">
      <c r="A843" s="56">
        <v>18</v>
      </c>
      <c r="B843" s="56">
        <v>21827</v>
      </c>
      <c r="C843" s="59" t="s">
        <v>496</v>
      </c>
    </row>
    <row r="844" spans="1:3" ht="16.5">
      <c r="A844" s="56">
        <v>18</v>
      </c>
      <c r="B844" s="56">
        <v>21828</v>
      </c>
      <c r="C844" s="59" t="s">
        <v>513</v>
      </c>
    </row>
    <row r="845" spans="1:3" ht="16.5">
      <c r="A845" s="56">
        <v>18</v>
      </c>
      <c r="B845" s="56">
        <v>21829</v>
      </c>
      <c r="C845" s="59" t="s">
        <v>531</v>
      </c>
    </row>
    <row r="846" spans="1:3" ht="16.5">
      <c r="A846" s="56">
        <v>18</v>
      </c>
      <c r="B846" s="56">
        <v>21830</v>
      </c>
      <c r="C846" s="59" t="s">
        <v>547</v>
      </c>
    </row>
    <row r="847" spans="1:3" ht="16.5">
      <c r="A847" s="56">
        <v>18</v>
      </c>
      <c r="B847" s="56">
        <v>21831</v>
      </c>
      <c r="C847" s="59" t="s">
        <v>564</v>
      </c>
    </row>
    <row r="848" spans="1:3" ht="16.5">
      <c r="A848" s="56">
        <v>18</v>
      </c>
      <c r="B848" s="56">
        <v>21832</v>
      </c>
      <c r="C848" s="59" t="s">
        <v>579</v>
      </c>
    </row>
    <row r="849" spans="1:3" ht="16.5">
      <c r="A849" s="56">
        <v>18</v>
      </c>
      <c r="B849" s="56">
        <v>21833</v>
      </c>
      <c r="C849" s="59" t="s">
        <v>596</v>
      </c>
    </row>
    <row r="850" spans="1:3" ht="16.5">
      <c r="A850" s="56">
        <v>18</v>
      </c>
      <c r="B850" s="56">
        <v>21834</v>
      </c>
      <c r="C850" s="59" t="s">
        <v>614</v>
      </c>
    </row>
    <row r="851" spans="1:3" ht="16.5">
      <c r="A851" s="56">
        <v>18</v>
      </c>
      <c r="B851" s="56">
        <v>21835</v>
      </c>
      <c r="C851" s="59" t="s">
        <v>296</v>
      </c>
    </row>
    <row r="852" spans="1:3" ht="16.5">
      <c r="A852" s="56">
        <v>18</v>
      </c>
      <c r="B852" s="56">
        <v>21836</v>
      </c>
      <c r="C852" s="59" t="s">
        <v>645</v>
      </c>
    </row>
    <row r="853" spans="1:3" ht="16.5">
      <c r="A853" s="56">
        <v>18</v>
      </c>
      <c r="B853" s="56">
        <v>21837</v>
      </c>
      <c r="C853" s="59" t="s">
        <v>663</v>
      </c>
    </row>
    <row r="854" spans="1:3" ht="16.5">
      <c r="A854" s="56">
        <v>18</v>
      </c>
      <c r="B854" s="56">
        <v>21838</v>
      </c>
      <c r="C854" s="63" t="s">
        <v>680</v>
      </c>
    </row>
    <row r="855" spans="1:3" ht="16.5">
      <c r="A855" s="56">
        <v>18</v>
      </c>
      <c r="B855" s="56">
        <v>21839</v>
      </c>
      <c r="C855" s="63" t="s">
        <v>695</v>
      </c>
    </row>
    <row r="856" spans="1:3" ht="16.5">
      <c r="A856" s="56">
        <v>18</v>
      </c>
      <c r="B856" s="56">
        <v>21840</v>
      </c>
      <c r="C856" s="63" t="s">
        <v>710</v>
      </c>
    </row>
    <row r="857" spans="1:3" ht="16.5">
      <c r="A857" s="56">
        <v>18</v>
      </c>
      <c r="B857" s="56">
        <v>21841</v>
      </c>
      <c r="C857" s="63" t="s">
        <v>722</v>
      </c>
    </row>
    <row r="858" spans="1:3" ht="16.5">
      <c r="A858" s="56">
        <v>18</v>
      </c>
      <c r="B858" s="56">
        <v>21842</v>
      </c>
      <c r="C858" s="63" t="s">
        <v>733</v>
      </c>
    </row>
    <row r="859" spans="1:3" ht="16.5">
      <c r="A859" s="56">
        <v>18</v>
      </c>
      <c r="B859" s="56">
        <v>21843</v>
      </c>
      <c r="C859" s="63" t="s">
        <v>745</v>
      </c>
    </row>
    <row r="860" spans="1:3" ht="16.5">
      <c r="A860" s="56">
        <v>18</v>
      </c>
      <c r="B860" s="56">
        <v>21844</v>
      </c>
      <c r="C860" s="63" t="s">
        <v>755</v>
      </c>
    </row>
    <row r="861" spans="1:3" ht="16.5">
      <c r="A861" s="56">
        <v>18</v>
      </c>
      <c r="B861" s="56">
        <v>21845</v>
      </c>
      <c r="C861" s="63" t="s">
        <v>766</v>
      </c>
    </row>
    <row r="862" spans="1:3" ht="16.5">
      <c r="A862" s="56">
        <v>18</v>
      </c>
      <c r="B862" s="56">
        <v>21846</v>
      </c>
      <c r="C862" s="63" t="s">
        <v>778</v>
      </c>
    </row>
    <row r="863" spans="1:3" ht="16.5">
      <c r="A863" s="56">
        <v>18</v>
      </c>
      <c r="B863" s="56">
        <v>21847</v>
      </c>
      <c r="C863" s="63" t="s">
        <v>790</v>
      </c>
    </row>
    <row r="864" spans="1:3" ht="16.5">
      <c r="A864" s="56">
        <v>18</v>
      </c>
      <c r="B864" s="56">
        <v>21848</v>
      </c>
      <c r="C864" s="63" t="s">
        <v>802</v>
      </c>
    </row>
    <row r="865" spans="1:3" ht="16.5">
      <c r="A865" s="56">
        <v>18</v>
      </c>
      <c r="B865" s="56">
        <v>21849</v>
      </c>
      <c r="C865" s="63" t="s">
        <v>813</v>
      </c>
    </row>
    <row r="866" spans="1:3" ht="16.5">
      <c r="A866" s="56">
        <v>18</v>
      </c>
      <c r="B866" s="56">
        <v>21850</v>
      </c>
      <c r="C866" s="63" t="s">
        <v>825</v>
      </c>
    </row>
    <row r="867" spans="1:3" ht="16.5">
      <c r="A867" s="56">
        <v>18</v>
      </c>
      <c r="B867" s="56">
        <v>21851</v>
      </c>
      <c r="C867" s="59" t="s">
        <v>835</v>
      </c>
    </row>
    <row r="868" spans="1:3" ht="16.5">
      <c r="A868" s="56">
        <v>18</v>
      </c>
      <c r="B868" s="56">
        <v>21852</v>
      </c>
      <c r="C868" s="59" t="s">
        <v>841</v>
      </c>
    </row>
    <row r="869" spans="1:3" ht="16.5">
      <c r="A869" s="56">
        <v>18</v>
      </c>
      <c r="B869" s="56">
        <v>21853</v>
      </c>
      <c r="C869" s="59" t="s">
        <v>847</v>
      </c>
    </row>
    <row r="870" spans="1:3" ht="16.5">
      <c r="A870" s="56">
        <v>18</v>
      </c>
      <c r="B870" s="56">
        <v>21854</v>
      </c>
      <c r="C870" s="59" t="s">
        <v>853</v>
      </c>
    </row>
    <row r="871" spans="1:3" ht="16.5">
      <c r="A871" s="56">
        <v>18</v>
      </c>
      <c r="B871" s="56">
        <v>21855</v>
      </c>
      <c r="C871" s="63" t="s">
        <v>858</v>
      </c>
    </row>
    <row r="873" spans="1:3" ht="16.5">
      <c r="A873" s="57"/>
      <c r="C873" s="60"/>
    </row>
    <row r="874" ht="16.5">
      <c r="C874" s="66"/>
    </row>
    <row r="875" ht="16.5">
      <c r="A875" s="57"/>
    </row>
    <row r="876" ht="16.5">
      <c r="A876" s="57"/>
    </row>
    <row r="877" ht="16.5">
      <c r="A877" s="57"/>
    </row>
    <row r="878" ht="16.5">
      <c r="A878" s="57"/>
    </row>
    <row r="879" ht="16.5">
      <c r="A879" s="57"/>
    </row>
    <row r="880" ht="16.5">
      <c r="A880" s="57"/>
    </row>
    <row r="881" ht="16.5">
      <c r="A881" s="57"/>
    </row>
    <row r="882" spans="1:2" ht="16.5">
      <c r="A882" s="57"/>
      <c r="B882" s="56"/>
    </row>
    <row r="883" spans="1:2" ht="16.5">
      <c r="A883" s="57"/>
      <c r="B883" s="56"/>
    </row>
    <row r="884" spans="1:2" ht="16.5">
      <c r="A884" s="57"/>
      <c r="B884" s="56"/>
    </row>
    <row r="885" spans="1:2" ht="16.5">
      <c r="A885" s="57"/>
      <c r="B885" s="56"/>
    </row>
    <row r="886" spans="1:3" ht="16.5">
      <c r="A886" s="57"/>
      <c r="B886" s="56"/>
      <c r="C886" s="60"/>
    </row>
    <row r="887" spans="1:2" ht="16.5">
      <c r="A887" s="57"/>
      <c r="B887" s="56"/>
    </row>
    <row r="888" spans="1:2" ht="16.5">
      <c r="A888" s="57"/>
      <c r="B888" s="56"/>
    </row>
    <row r="889" spans="1:2" ht="16.5">
      <c r="A889" s="57"/>
      <c r="B889" s="56"/>
    </row>
    <row r="890" spans="1:2" ht="16.5">
      <c r="A890" s="57"/>
      <c r="B890" s="56"/>
    </row>
    <row r="891" spans="1:2" ht="16.5">
      <c r="A891" s="57"/>
      <c r="B891" s="56"/>
    </row>
    <row r="892" spans="1:2" ht="16.5">
      <c r="A892" s="57"/>
      <c r="B892" s="56"/>
    </row>
    <row r="893" spans="1:2" ht="16.5">
      <c r="A893" s="57"/>
      <c r="B893" s="56"/>
    </row>
    <row r="894" spans="1:2" ht="16.5">
      <c r="A894" s="57"/>
      <c r="B894" s="56"/>
    </row>
    <row r="895" spans="1:2" ht="16.5">
      <c r="A895" s="57"/>
      <c r="B895" s="56"/>
    </row>
    <row r="896" spans="1:2" ht="16.5">
      <c r="A896" s="57"/>
      <c r="B896" s="56"/>
    </row>
    <row r="897" spans="1:2" ht="16.5">
      <c r="A897" s="57"/>
      <c r="B897" s="56"/>
    </row>
    <row r="898" spans="1:2" ht="16.5">
      <c r="A898" s="57"/>
      <c r="B898" s="56"/>
    </row>
    <row r="899" spans="1:2" ht="16.5">
      <c r="A899" s="57"/>
      <c r="B899" s="56"/>
    </row>
    <row r="900" spans="1:2" ht="16.5">
      <c r="A900" s="57"/>
      <c r="B900" s="56"/>
    </row>
    <row r="901" spans="1:2" ht="16.5">
      <c r="A901" s="57"/>
      <c r="B901" s="56"/>
    </row>
    <row r="902" spans="1:2" ht="16.5">
      <c r="A902" s="57"/>
      <c r="B902" s="56"/>
    </row>
    <row r="903" spans="1:2" ht="16.5">
      <c r="A903" s="57"/>
      <c r="B903" s="56"/>
    </row>
    <row r="904" spans="1:2" ht="16.5">
      <c r="A904" s="57"/>
      <c r="B904" s="56"/>
    </row>
    <row r="905" spans="1:2" ht="16.5">
      <c r="A905" s="57"/>
      <c r="B905" s="56"/>
    </row>
    <row r="906" spans="1:2" ht="16.5">
      <c r="A906" s="57"/>
      <c r="B906" s="56"/>
    </row>
    <row r="907" spans="1:2" ht="16.5">
      <c r="A907" s="57"/>
      <c r="B907" s="56"/>
    </row>
    <row r="908" spans="1:2" ht="16.5">
      <c r="A908" s="57"/>
      <c r="B908" s="56"/>
    </row>
    <row r="909" spans="1:2" ht="16.5">
      <c r="A909" s="57"/>
      <c r="B909" s="56"/>
    </row>
    <row r="910" spans="1:2" ht="16.5">
      <c r="A910" s="57"/>
      <c r="B910" s="56"/>
    </row>
    <row r="911" spans="1:2" ht="16.5">
      <c r="A911" s="57"/>
      <c r="B911" s="56"/>
    </row>
    <row r="912" spans="1:2" ht="16.5">
      <c r="A912" s="57"/>
      <c r="B912" s="56"/>
    </row>
    <row r="913" spans="1:2" ht="16.5">
      <c r="A913" s="57"/>
      <c r="B913" s="56"/>
    </row>
    <row r="914" spans="1:2" ht="16.5">
      <c r="A914" s="57"/>
      <c r="B914" s="56"/>
    </row>
    <row r="915" spans="1:2" ht="16.5">
      <c r="A915" s="57"/>
      <c r="B915" s="56"/>
    </row>
    <row r="916" spans="1:2" ht="16.5">
      <c r="A916" s="57"/>
      <c r="B916" s="56"/>
    </row>
    <row r="917" spans="1:2" ht="16.5">
      <c r="A917" s="57"/>
      <c r="B917" s="56"/>
    </row>
    <row r="918" spans="1:2" ht="16.5">
      <c r="A918" s="57"/>
      <c r="B918" s="56"/>
    </row>
    <row r="919" spans="1:2" ht="16.5">
      <c r="A919" s="57"/>
      <c r="B919" s="56"/>
    </row>
    <row r="920" spans="1:2" ht="16.5">
      <c r="A920" s="57"/>
      <c r="B920" s="56"/>
    </row>
    <row r="921" spans="1:2" ht="16.5">
      <c r="A921" s="57"/>
      <c r="B921" s="56"/>
    </row>
    <row r="922" spans="1:2" ht="16.5">
      <c r="A922" s="57"/>
      <c r="B922" s="56"/>
    </row>
    <row r="923" spans="1:2" ht="16.5">
      <c r="A923" s="57"/>
      <c r="B923" s="56"/>
    </row>
    <row r="924" spans="1:2" ht="16.5">
      <c r="A924" s="57"/>
      <c r="B924" s="56"/>
    </row>
    <row r="925" spans="1:2" ht="16.5">
      <c r="A925" s="57"/>
      <c r="B925" s="56"/>
    </row>
    <row r="926" spans="1:2" ht="16.5">
      <c r="A926" s="57"/>
      <c r="B926" s="56"/>
    </row>
    <row r="927" spans="1:2" ht="16.5">
      <c r="A927" s="57"/>
      <c r="B927" s="56"/>
    </row>
    <row r="928" spans="1:2" ht="16.5">
      <c r="A928" s="57"/>
      <c r="B928" s="56"/>
    </row>
    <row r="929" spans="1:2" ht="16.5">
      <c r="A929" s="57"/>
      <c r="B929" s="56"/>
    </row>
    <row r="930" spans="1:2" ht="16.5">
      <c r="A930" s="57"/>
      <c r="B930" s="56"/>
    </row>
    <row r="931" spans="1:2" ht="16.5">
      <c r="A931" s="57"/>
      <c r="B931" s="56"/>
    </row>
    <row r="932" spans="1:2" ht="16.5">
      <c r="A932" s="57"/>
      <c r="B932" s="56"/>
    </row>
    <row r="933" spans="1:2" ht="16.5">
      <c r="A933" s="57"/>
      <c r="B933" s="56"/>
    </row>
    <row r="934" spans="1:2" ht="16.5">
      <c r="A934" s="57"/>
      <c r="B934" s="56"/>
    </row>
    <row r="935" spans="1:2" ht="16.5">
      <c r="A935" s="57"/>
      <c r="B935" s="56"/>
    </row>
    <row r="936" ht="16.5">
      <c r="B936" s="56"/>
    </row>
    <row r="937" ht="16.5">
      <c r="B937" s="56"/>
    </row>
    <row r="938" ht="16.5">
      <c r="B938" s="56"/>
    </row>
    <row r="939" ht="16.5">
      <c r="B939" s="56"/>
    </row>
    <row r="940" ht="16.5">
      <c r="B940" s="56"/>
    </row>
    <row r="941" ht="16.5">
      <c r="B941" s="56"/>
    </row>
    <row r="942" ht="16.5">
      <c r="B942" s="56"/>
    </row>
    <row r="943" ht="16.5">
      <c r="B943" s="56"/>
    </row>
    <row r="944" ht="16.5">
      <c r="B944" s="56"/>
    </row>
    <row r="945" ht="16.5">
      <c r="B945" s="56"/>
    </row>
    <row r="946" ht="16.5">
      <c r="B946" s="56"/>
    </row>
    <row r="947" ht="16.5">
      <c r="B947" s="56"/>
    </row>
    <row r="948" ht="16.5">
      <c r="B948" s="56"/>
    </row>
    <row r="949" ht="16.5">
      <c r="B949" s="56"/>
    </row>
    <row r="950" ht="16.5">
      <c r="B950" s="56"/>
    </row>
    <row r="951" ht="16.5">
      <c r="B951" s="56"/>
    </row>
    <row r="952" ht="16.5">
      <c r="B952" s="56"/>
    </row>
    <row r="953" ht="16.5">
      <c r="B953" s="56"/>
    </row>
    <row r="954" ht="16.5">
      <c r="B954" s="56"/>
    </row>
    <row r="955" ht="16.5">
      <c r="B955" s="56"/>
    </row>
    <row r="956" ht="16.5">
      <c r="B956" s="56"/>
    </row>
    <row r="957" ht="16.5">
      <c r="B957" s="56"/>
    </row>
    <row r="958" ht="16.5">
      <c r="B958" s="56"/>
    </row>
    <row r="959" ht="16.5">
      <c r="B959" s="56"/>
    </row>
    <row r="960" ht="16.5">
      <c r="B960" s="56"/>
    </row>
    <row r="961" ht="16.5">
      <c r="B961" s="56"/>
    </row>
    <row r="962" ht="16.5">
      <c r="B962" s="56"/>
    </row>
    <row r="963" ht="16.5">
      <c r="B963" s="56"/>
    </row>
    <row r="964" ht="16.5">
      <c r="B964" s="56"/>
    </row>
    <row r="965" ht="16.5">
      <c r="B965" s="56"/>
    </row>
    <row r="966" ht="16.5">
      <c r="B966" s="56"/>
    </row>
    <row r="967" ht="16.5">
      <c r="B967" s="56"/>
    </row>
    <row r="968" ht="16.5">
      <c r="B968" s="56"/>
    </row>
    <row r="969" ht="16.5">
      <c r="B969" s="56"/>
    </row>
    <row r="970" ht="16.5">
      <c r="B970" s="56"/>
    </row>
    <row r="971" ht="16.5">
      <c r="B971" s="56"/>
    </row>
    <row r="972" ht="16.5">
      <c r="B972" s="56"/>
    </row>
    <row r="973" ht="16.5">
      <c r="B973" s="56"/>
    </row>
    <row r="974" ht="16.5">
      <c r="B974" s="56"/>
    </row>
    <row r="975" ht="16.5">
      <c r="B975" s="56"/>
    </row>
    <row r="976" ht="16.5">
      <c r="B976" s="56"/>
    </row>
    <row r="977" ht="16.5">
      <c r="B977" s="56"/>
    </row>
    <row r="978" ht="16.5">
      <c r="B978" s="56"/>
    </row>
    <row r="979" ht="16.5">
      <c r="B979" s="56"/>
    </row>
    <row r="980" ht="16.5">
      <c r="B980" s="56"/>
    </row>
    <row r="981" ht="16.5">
      <c r="B981" s="56"/>
    </row>
    <row r="982" ht="16.5">
      <c r="B982" s="56"/>
    </row>
    <row r="983" ht="16.5">
      <c r="B983" s="56"/>
    </row>
    <row r="984" ht="16.5">
      <c r="B984" s="56"/>
    </row>
    <row r="985" ht="16.5">
      <c r="B985" s="56"/>
    </row>
    <row r="986" ht="16.5">
      <c r="B986" s="56"/>
    </row>
    <row r="987" ht="16.5">
      <c r="B987" s="56"/>
    </row>
    <row r="988" ht="16.5">
      <c r="B988" s="56"/>
    </row>
    <row r="989" ht="16.5">
      <c r="B989" s="56"/>
    </row>
    <row r="990" ht="16.5">
      <c r="B990" s="56"/>
    </row>
    <row r="991" ht="16.5">
      <c r="B991" s="56"/>
    </row>
    <row r="992" ht="16.5">
      <c r="B992" s="56"/>
    </row>
    <row r="993" ht="16.5">
      <c r="B993" s="56"/>
    </row>
    <row r="994" ht="16.5">
      <c r="B994" s="56"/>
    </row>
    <row r="995" ht="16.5">
      <c r="B995" s="56"/>
    </row>
    <row r="996" ht="16.5">
      <c r="B996" s="56"/>
    </row>
    <row r="997" ht="16.5">
      <c r="B997" s="56"/>
    </row>
    <row r="998" ht="16.5">
      <c r="B998" s="56"/>
    </row>
    <row r="999" ht="16.5">
      <c r="B999" s="56"/>
    </row>
    <row r="1000" ht="16.5">
      <c r="B1000" s="56"/>
    </row>
    <row r="1001" ht="16.5">
      <c r="B1001" s="56"/>
    </row>
    <row r="1002" ht="16.5">
      <c r="B1002" s="56"/>
    </row>
    <row r="1003" ht="16.5">
      <c r="B1003" s="56"/>
    </row>
    <row r="1004" ht="16.5">
      <c r="B1004" s="56"/>
    </row>
    <row r="1005" ht="16.5">
      <c r="B1005" s="56"/>
    </row>
    <row r="1006" ht="16.5">
      <c r="B1006" s="56"/>
    </row>
    <row r="1007" ht="16.5">
      <c r="B1007" s="56"/>
    </row>
    <row r="1008" ht="16.5">
      <c r="B1008" s="56"/>
    </row>
    <row r="1009" ht="16.5">
      <c r="B1009" s="56"/>
    </row>
    <row r="1010" ht="16.5">
      <c r="B1010" s="56"/>
    </row>
    <row r="1011" ht="16.5">
      <c r="B1011" s="56"/>
    </row>
    <row r="1012" ht="16.5">
      <c r="B1012" s="56"/>
    </row>
    <row r="1013" ht="16.5">
      <c r="B1013" s="56"/>
    </row>
    <row r="1014" ht="16.5">
      <c r="B1014" s="56"/>
    </row>
    <row r="1015" ht="16.5">
      <c r="B1015" s="56"/>
    </row>
    <row r="1016" ht="16.5">
      <c r="B1016" s="56"/>
    </row>
    <row r="1017" ht="16.5">
      <c r="B1017" s="56"/>
    </row>
    <row r="1018" ht="16.5">
      <c r="B1018" s="56"/>
    </row>
    <row r="1019" ht="16.5">
      <c r="B1019" s="56"/>
    </row>
    <row r="1020" ht="16.5">
      <c r="B1020" s="56"/>
    </row>
    <row r="1021" ht="16.5">
      <c r="B1021" s="56"/>
    </row>
    <row r="1022" ht="16.5">
      <c r="B1022" s="56"/>
    </row>
    <row r="1023" ht="16.5">
      <c r="B1023" s="56"/>
    </row>
    <row r="1024" ht="16.5">
      <c r="B1024" s="56"/>
    </row>
    <row r="1025" ht="16.5">
      <c r="B1025" s="56"/>
    </row>
    <row r="1026" ht="16.5">
      <c r="B1026" s="56"/>
    </row>
    <row r="1027" ht="16.5">
      <c r="B1027" s="56"/>
    </row>
    <row r="1028" ht="16.5">
      <c r="B1028" s="56"/>
    </row>
    <row r="1029" ht="16.5">
      <c r="B1029" s="56"/>
    </row>
    <row r="1030" ht="16.5">
      <c r="B1030" s="56"/>
    </row>
    <row r="1031" ht="16.5">
      <c r="B1031" s="56"/>
    </row>
    <row r="1032" ht="16.5">
      <c r="B1032" s="56"/>
    </row>
    <row r="1033" ht="16.5">
      <c r="B1033" s="56"/>
    </row>
    <row r="1034" ht="16.5">
      <c r="B1034" s="56"/>
    </row>
    <row r="1035" ht="16.5">
      <c r="B1035" s="56"/>
    </row>
    <row r="1036" ht="16.5">
      <c r="B1036" s="56"/>
    </row>
    <row r="1037" ht="16.5">
      <c r="B1037" s="56"/>
    </row>
    <row r="1038" ht="16.5">
      <c r="B1038" s="56"/>
    </row>
    <row r="1039" ht="16.5">
      <c r="B1039" s="56"/>
    </row>
    <row r="1040" ht="16.5">
      <c r="B1040" s="56"/>
    </row>
    <row r="1041" ht="16.5">
      <c r="B1041" s="56"/>
    </row>
    <row r="1042" ht="16.5">
      <c r="B1042" s="56"/>
    </row>
    <row r="1043" ht="16.5">
      <c r="B1043" s="56"/>
    </row>
    <row r="1044" ht="16.5">
      <c r="B1044" s="56"/>
    </row>
    <row r="1045" ht="16.5">
      <c r="B1045" s="56"/>
    </row>
    <row r="1046" ht="16.5">
      <c r="B1046" s="56"/>
    </row>
    <row r="1047" ht="16.5">
      <c r="B1047" s="56"/>
    </row>
    <row r="1048" ht="16.5">
      <c r="B1048" s="56"/>
    </row>
    <row r="1049" ht="16.5">
      <c r="B1049" s="56"/>
    </row>
    <row r="1050" ht="16.5">
      <c r="B1050" s="56"/>
    </row>
    <row r="1051" ht="16.5">
      <c r="B1051" s="56"/>
    </row>
    <row r="1052" ht="16.5">
      <c r="B1052" s="56"/>
    </row>
    <row r="1053" ht="16.5">
      <c r="B1053" s="56"/>
    </row>
    <row r="1054" ht="16.5">
      <c r="B1054" s="56"/>
    </row>
    <row r="1055" ht="16.5">
      <c r="B1055" s="56"/>
    </row>
    <row r="1056" ht="16.5">
      <c r="B1056" s="56"/>
    </row>
    <row r="1057" ht="16.5">
      <c r="B1057" s="56"/>
    </row>
    <row r="1058" ht="16.5">
      <c r="B1058" s="56"/>
    </row>
    <row r="1059" ht="16.5">
      <c r="B1059" s="56"/>
    </row>
    <row r="1060" ht="16.5">
      <c r="B1060" s="56"/>
    </row>
    <row r="1061" ht="16.5">
      <c r="B1061" s="56"/>
    </row>
    <row r="1062" ht="16.5">
      <c r="B1062" s="56"/>
    </row>
    <row r="1063" ht="16.5">
      <c r="B1063" s="56"/>
    </row>
    <row r="1064" ht="16.5">
      <c r="B1064" s="56"/>
    </row>
    <row r="1065" ht="16.5">
      <c r="B1065" s="56"/>
    </row>
    <row r="1066" ht="16.5">
      <c r="B1066" s="56"/>
    </row>
    <row r="1067" ht="16.5">
      <c r="B1067" s="56"/>
    </row>
    <row r="1068" ht="16.5">
      <c r="B1068" s="56"/>
    </row>
    <row r="1069" ht="16.5">
      <c r="B1069" s="56"/>
    </row>
    <row r="1070" ht="16.5">
      <c r="B1070" s="56"/>
    </row>
    <row r="1071" ht="16.5">
      <c r="B1071" s="56"/>
    </row>
    <row r="1072" ht="16.5">
      <c r="B1072" s="56"/>
    </row>
    <row r="1073" ht="16.5">
      <c r="B1073" s="56"/>
    </row>
    <row r="1074" ht="16.5">
      <c r="B1074" s="56"/>
    </row>
    <row r="1075" ht="16.5">
      <c r="B1075" s="56"/>
    </row>
    <row r="1076" ht="16.5">
      <c r="B1076" s="56"/>
    </row>
    <row r="1077" ht="16.5">
      <c r="B1077" s="56"/>
    </row>
    <row r="1078" ht="16.5">
      <c r="B1078" s="56"/>
    </row>
    <row r="1079" ht="16.5">
      <c r="B1079" s="56"/>
    </row>
    <row r="1080" ht="16.5">
      <c r="B1080" s="56"/>
    </row>
    <row r="1081" ht="16.5">
      <c r="B1081" s="56"/>
    </row>
    <row r="1082" ht="16.5">
      <c r="B1082" s="56"/>
    </row>
    <row r="1083" ht="16.5">
      <c r="B1083" s="56"/>
    </row>
    <row r="1084" ht="16.5">
      <c r="B1084" s="56"/>
    </row>
    <row r="1085" ht="16.5">
      <c r="B1085" s="56"/>
    </row>
    <row r="1086" ht="16.5">
      <c r="B1086" s="56"/>
    </row>
    <row r="1087" ht="16.5">
      <c r="B1087" s="56"/>
    </row>
    <row r="1088" ht="16.5">
      <c r="B1088" s="56"/>
    </row>
    <row r="1089" ht="16.5">
      <c r="B1089" s="56"/>
    </row>
    <row r="1090" ht="16.5">
      <c r="B1090" s="56"/>
    </row>
    <row r="1091" ht="16.5">
      <c r="B1091" s="56"/>
    </row>
    <row r="1092" ht="16.5">
      <c r="B1092" s="56"/>
    </row>
    <row r="1093" ht="16.5">
      <c r="B1093" s="56"/>
    </row>
    <row r="1094" ht="16.5">
      <c r="B1094" s="56"/>
    </row>
    <row r="1095" ht="16.5">
      <c r="B1095" s="56"/>
    </row>
    <row r="1096" ht="16.5">
      <c r="B1096" s="56"/>
    </row>
    <row r="1097" ht="16.5">
      <c r="B1097" s="56"/>
    </row>
    <row r="1098" ht="16.5">
      <c r="B1098" s="56"/>
    </row>
    <row r="1099" ht="16.5">
      <c r="B1099" s="56"/>
    </row>
    <row r="1100" ht="16.5">
      <c r="B1100" s="56"/>
    </row>
    <row r="1101" ht="16.5">
      <c r="B1101" s="56"/>
    </row>
    <row r="1102" ht="16.5">
      <c r="B1102" s="56"/>
    </row>
    <row r="1103" ht="16.5">
      <c r="B1103" s="56"/>
    </row>
    <row r="1104" ht="16.5">
      <c r="B1104" s="56"/>
    </row>
    <row r="1105" ht="16.5">
      <c r="B1105" s="56"/>
    </row>
    <row r="1106" ht="16.5">
      <c r="B1106" s="56"/>
    </row>
    <row r="1107" ht="16.5">
      <c r="B1107" s="56"/>
    </row>
    <row r="1108" ht="16.5">
      <c r="B1108" s="56"/>
    </row>
    <row r="1109" ht="16.5">
      <c r="B1109" s="56"/>
    </row>
    <row r="1110" ht="16.5">
      <c r="B1110" s="56"/>
    </row>
    <row r="1111" ht="16.5">
      <c r="B1111" s="56"/>
    </row>
    <row r="1112" ht="16.5">
      <c r="B1112" s="56"/>
    </row>
    <row r="1113" ht="16.5">
      <c r="B1113" s="56"/>
    </row>
    <row r="1114" ht="16.5">
      <c r="B1114" s="56"/>
    </row>
    <row r="1115" ht="16.5">
      <c r="B1115" s="56"/>
    </row>
    <row r="1116" ht="16.5">
      <c r="B1116" s="56"/>
    </row>
    <row r="1117" ht="16.5">
      <c r="B1117" s="56"/>
    </row>
    <row r="1118" ht="16.5">
      <c r="B1118" s="56"/>
    </row>
    <row r="1119" ht="16.5">
      <c r="B1119" s="56"/>
    </row>
    <row r="1120" ht="16.5">
      <c r="B1120" s="56"/>
    </row>
    <row r="1121" ht="16.5">
      <c r="B1121" s="56"/>
    </row>
    <row r="1122" ht="16.5">
      <c r="B1122" s="56"/>
    </row>
    <row r="1123" ht="16.5">
      <c r="B1123" s="56"/>
    </row>
    <row r="1124" ht="16.5">
      <c r="B1124" s="56"/>
    </row>
    <row r="1125" ht="16.5">
      <c r="B1125" s="56"/>
    </row>
    <row r="1126" ht="16.5">
      <c r="B1126" s="56"/>
    </row>
    <row r="1127" ht="16.5">
      <c r="B1127" s="56"/>
    </row>
    <row r="1128" ht="16.5">
      <c r="B1128" s="56"/>
    </row>
    <row r="1129" ht="16.5">
      <c r="B1129" s="56"/>
    </row>
    <row r="1130" ht="16.5">
      <c r="B1130" s="56"/>
    </row>
    <row r="1131" ht="16.5">
      <c r="B1131" s="56"/>
    </row>
    <row r="1132" ht="16.5">
      <c r="B1132" s="56"/>
    </row>
    <row r="1133" ht="16.5">
      <c r="B1133" s="56"/>
    </row>
    <row r="1134" ht="16.5">
      <c r="B1134" s="56"/>
    </row>
    <row r="1135" ht="16.5">
      <c r="B1135" s="56"/>
    </row>
    <row r="1136" ht="16.5">
      <c r="B1136" s="56"/>
    </row>
    <row r="1137" ht="16.5">
      <c r="B1137" s="56"/>
    </row>
    <row r="1138" ht="16.5">
      <c r="B1138" s="56"/>
    </row>
    <row r="1139" ht="16.5">
      <c r="B1139" s="56"/>
    </row>
    <row r="1140" ht="16.5">
      <c r="B1140" s="56"/>
    </row>
    <row r="1141" ht="16.5">
      <c r="B1141" s="56"/>
    </row>
    <row r="1142" ht="16.5">
      <c r="B1142" s="56"/>
    </row>
    <row r="1143" ht="16.5">
      <c r="B1143" s="56"/>
    </row>
    <row r="1144" ht="16.5">
      <c r="B1144" s="56"/>
    </row>
    <row r="1145" ht="16.5">
      <c r="B1145" s="56"/>
    </row>
    <row r="1146" ht="16.5">
      <c r="B1146" s="56"/>
    </row>
    <row r="1147" ht="16.5">
      <c r="B1147" s="56"/>
    </row>
    <row r="1148" ht="16.5">
      <c r="B1148" s="56"/>
    </row>
    <row r="1149" ht="16.5">
      <c r="B1149" s="56"/>
    </row>
    <row r="1150" ht="16.5">
      <c r="B1150" s="56"/>
    </row>
    <row r="1151" ht="16.5">
      <c r="B1151" s="56"/>
    </row>
    <row r="1152" ht="16.5">
      <c r="B1152" s="56"/>
    </row>
    <row r="1153" ht="16.5">
      <c r="B1153" s="56"/>
    </row>
    <row r="1154" ht="16.5">
      <c r="B1154" s="56"/>
    </row>
    <row r="1155" ht="16.5">
      <c r="B1155" s="56"/>
    </row>
    <row r="1156" ht="16.5">
      <c r="B1156" s="56"/>
    </row>
    <row r="1157" ht="16.5">
      <c r="B1157" s="56"/>
    </row>
    <row r="1158" ht="16.5">
      <c r="B1158" s="56"/>
    </row>
    <row r="1159" ht="16.5">
      <c r="B1159" s="56"/>
    </row>
    <row r="1160" ht="16.5">
      <c r="B1160" s="56"/>
    </row>
    <row r="1161" ht="16.5">
      <c r="B1161" s="56"/>
    </row>
    <row r="1162" ht="16.5">
      <c r="B1162" s="56"/>
    </row>
    <row r="1163" ht="16.5">
      <c r="B1163" s="56"/>
    </row>
    <row r="1164" ht="16.5">
      <c r="B1164" s="56"/>
    </row>
    <row r="1165" ht="16.5">
      <c r="B1165" s="56"/>
    </row>
    <row r="1166" ht="16.5">
      <c r="B1166" s="56"/>
    </row>
    <row r="1167" ht="16.5">
      <c r="B1167" s="56"/>
    </row>
    <row r="1168" ht="16.5">
      <c r="B1168" s="56"/>
    </row>
    <row r="1169" ht="16.5">
      <c r="B1169" s="56"/>
    </row>
    <row r="1170" ht="16.5">
      <c r="B1170" s="56"/>
    </row>
    <row r="1171" ht="16.5">
      <c r="B1171" s="56"/>
    </row>
    <row r="1172" ht="16.5">
      <c r="B1172" s="56"/>
    </row>
    <row r="1173" ht="16.5">
      <c r="B1173" s="56"/>
    </row>
    <row r="1174" ht="16.5">
      <c r="B1174" s="56"/>
    </row>
    <row r="1175" ht="16.5">
      <c r="B1175" s="56"/>
    </row>
    <row r="1176" ht="16.5">
      <c r="B1176" s="56"/>
    </row>
  </sheetData>
  <conditionalFormatting sqref="C94:C121 C255:C294 C462:C501 C675:C720">
    <cfRule type="cellIs" priority="1" dxfId="0" operator="equal" stopIfTrue="1">
      <formula>"R"</formula>
    </cfRule>
    <cfRule type="cellIs" priority="2" dxfId="1" operator="equal" stopIfTrue="1">
      <formula>"Y"</formula>
    </cfRule>
    <cfRule type="cellIs" priority="3" dxfId="2" operator="equal" stopIfTrue="1">
      <formula>"M"</formula>
    </cfRule>
  </conditionalFormatting>
  <conditionalFormatting sqref="C54:C81 C214:C242 C410:C449 C621:C663 C845:C888">
    <cfRule type="expression" priority="4" dxfId="3" stopIfTrue="1">
      <formula>(E54)="Y"</formula>
    </cfRule>
    <cfRule type="expression" priority="5" dxfId="4" stopIfTrue="1">
      <formula>(E54)="D"</formula>
    </cfRule>
  </conditionalFormatting>
  <conditionalFormatting sqref="C124 C254 C297 C461 C504 C723">
    <cfRule type="cellIs" priority="6" dxfId="0" operator="equal" stopIfTrue="1">
      <formula>"Y"</formula>
    </cfRule>
    <cfRule type="cellIs" priority="7" dxfId="1" operator="equal" stopIfTrue="1">
      <formula>"M"</formula>
    </cfRule>
    <cfRule type="cellIs" priority="8" dxfId="2" operator="equal" stopIfTrue="1">
      <formula>"N"</formula>
    </cfRule>
  </conditionalFormatting>
  <conditionalFormatting sqref="C133:C160 C306:C346 C513:C552 C732:C776">
    <cfRule type="cellIs" priority="9" dxfId="3" operator="equal" stopIfTrue="1">
      <formula>"Y"</formula>
    </cfRule>
    <cfRule type="cellIs" priority="10" dxfId="4" operator="equal" stopIfTrue="1">
      <formula>"D"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</dc:creator>
  <cp:keywords/>
  <dc:description/>
  <cp:lastModifiedBy>sinopac</cp:lastModifiedBy>
  <dcterms:created xsi:type="dcterms:W3CDTF">2008-03-19T09:01:37Z</dcterms:created>
  <dcterms:modified xsi:type="dcterms:W3CDTF">2009-12-08T10:43:28Z</dcterms:modified>
  <cp:category/>
  <cp:version/>
  <cp:contentType/>
  <cp:contentStatus/>
</cp:coreProperties>
</file>