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61" windowWidth="14955" windowHeight="8670" firstSheet="4" activeTab="4"/>
  </bookViews>
  <sheets>
    <sheet name="核工80" sheetId="1" r:id="rId1"/>
    <sheet name="數學80" sheetId="2" r:id="rId2"/>
    <sheet name="物理80" sheetId="3" r:id="rId3"/>
    <sheet name="化學80" sheetId="4" r:id="rId4"/>
    <sheet name="1980清大" sheetId="5" r:id="rId5"/>
  </sheets>
  <definedNames/>
  <calcPr fullCalcOnLoad="1"/>
</workbook>
</file>

<file path=xl/sharedStrings.xml><?xml version="1.0" encoding="utf-8"?>
<sst xmlns="http://schemas.openxmlformats.org/spreadsheetml/2006/main" count="681" uniqueCount="503">
  <si>
    <t>屠禎</t>
  </si>
  <si>
    <t>姓名</t>
  </si>
  <si>
    <t>朱元治</t>
  </si>
  <si>
    <t xml:space="preserve">林啟銓 </t>
  </si>
  <si>
    <t>簡增祥</t>
  </si>
  <si>
    <t>李久慈</t>
  </si>
  <si>
    <t>林文成</t>
  </si>
  <si>
    <t>王忠茂</t>
  </si>
  <si>
    <t>曾志明</t>
  </si>
  <si>
    <t>宋瑞麟</t>
  </si>
  <si>
    <t>曾明宏</t>
  </si>
  <si>
    <t>何可人</t>
  </si>
  <si>
    <t>卓志臣</t>
  </si>
  <si>
    <t>周娟玉</t>
  </si>
  <si>
    <t>陳志隆</t>
  </si>
  <si>
    <t xml:space="preserve">吳建宏 </t>
  </si>
  <si>
    <t>郭子宏</t>
  </si>
  <si>
    <t>王乃龍</t>
  </si>
  <si>
    <t>謝先鉥</t>
  </si>
  <si>
    <t>甘展朗</t>
  </si>
  <si>
    <t>馮顯溥</t>
  </si>
  <si>
    <t>蔡偉民</t>
  </si>
  <si>
    <t>連循賢</t>
  </si>
  <si>
    <t>吳國彰</t>
  </si>
  <si>
    <t>陳琦瑜</t>
  </si>
  <si>
    <t>吳冠賜</t>
  </si>
  <si>
    <t>廖權能</t>
  </si>
  <si>
    <t>吳信德</t>
  </si>
  <si>
    <t>徐維一</t>
  </si>
  <si>
    <t>陳振興</t>
  </si>
  <si>
    <t>李淑婉</t>
  </si>
  <si>
    <t>游靜惠</t>
  </si>
  <si>
    <t>林文玲</t>
  </si>
  <si>
    <t>孫太平</t>
  </si>
  <si>
    <t>周安嗚</t>
  </si>
  <si>
    <t>范樂陽</t>
  </si>
  <si>
    <t>陳盈賢</t>
  </si>
  <si>
    <t>何泰宗</t>
  </si>
  <si>
    <t>吳博彥</t>
  </si>
  <si>
    <t>陳明廉</t>
  </si>
  <si>
    <t>張聖耀</t>
  </si>
  <si>
    <t>鄭佳華</t>
  </si>
  <si>
    <t>李吉仁</t>
  </si>
  <si>
    <t>陳明俊</t>
  </si>
  <si>
    <t>郭矩東</t>
  </si>
  <si>
    <t>李仲明</t>
  </si>
  <si>
    <t>顏慶煜</t>
  </si>
  <si>
    <t>張仁傑</t>
  </si>
  <si>
    <t>陳建宏</t>
  </si>
  <si>
    <t>康仲銘</t>
  </si>
  <si>
    <t>姚銀河</t>
  </si>
  <si>
    <t>郭瓔瓔</t>
  </si>
  <si>
    <t>許中明</t>
  </si>
  <si>
    <t>劉培熙</t>
  </si>
  <si>
    <t>黃錫圭</t>
  </si>
  <si>
    <t>陳德樹</t>
  </si>
  <si>
    <t>黃啟榮</t>
  </si>
  <si>
    <t>江崇甫</t>
  </si>
  <si>
    <t>邱峻財</t>
  </si>
  <si>
    <t>何智祥</t>
  </si>
  <si>
    <t>陳仁哲</t>
  </si>
  <si>
    <t>張建新</t>
  </si>
  <si>
    <t>賴文哲</t>
  </si>
  <si>
    <t>黃明杰</t>
  </si>
  <si>
    <t>鄭春生</t>
  </si>
  <si>
    <t>李嘉文</t>
  </si>
  <si>
    <t>黃柏龍</t>
  </si>
  <si>
    <t>林崇愷</t>
  </si>
  <si>
    <t>林文明</t>
  </si>
  <si>
    <t>羅炎午</t>
  </si>
  <si>
    <t>李國叡</t>
  </si>
  <si>
    <t>謝惠敦</t>
  </si>
  <si>
    <t>荊宇泰</t>
  </si>
  <si>
    <t>劉曙源</t>
  </si>
  <si>
    <t>張文華</t>
  </si>
  <si>
    <t>呂德星</t>
  </si>
  <si>
    <t>顧培生</t>
  </si>
  <si>
    <t>王自強</t>
  </si>
  <si>
    <t>楊維寧</t>
  </si>
  <si>
    <t>寇啟勇</t>
  </si>
  <si>
    <t>詹元成</t>
  </si>
  <si>
    <t>尹允中</t>
  </si>
  <si>
    <t>郭稼培</t>
  </si>
  <si>
    <t>屠名豪</t>
  </si>
  <si>
    <t>許至婉</t>
  </si>
  <si>
    <t>林進成</t>
  </si>
  <si>
    <t>丁洪陶</t>
  </si>
  <si>
    <t>周至祥</t>
  </si>
  <si>
    <t>羅奕凱</t>
  </si>
  <si>
    <t>譚一慰</t>
  </si>
  <si>
    <t>顏有中</t>
  </si>
  <si>
    <t>蕭正傑</t>
  </si>
  <si>
    <t>董致遠</t>
  </si>
  <si>
    <t>王美文</t>
  </si>
  <si>
    <t>張平</t>
  </si>
  <si>
    <t>陳瑞曾</t>
  </si>
  <si>
    <t>梁偉成</t>
  </si>
  <si>
    <t>朱厚憲</t>
  </si>
  <si>
    <t>彭健雄</t>
  </si>
  <si>
    <t>陳偉</t>
  </si>
  <si>
    <t>湯守愚</t>
  </si>
  <si>
    <t>陳宏淇</t>
  </si>
  <si>
    <t>魏誠良</t>
  </si>
  <si>
    <t>廖和仁</t>
  </si>
  <si>
    <t>杜立偉</t>
  </si>
  <si>
    <t>謝光宇</t>
  </si>
  <si>
    <t>蕭屏翔</t>
  </si>
  <si>
    <t>王志和</t>
  </si>
  <si>
    <t>孫玉君</t>
  </si>
  <si>
    <t>許至瑛</t>
  </si>
  <si>
    <t>張瑞麟</t>
  </si>
  <si>
    <t>趙效瀛</t>
  </si>
  <si>
    <t>任海瑞</t>
  </si>
  <si>
    <t>黃嘉宏</t>
  </si>
  <si>
    <t>陳超文</t>
  </si>
  <si>
    <t>劉文賓</t>
  </si>
  <si>
    <t>周祖為</t>
  </si>
  <si>
    <t>張德仁</t>
  </si>
  <si>
    <t>張明斌</t>
  </si>
  <si>
    <t>張春財</t>
  </si>
  <si>
    <t>徐明志</t>
  </si>
  <si>
    <t>李亮賢</t>
  </si>
  <si>
    <t>李炳坤</t>
  </si>
  <si>
    <t>李進源</t>
  </si>
  <si>
    <t>林博文</t>
  </si>
  <si>
    <t>藍朝慶</t>
  </si>
  <si>
    <t>林江財</t>
  </si>
  <si>
    <t>林澤勝</t>
  </si>
  <si>
    <t>陳信章</t>
  </si>
  <si>
    <t>林耀煇</t>
  </si>
  <si>
    <t>林育堯</t>
  </si>
  <si>
    <t>柯楦榔</t>
  </si>
  <si>
    <t>汪大永</t>
  </si>
  <si>
    <t>王廷熏</t>
  </si>
  <si>
    <t>王銳青</t>
  </si>
  <si>
    <t>石昌遠</t>
  </si>
  <si>
    <t>簡志明</t>
  </si>
  <si>
    <t>羅仕恭</t>
  </si>
  <si>
    <t>翁國藩</t>
  </si>
  <si>
    <t>詹仁榮</t>
  </si>
  <si>
    <t>陳政祥</t>
  </si>
  <si>
    <t>蔡毅新</t>
  </si>
  <si>
    <t>蔡雨江</t>
  </si>
  <si>
    <t>蔣山青</t>
  </si>
  <si>
    <t>蘇昭宗</t>
  </si>
  <si>
    <t>賴宏仁</t>
  </si>
  <si>
    <t>陳福榮</t>
  </si>
  <si>
    <t>黃基榮</t>
  </si>
  <si>
    <t>馮友書</t>
  </si>
  <si>
    <t>連炎昌</t>
  </si>
  <si>
    <t>林沐仁</t>
  </si>
  <si>
    <t>林振賢</t>
  </si>
  <si>
    <t>蔡昭東</t>
  </si>
  <si>
    <t>楊志偉</t>
  </si>
  <si>
    <t>姜旭高</t>
  </si>
  <si>
    <t>侯中妤</t>
  </si>
  <si>
    <t>王裕淵</t>
  </si>
  <si>
    <t>章偉斌</t>
  </si>
  <si>
    <t>吳豐祥</t>
  </si>
  <si>
    <t>林輝極</t>
  </si>
  <si>
    <t>曹賢坤</t>
  </si>
  <si>
    <t>李秉傑</t>
  </si>
  <si>
    <t>陳重榮</t>
  </si>
  <si>
    <t>郭再添</t>
  </si>
  <si>
    <t>孫正軻</t>
  </si>
  <si>
    <t>孟慶凱</t>
  </si>
  <si>
    <t>馬憶芬</t>
  </si>
  <si>
    <t>李本權</t>
  </si>
  <si>
    <t>劉德明</t>
  </si>
  <si>
    <t>秦昀昌</t>
  </si>
  <si>
    <t>陳至仁</t>
  </si>
  <si>
    <t>陳慕蘭</t>
  </si>
  <si>
    <t>方允中</t>
  </si>
  <si>
    <t>丁兆平</t>
  </si>
  <si>
    <t>李珠淑</t>
  </si>
  <si>
    <t>林秀美</t>
  </si>
  <si>
    <t>呂志鵬</t>
  </si>
  <si>
    <t>黃加正</t>
  </si>
  <si>
    <t>周卓煇</t>
  </si>
  <si>
    <t>陳中屏</t>
  </si>
  <si>
    <t>曾美齡</t>
  </si>
  <si>
    <t>鄭欽昌</t>
  </si>
  <si>
    <t>周宏根</t>
  </si>
  <si>
    <t>劉暄峰</t>
  </si>
  <si>
    <t>簡榮河</t>
  </si>
  <si>
    <t>王裕敦</t>
  </si>
  <si>
    <t>陳豪江</t>
  </si>
  <si>
    <t>黃振水</t>
  </si>
  <si>
    <t>郭文筆</t>
  </si>
  <si>
    <t>吳龍家</t>
  </si>
  <si>
    <t>王維誠</t>
  </si>
  <si>
    <t>魏玉瑗</t>
  </si>
  <si>
    <t>張志健</t>
  </si>
  <si>
    <t>洪宏賢</t>
  </si>
  <si>
    <t>蔡文甫</t>
  </si>
  <si>
    <t>邱志向</t>
  </si>
  <si>
    <t>魏清文</t>
  </si>
  <si>
    <t>謝式堯</t>
  </si>
  <si>
    <t>謝文森</t>
  </si>
  <si>
    <t>王冠中</t>
  </si>
  <si>
    <t>江惠中</t>
  </si>
  <si>
    <t>杜清芳</t>
  </si>
  <si>
    <t>莊明吉</t>
  </si>
  <si>
    <t>蔡文欽</t>
  </si>
  <si>
    <t>陳培材</t>
  </si>
  <si>
    <t>張益民</t>
  </si>
  <si>
    <t>洪祖全</t>
  </si>
  <si>
    <t>林盈炫</t>
  </si>
  <si>
    <t>薛進益</t>
  </si>
  <si>
    <t>王文忠</t>
  </si>
  <si>
    <t>廖學輝</t>
  </si>
  <si>
    <t>許榮通</t>
  </si>
  <si>
    <t>葉琰新</t>
  </si>
  <si>
    <t>張建忠</t>
  </si>
  <si>
    <t>隋悅群</t>
  </si>
  <si>
    <t>王仲容</t>
  </si>
  <si>
    <t>林俊隆</t>
  </si>
  <si>
    <t>高梓木</t>
  </si>
  <si>
    <t>李銘福</t>
  </si>
  <si>
    <t>楊佩倫</t>
  </si>
  <si>
    <t>徐明德</t>
  </si>
  <si>
    <t>林積舟</t>
  </si>
  <si>
    <t>鄭世中</t>
  </si>
  <si>
    <t>陳傳宗</t>
  </si>
  <si>
    <t>陳純全</t>
  </si>
  <si>
    <t>黃健宇</t>
  </si>
  <si>
    <t>蔡永東</t>
  </si>
  <si>
    <t>管榮章</t>
  </si>
  <si>
    <t>賴建宏</t>
  </si>
  <si>
    <t>王勝德</t>
  </si>
  <si>
    <t>翁培峰</t>
  </si>
  <si>
    <t>牛效中</t>
  </si>
  <si>
    <t>秦彰生</t>
  </si>
  <si>
    <t>張學植</t>
  </si>
  <si>
    <t>孫志霖</t>
  </si>
  <si>
    <t>朱惠媛</t>
  </si>
  <si>
    <t>陳建中</t>
  </si>
  <si>
    <t>陳培展</t>
  </si>
  <si>
    <t>陳博洲</t>
  </si>
  <si>
    <t>徐振強</t>
  </si>
  <si>
    <t>杜芷強</t>
  </si>
  <si>
    <t>梁國興</t>
  </si>
  <si>
    <t>梁正宏</t>
  </si>
  <si>
    <t>吳隆光</t>
  </si>
  <si>
    <t>彭麗娟</t>
  </si>
  <si>
    <t>魏國良</t>
  </si>
  <si>
    <t>黃啟誠</t>
  </si>
  <si>
    <t>曾文毅</t>
  </si>
  <si>
    <t>周凱支</t>
  </si>
  <si>
    <t>林威廷</t>
  </si>
  <si>
    <t>沈慶麟</t>
  </si>
  <si>
    <t>曾明豐</t>
  </si>
  <si>
    <t>周國輝</t>
  </si>
  <si>
    <t>夏守信</t>
  </si>
  <si>
    <t>紀高敏</t>
  </si>
  <si>
    <t>余東隆</t>
  </si>
  <si>
    <t>嚴定旭</t>
  </si>
  <si>
    <t>陳欽信</t>
  </si>
  <si>
    <t>楊慶曙</t>
  </si>
  <si>
    <t>許哲榮</t>
  </si>
  <si>
    <t>劉戀武</t>
  </si>
  <si>
    <t>尹南鵬</t>
  </si>
  <si>
    <t>羅士淳</t>
  </si>
  <si>
    <t>蔣世正</t>
  </si>
  <si>
    <t>林敬財</t>
  </si>
  <si>
    <t>黃進忠</t>
  </si>
  <si>
    <t>陳敏仁</t>
  </si>
  <si>
    <t>侯國鍾</t>
  </si>
  <si>
    <t>林素靜</t>
  </si>
  <si>
    <t>汪其芬</t>
  </si>
  <si>
    <t>林義峰</t>
  </si>
  <si>
    <t>鄭康敏</t>
  </si>
  <si>
    <t>黃玉台</t>
  </si>
  <si>
    <t>胡敏怡</t>
  </si>
  <si>
    <t>呂麗芬</t>
  </si>
  <si>
    <t>陳力文</t>
  </si>
  <si>
    <t>徐楝霖</t>
  </si>
  <si>
    <t>黃文隆</t>
  </si>
  <si>
    <t>羅怡文</t>
  </si>
  <si>
    <t>何西霖</t>
  </si>
  <si>
    <t>范綱銓</t>
  </si>
  <si>
    <t>蕭富誠</t>
  </si>
  <si>
    <t>吳三期</t>
  </si>
  <si>
    <t>吳正一</t>
  </si>
  <si>
    <t>周二銘</t>
  </si>
  <si>
    <t>陳守文</t>
  </si>
  <si>
    <t>張隆池</t>
  </si>
  <si>
    <t>陳德進</t>
  </si>
  <si>
    <t>林祝興</t>
  </si>
  <si>
    <t>謝復興</t>
  </si>
  <si>
    <t>黃玟</t>
  </si>
  <si>
    <t>崔大方</t>
  </si>
  <si>
    <t>徐柏岩</t>
  </si>
  <si>
    <t>江振東</t>
  </si>
  <si>
    <t>蘇兆南</t>
  </si>
  <si>
    <t>宮清華</t>
  </si>
  <si>
    <t>鄧中恆</t>
  </si>
  <si>
    <t>葉嶼平</t>
  </si>
  <si>
    <t>方玉崗</t>
  </si>
  <si>
    <t>徐國貴</t>
  </si>
  <si>
    <t>朱獻冠</t>
  </si>
  <si>
    <t>陳培元</t>
  </si>
  <si>
    <t>陳清祥</t>
  </si>
  <si>
    <t>王守文</t>
  </si>
  <si>
    <t>李文傑</t>
  </si>
  <si>
    <t>顏家鈺</t>
  </si>
  <si>
    <t>洪柏榮</t>
  </si>
  <si>
    <t>張國平</t>
  </si>
  <si>
    <t>王爾璵</t>
  </si>
  <si>
    <t>陳天送</t>
  </si>
  <si>
    <t>王泰惠</t>
  </si>
  <si>
    <t>林義隆</t>
  </si>
  <si>
    <t>徐大宇</t>
  </si>
  <si>
    <t>李詩俊</t>
  </si>
  <si>
    <t>張啟光</t>
  </si>
  <si>
    <t>葉大森</t>
  </si>
  <si>
    <t>蔡瓊星</t>
  </si>
  <si>
    <t>劉正賢</t>
  </si>
  <si>
    <t>蕭澤良</t>
  </si>
  <si>
    <t>張先僮</t>
  </si>
  <si>
    <t>王正尊</t>
  </si>
  <si>
    <t>王偉正</t>
  </si>
  <si>
    <t>李元松</t>
  </si>
  <si>
    <t>尤陽生</t>
  </si>
  <si>
    <t>何泰成</t>
  </si>
  <si>
    <t>黃俊偉</t>
  </si>
  <si>
    <t>林敏雄</t>
  </si>
  <si>
    <t>陳清海</t>
  </si>
  <si>
    <t>陳國瑞</t>
  </si>
  <si>
    <t>王朝樑</t>
  </si>
  <si>
    <t>胡奉麟</t>
  </si>
  <si>
    <t>阮耀洲</t>
  </si>
  <si>
    <t>陳信榮</t>
  </si>
  <si>
    <t>鄭吉家</t>
  </si>
  <si>
    <t>黃心儒</t>
  </si>
  <si>
    <t>梁治平</t>
  </si>
  <si>
    <t>蕭乃銘</t>
  </si>
  <si>
    <t>葉克章</t>
  </si>
  <si>
    <t>陳寬倫</t>
  </si>
  <si>
    <t>陶嘉心</t>
  </si>
  <si>
    <t>吳進財</t>
  </si>
  <si>
    <t>江仲驊</t>
  </si>
  <si>
    <t>劉憲強</t>
  </si>
  <si>
    <t>譚家祥</t>
  </si>
  <si>
    <t>楊俊烜</t>
  </si>
  <si>
    <t>戴建中</t>
  </si>
  <si>
    <t>許焙煌</t>
  </si>
  <si>
    <t>陳鴻生</t>
  </si>
  <si>
    <t>姜偉川</t>
  </si>
  <si>
    <t>黃世明</t>
  </si>
  <si>
    <t>嚴鴻銘</t>
  </si>
  <si>
    <t>陳聲寰</t>
  </si>
  <si>
    <t>戴恆銘</t>
  </si>
  <si>
    <t>林明德</t>
  </si>
  <si>
    <t>詹本中</t>
  </si>
  <si>
    <t>唐傳義</t>
  </si>
  <si>
    <t>吳正邦</t>
  </si>
  <si>
    <t>許鍾光</t>
  </si>
  <si>
    <t>祝華健</t>
  </si>
  <si>
    <t>魏倫武</t>
  </si>
  <si>
    <t>李盛源</t>
  </si>
  <si>
    <t>林南昌</t>
  </si>
  <si>
    <t>劉鴻鈞</t>
  </si>
  <si>
    <t>龔聖雄</t>
  </si>
  <si>
    <t>林岳群</t>
  </si>
  <si>
    <t>周純傑</t>
  </si>
  <si>
    <t>許德懿</t>
  </si>
  <si>
    <t>張維德</t>
  </si>
  <si>
    <t>陳明宗</t>
  </si>
  <si>
    <t>洪永輝</t>
  </si>
  <si>
    <t>葉鴻貴</t>
  </si>
  <si>
    <t>徐家珩</t>
  </si>
  <si>
    <t>余明長</t>
  </si>
  <si>
    <t>李國城</t>
  </si>
  <si>
    <t>陳慧宏</t>
  </si>
  <si>
    <t>趙芳慶</t>
  </si>
  <si>
    <t>游輝白</t>
  </si>
  <si>
    <t>張忠良</t>
  </si>
  <si>
    <t>池育陽</t>
  </si>
  <si>
    <t>周勝鄰</t>
  </si>
  <si>
    <t>張煌忠</t>
  </si>
  <si>
    <t>張文昌</t>
  </si>
  <si>
    <t>柯耀銘</t>
  </si>
  <si>
    <t>黃承漢</t>
  </si>
  <si>
    <t>林華君</t>
  </si>
  <si>
    <t>楊宗正</t>
  </si>
  <si>
    <t>鐘太郎</t>
  </si>
  <si>
    <t>馬紹宏</t>
  </si>
  <si>
    <t>邱明鈞</t>
  </si>
  <si>
    <t>方建雄</t>
  </si>
  <si>
    <t>徐維菁</t>
  </si>
  <si>
    <t>許世杰</t>
  </si>
  <si>
    <t>張志清</t>
  </si>
  <si>
    <t>張柏榮</t>
  </si>
  <si>
    <r>
      <t xml:space="preserve">04/26/10 </t>
    </r>
    <r>
      <rPr>
        <b/>
        <sz val="12"/>
        <rFont val="Arial"/>
        <family val="2"/>
      </rPr>
      <t>Reunion Status:</t>
    </r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</si>
  <si>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</si>
  <si>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</si>
  <si>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</si>
  <si>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</si>
  <si>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</si>
  <si>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</si>
  <si>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1. Please contact your </t>
    </r>
  </si>
  <si>
    <r>
      <t>班聯絡人</t>
    </r>
    <r>
      <rPr>
        <sz val="12"/>
        <rFont val="Arial"/>
        <family val="2"/>
      </rPr>
      <t xml:space="preserve"> </t>
    </r>
  </si>
  <si>
    <r>
      <t xml:space="preserve">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status.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</si>
  <si>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http://sites.google.com/site/grade4index/catalog   for more details. </t>
    </r>
  </si>
  <si>
    <r>
      <t xml:space="preserve">1980 </t>
    </r>
    <r>
      <rPr>
        <b/>
        <sz val="14"/>
        <rFont val="新細明體"/>
        <family val="1"/>
      </rPr>
      <t>清大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04/26/10</t>
    </r>
    <r>
      <rPr>
        <b/>
        <sz val="14"/>
        <rFont val="新細明體"/>
        <family val="1"/>
      </rPr>
      <t xml:space="preserve"> </t>
    </r>
    <r>
      <rPr>
        <b/>
        <sz val="14"/>
        <rFont val="Arial"/>
        <family val="2"/>
      </rPr>
      <t>Reunion Registration Status</t>
    </r>
  </si>
  <si>
    <t>聯絡人</t>
  </si>
  <si>
    <t>有聯絡</t>
  </si>
  <si>
    <t>歿</t>
  </si>
  <si>
    <t>轉系離開</t>
  </si>
  <si>
    <t>核工</t>
  </si>
  <si>
    <t>數學</t>
  </si>
  <si>
    <t>物理</t>
  </si>
  <si>
    <t>化學</t>
  </si>
  <si>
    <t>材工</t>
  </si>
  <si>
    <t>工化</t>
  </si>
  <si>
    <t>動機</t>
  </si>
  <si>
    <t>工工</t>
  </si>
  <si>
    <t>Contact Status:</t>
  </si>
  <si>
    <t xml:space="preserve"> </t>
  </si>
  <si>
    <t>聯絡人數</t>
  </si>
  <si>
    <t>歿</t>
  </si>
  <si>
    <t>Total 聯絡人數</t>
  </si>
  <si>
    <t>總人數</t>
  </si>
  <si>
    <t>聯絡率 %</t>
  </si>
  <si>
    <t>失聯率 %</t>
  </si>
  <si>
    <t>失聯同學</t>
  </si>
  <si>
    <t>曾明豐</t>
  </si>
  <si>
    <t>電機</t>
  </si>
  <si>
    <t>潘一誠</t>
  </si>
  <si>
    <t>馬南鈴</t>
  </si>
  <si>
    <t>謝育文</t>
  </si>
  <si>
    <t>傅德修</t>
  </si>
  <si>
    <t>任志武</t>
  </si>
  <si>
    <t>包　珩</t>
  </si>
  <si>
    <t>蕭慶祥</t>
  </si>
  <si>
    <t>陳厚銘</t>
  </si>
  <si>
    <t>張　浩</t>
  </si>
  <si>
    <t>陳聰奇</t>
  </si>
  <si>
    <t>徐維菁</t>
  </si>
  <si>
    <t>陳寬倫</t>
  </si>
  <si>
    <t>劉</t>
  </si>
  <si>
    <t>周凱支</t>
  </si>
  <si>
    <t>李大為</t>
  </si>
  <si>
    <t>徐郁富</t>
  </si>
  <si>
    <t>張文華</t>
  </si>
  <si>
    <t>王冠中</t>
  </si>
  <si>
    <t>王自強</t>
  </si>
  <si>
    <t>杜清芳</t>
  </si>
  <si>
    <t>羅新興</t>
  </si>
  <si>
    <t>張　平</t>
  </si>
  <si>
    <t>陳　偉</t>
  </si>
  <si>
    <t>屠　禎</t>
  </si>
  <si>
    <t>葉　幸</t>
  </si>
  <si>
    <t>廖　健</t>
  </si>
  <si>
    <t>郭　琛</t>
  </si>
  <si>
    <t>林福財</t>
  </si>
  <si>
    <t>彭克勤</t>
  </si>
  <si>
    <t>蕭敦鴻</t>
  </si>
  <si>
    <t>張栢榮</t>
  </si>
  <si>
    <t>劉謙駿</t>
  </si>
  <si>
    <t>歐陽新沛</t>
  </si>
  <si>
    <t>許志英</t>
  </si>
  <si>
    <t>鄭文杰</t>
  </si>
  <si>
    <t>蕭順濤</t>
  </si>
  <si>
    <t>許順雄</t>
  </si>
  <si>
    <t>李偉裕</t>
  </si>
  <si>
    <r>
      <t>伊</t>
    </r>
    <r>
      <rPr>
        <sz val="12"/>
        <rFont val="新細明體"/>
        <family val="1"/>
      </rPr>
      <t>允中</t>
    </r>
  </si>
  <si>
    <t>柯子正</t>
  </si>
  <si>
    <t>褚育麟</t>
  </si>
  <si>
    <t>賴進貴</t>
  </si>
  <si>
    <t>楊宜欣</t>
  </si>
  <si>
    <r>
      <t>彭麗</t>
    </r>
    <r>
      <rPr>
        <sz val="12"/>
        <color indexed="10"/>
        <rFont val="新細明體"/>
        <family val="1"/>
      </rPr>
      <t>媚</t>
    </r>
  </si>
  <si>
    <t>林威廷</t>
  </si>
  <si>
    <t>張典篙</t>
  </si>
  <si>
    <t>劉曾旭</t>
  </si>
  <si>
    <t>楊維寧</t>
  </si>
  <si>
    <t>曹友平</t>
  </si>
  <si>
    <t>呂德星</t>
  </si>
  <si>
    <t>陶嘉心</t>
  </si>
  <si>
    <t>盧宗發</t>
  </si>
  <si>
    <t>許世杰</t>
  </si>
  <si>
    <t>林文秀</t>
  </si>
  <si>
    <t>梁液鵬</t>
  </si>
  <si>
    <r>
      <t>黃　</t>
    </r>
    <r>
      <rPr>
        <sz val="12"/>
        <color indexed="10"/>
        <rFont val="新細明體"/>
        <family val="1"/>
      </rPr>
      <t>玫</t>
    </r>
  </si>
  <si>
    <r>
      <t>謝</t>
    </r>
    <r>
      <rPr>
        <sz val="12"/>
        <color indexed="10"/>
        <rFont val="新細明體"/>
        <family val="1"/>
      </rPr>
      <t>元銶</t>
    </r>
  </si>
  <si>
    <r>
      <t>甘</t>
    </r>
    <r>
      <rPr>
        <sz val="12"/>
        <color indexed="10"/>
        <rFont val="新細明體"/>
        <family val="1"/>
      </rPr>
      <t>辰</t>
    </r>
    <r>
      <rPr>
        <sz val="12"/>
        <rFont val="新細明體"/>
        <family val="1"/>
      </rPr>
      <t>朗</t>
    </r>
  </si>
  <si>
    <t>余志哲</t>
  </si>
  <si>
    <t>任中銘</t>
  </si>
  <si>
    <t>林健祥</t>
  </si>
  <si>
    <t>李本權</t>
  </si>
  <si>
    <t>王啟倉</t>
  </si>
  <si>
    <t>黃啟益</t>
  </si>
  <si>
    <t>屠名豪</t>
  </si>
  <si>
    <t>陳福榮</t>
  </si>
  <si>
    <t>張志清</t>
  </si>
  <si>
    <t>莊明吉</t>
  </si>
  <si>
    <t>詹元成</t>
  </si>
  <si>
    <t>江惠中</t>
  </si>
  <si>
    <t>Y</t>
  </si>
  <si>
    <t>林國寺</t>
  </si>
  <si>
    <t>江永和</t>
  </si>
  <si>
    <t>(Date Updated:05/11/10)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</si>
</sst>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0;;@"/>
    <numFmt numFmtId="189" formatCode="#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1"/>
      <name val="MS Mincho"/>
      <family val="3"/>
    </font>
    <font>
      <sz val="11"/>
      <name val="MS Mincho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新細明體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  <font>
      <sz val="12"/>
      <name val="細明體"/>
      <family val="3"/>
    </font>
    <font>
      <b/>
      <sz val="14"/>
      <name val="Arial"/>
      <family val="2"/>
    </font>
    <font>
      <b/>
      <sz val="14"/>
      <name val="新細明體"/>
      <family val="1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4"/>
      <name val="細明體"/>
      <family val="3"/>
    </font>
    <font>
      <sz val="12"/>
      <color indexed="10"/>
      <name val="細明體"/>
      <family val="3"/>
    </font>
    <font>
      <sz val="12"/>
      <color indexed="14"/>
      <name val="Arial"/>
      <family val="2"/>
    </font>
    <font>
      <sz val="9"/>
      <name val="細明體"/>
      <family val="3"/>
    </font>
    <font>
      <sz val="12"/>
      <color indexed="12"/>
      <name val="Arial"/>
      <family val="2"/>
    </font>
    <font>
      <sz val="12"/>
      <color indexed="10"/>
      <name val="新細明體"/>
      <family val="1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188" fontId="29" fillId="0" borderId="0" xfId="0" applyNumberFormat="1" applyFont="1" applyFill="1" applyBorder="1" applyAlignment="1">
      <alignment horizontal="right"/>
    </xf>
    <xf numFmtId="188" fontId="29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/>
    </xf>
    <xf numFmtId="188" fontId="29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Border="1" applyAlignment="1">
      <alignment horizontal="center" vertical="center"/>
    </xf>
    <xf numFmtId="0" fontId="30" fillId="11" borderId="0" xfId="0" applyNumberFormat="1" applyFont="1" applyFill="1" applyAlignment="1">
      <alignment horizontal="center"/>
    </xf>
    <xf numFmtId="0" fontId="30" fillId="11" borderId="0" xfId="0" applyNumberFormat="1" applyFont="1" applyFill="1" applyAlignment="1">
      <alignment horizontal="right"/>
    </xf>
    <xf numFmtId="188" fontId="28" fillId="11" borderId="0" xfId="0" applyNumberFormat="1" applyFont="1" applyFill="1" applyAlignment="1">
      <alignment vertic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vertical="center"/>
    </xf>
    <xf numFmtId="0" fontId="28" fillId="0" borderId="12" xfId="0" applyNumberFormat="1" applyFont="1" applyFill="1" applyBorder="1" applyAlignment="1">
      <alignment horizontal="center"/>
    </xf>
    <xf numFmtId="188" fontId="29" fillId="0" borderId="0" xfId="0" applyNumberFormat="1" applyFont="1" applyFill="1" applyAlignment="1">
      <alignment horizontal="right"/>
    </xf>
    <xf numFmtId="188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left"/>
    </xf>
    <xf numFmtId="188" fontId="32" fillId="24" borderId="0" xfId="0" applyNumberFormat="1" applyFont="1" applyFill="1" applyAlignment="1">
      <alignment vertical="center"/>
    </xf>
    <xf numFmtId="0" fontId="28" fillId="0" borderId="13" xfId="0" applyNumberFormat="1" applyFont="1" applyFill="1" applyBorder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28" fillId="0" borderId="14" xfId="0" applyNumberFormat="1" applyFont="1" applyFill="1" applyBorder="1" applyAlignment="1">
      <alignment horizontal="center"/>
    </xf>
    <xf numFmtId="188" fontId="27" fillId="0" borderId="0" xfId="0" applyNumberFormat="1" applyFont="1" applyFill="1" applyBorder="1" applyAlignment="1">
      <alignment horizontal="center"/>
    </xf>
    <xf numFmtId="188" fontId="29" fillId="11" borderId="15" xfId="0" applyNumberFormat="1" applyFont="1" applyFill="1" applyBorder="1" applyAlignment="1">
      <alignment vertical="center"/>
    </xf>
    <xf numFmtId="188" fontId="29" fillId="11" borderId="16" xfId="0" applyNumberFormat="1" applyFont="1" applyFill="1" applyBorder="1" applyAlignment="1">
      <alignment horizontal="right"/>
    </xf>
    <xf numFmtId="188" fontId="28" fillId="11" borderId="16" xfId="0" applyNumberFormat="1" applyFont="1" applyFill="1" applyBorder="1" applyAlignment="1">
      <alignment vertical="center"/>
    </xf>
    <xf numFmtId="0" fontId="28" fillId="11" borderId="17" xfId="0" applyNumberFormat="1" applyFont="1" applyFill="1" applyBorder="1" applyAlignment="1">
      <alignment horizontal="center"/>
    </xf>
    <xf numFmtId="188" fontId="29" fillId="0" borderId="0" xfId="0" applyNumberFormat="1" applyFont="1" applyFill="1" applyAlignment="1">
      <alignment/>
    </xf>
    <xf numFmtId="188" fontId="33" fillId="0" borderId="0" xfId="0" applyNumberFormat="1" applyFont="1" applyFill="1" applyAlignment="1">
      <alignment horizontal="left"/>
    </xf>
    <xf numFmtId="188" fontId="36" fillId="0" borderId="0" xfId="0" applyNumberFormat="1" applyFont="1" applyFill="1" applyAlignment="1">
      <alignment vertical="center"/>
    </xf>
    <xf numFmtId="49" fontId="32" fillId="24" borderId="18" xfId="0" applyNumberFormat="1" applyFont="1" applyFill="1" applyBorder="1" applyAlignment="1">
      <alignment horizontal="left"/>
    </xf>
    <xf numFmtId="188" fontId="32" fillId="25" borderId="18" xfId="0" applyNumberFormat="1" applyFont="1" applyFill="1" applyBorder="1" applyAlignment="1">
      <alignment vertical="center"/>
    </xf>
    <xf numFmtId="188" fontId="32" fillId="20" borderId="18" xfId="0" applyNumberFormat="1" applyFont="1" applyFill="1" applyBorder="1" applyAlignment="1">
      <alignment horizontal="center"/>
    </xf>
    <xf numFmtId="188" fontId="37" fillId="0" borderId="0" xfId="0" applyNumberFormat="1" applyFont="1" applyFill="1" applyBorder="1" applyAlignment="1">
      <alignment horizontal="right"/>
    </xf>
    <xf numFmtId="188" fontId="29" fillId="0" borderId="16" xfId="0" applyNumberFormat="1" applyFont="1" applyFill="1" applyBorder="1" applyAlignment="1">
      <alignment vertical="center"/>
    </xf>
    <xf numFmtId="188" fontId="27" fillId="0" borderId="0" xfId="0" applyNumberFormat="1" applyFont="1" applyFill="1" applyAlignment="1">
      <alignment horizontal="center"/>
    </xf>
    <xf numFmtId="188" fontId="27" fillId="0" borderId="19" xfId="0" applyNumberFormat="1" applyFont="1" applyFill="1" applyBorder="1" applyAlignment="1">
      <alignment horizontal="center"/>
    </xf>
    <xf numFmtId="188" fontId="38" fillId="0" borderId="20" xfId="0" applyNumberFormat="1" applyFont="1" applyFill="1" applyBorder="1" applyAlignment="1">
      <alignment horizontal="left"/>
    </xf>
    <xf numFmtId="0" fontId="27" fillId="0" borderId="20" xfId="0" applyNumberFormat="1" applyFont="1" applyFill="1" applyBorder="1" applyAlignment="1">
      <alignment horizontal="center"/>
    </xf>
    <xf numFmtId="188" fontId="29" fillId="0" borderId="21" xfId="0" applyNumberFormat="1" applyFont="1" applyFill="1" applyBorder="1" applyAlignment="1">
      <alignment horizontal="right"/>
    </xf>
    <xf numFmtId="1" fontId="29" fillId="0" borderId="21" xfId="0" applyNumberFormat="1" applyFont="1" applyFill="1" applyBorder="1" applyAlignment="1">
      <alignment horizontal="right"/>
    </xf>
    <xf numFmtId="1" fontId="39" fillId="0" borderId="21" xfId="0" applyNumberFormat="1" applyFont="1" applyFill="1" applyBorder="1" applyAlignment="1">
      <alignment horizontal="right"/>
    </xf>
    <xf numFmtId="49" fontId="40" fillId="0" borderId="15" xfId="0" applyNumberFormat="1" applyFont="1" applyFill="1" applyBorder="1" applyAlignment="1">
      <alignment horizontal="right"/>
    </xf>
    <xf numFmtId="0" fontId="29" fillId="0" borderId="16" xfId="0" applyNumberFormat="1" applyFont="1" applyFill="1" applyBorder="1" applyAlignment="1">
      <alignment horizontal="center"/>
    </xf>
    <xf numFmtId="0" fontId="28" fillId="0" borderId="22" xfId="0" applyNumberFormat="1" applyFont="1" applyFill="1" applyBorder="1" applyAlignment="1">
      <alignment horizontal="center"/>
    </xf>
    <xf numFmtId="9" fontId="28" fillId="0" borderId="0" xfId="59" applyFont="1" applyFill="1" applyAlignment="1">
      <alignment horizontal="center"/>
    </xf>
    <xf numFmtId="188" fontId="38" fillId="0" borderId="0" xfId="0" applyNumberFormat="1" applyFont="1" applyFill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188" fontId="41" fillId="0" borderId="21" xfId="0" applyNumberFormat="1" applyFont="1" applyFill="1" applyBorder="1" applyAlignment="1">
      <alignment horizontal="right"/>
    </xf>
    <xf numFmtId="188" fontId="43" fillId="0" borderId="21" xfId="0" applyNumberFormat="1" applyFont="1" applyFill="1" applyBorder="1" applyAlignment="1">
      <alignment horizontal="right"/>
    </xf>
    <xf numFmtId="1" fontId="41" fillId="0" borderId="21" xfId="0" applyNumberFormat="1" applyFont="1" applyFill="1" applyBorder="1" applyAlignment="1">
      <alignment horizontal="right"/>
    </xf>
    <xf numFmtId="188" fontId="29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 applyAlignment="1">
      <alignment horizontal="right" vertical="center"/>
    </xf>
    <xf numFmtId="188" fontId="27" fillId="0" borderId="19" xfId="0" applyNumberFormat="1" applyFont="1" applyFill="1" applyBorder="1" applyAlignment="1">
      <alignment horizontal="right"/>
    </xf>
    <xf numFmtId="188" fontId="0" fillId="0" borderId="21" xfId="0" applyNumberFormat="1" applyFont="1" applyFill="1" applyBorder="1" applyAlignment="1">
      <alignment horizontal="right"/>
    </xf>
    <xf numFmtId="188" fontId="29" fillId="0" borderId="15" xfId="0" applyNumberFormat="1" applyFont="1" applyFill="1" applyBorder="1" applyAlignment="1">
      <alignment horizontal="right" vertical="center"/>
    </xf>
    <xf numFmtId="188" fontId="29" fillId="0" borderId="0" xfId="0" applyNumberFormat="1" applyFont="1" applyFill="1" applyBorder="1" applyAlignment="1">
      <alignment horizontal="right" vertical="center"/>
    </xf>
    <xf numFmtId="188" fontId="39" fillId="0" borderId="21" xfId="0" applyNumberFormat="1" applyFont="1" applyFill="1" applyBorder="1" applyAlignment="1">
      <alignment horizontal="right"/>
    </xf>
    <xf numFmtId="188" fontId="29" fillId="24" borderId="21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 horizontal="left"/>
    </xf>
    <xf numFmtId="0" fontId="30" fillId="10" borderId="0" xfId="0" applyNumberFormat="1" applyFont="1" applyFill="1" applyAlignment="1">
      <alignment horizontal="center"/>
    </xf>
    <xf numFmtId="0" fontId="30" fillId="8" borderId="0" xfId="0" applyNumberFormat="1" applyFont="1" applyFill="1" applyAlignment="1">
      <alignment horizontal="center"/>
    </xf>
    <xf numFmtId="0" fontId="30" fillId="3" borderId="21" xfId="0" applyNumberFormat="1" applyFont="1" applyFill="1" applyBorder="1" applyAlignment="1">
      <alignment horizontal="center"/>
    </xf>
    <xf numFmtId="0" fontId="30" fillId="3" borderId="0" xfId="0" applyNumberFormat="1" applyFont="1" applyFill="1" applyBorder="1" applyAlignment="1">
      <alignment horizontal="center"/>
    </xf>
    <xf numFmtId="0" fontId="30" fillId="10" borderId="23" xfId="0" applyNumberFormat="1" applyFont="1" applyFill="1" applyBorder="1" applyAlignment="1">
      <alignment horizontal="center"/>
    </xf>
    <xf numFmtId="0" fontId="30" fillId="10" borderId="24" xfId="0" applyNumberFormat="1" applyFont="1" applyFill="1" applyBorder="1" applyAlignment="1">
      <alignment horizontal="center"/>
    </xf>
    <xf numFmtId="0" fontId="30" fillId="8" borderId="21" xfId="0" applyNumberFormat="1" applyFont="1" applyFill="1" applyBorder="1" applyAlignment="1">
      <alignment horizontal="center"/>
    </xf>
    <xf numFmtId="0" fontId="30" fillId="8" borderId="0" xfId="0" applyNumberFormat="1" applyFont="1" applyFill="1" applyBorder="1" applyAlignment="1">
      <alignment horizontal="center"/>
    </xf>
    <xf numFmtId="188" fontId="32" fillId="25" borderId="25" xfId="0" applyNumberFormat="1" applyFont="1" applyFill="1" applyBorder="1" applyAlignment="1">
      <alignment horizontal="center"/>
    </xf>
    <xf numFmtId="188" fontId="32" fillId="25" borderId="26" xfId="0" applyNumberFormat="1" applyFont="1" applyFill="1" applyBorder="1" applyAlignment="1">
      <alignment horizontal="center"/>
    </xf>
    <xf numFmtId="188" fontId="32" fillId="20" borderId="25" xfId="0" applyNumberFormat="1" applyFont="1" applyFill="1" applyBorder="1" applyAlignment="1">
      <alignment horizontal="center"/>
    </xf>
    <xf numFmtId="188" fontId="32" fillId="20" borderId="26" xfId="0" applyNumberFormat="1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Followed Hyperlink" xfId="58"/>
    <cellStyle name="Percent" xfId="59"/>
    <cellStyle name="Currency" xfId="60"/>
    <cellStyle name="Currency [0]" xfId="61"/>
    <cellStyle name="Hyperlink" xfId="62"/>
  </cellStyles>
  <dxfs count="7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27">
      <selection activeCell="G16" sqref="G16"/>
    </sheetView>
  </sheetViews>
  <sheetFormatPr defaultColWidth="9.00390625" defaultRowHeight="16.5"/>
  <cols>
    <col min="1" max="1" width="13.625" style="0" customWidth="1"/>
  </cols>
  <sheetData>
    <row r="1" ht="16.5">
      <c r="A1" s="5" t="s">
        <v>1</v>
      </c>
    </row>
    <row r="2" ht="16.5">
      <c r="A2" s="11" t="s">
        <v>204</v>
      </c>
    </row>
    <row r="3" ht="16.5">
      <c r="A3" s="11" t="s">
        <v>205</v>
      </c>
    </row>
    <row r="4" ht="16.5">
      <c r="A4" s="11" t="s">
        <v>206</v>
      </c>
    </row>
    <row r="5" ht="16.5">
      <c r="A5" s="11" t="s">
        <v>207</v>
      </c>
    </row>
    <row r="6" ht="16.5">
      <c r="A6" s="11" t="s">
        <v>208</v>
      </c>
    </row>
    <row r="7" ht="16.5">
      <c r="A7" s="11" t="s">
        <v>209</v>
      </c>
    </row>
    <row r="8" ht="16.5">
      <c r="A8" s="11" t="s">
        <v>210</v>
      </c>
    </row>
    <row r="9" ht="16.5">
      <c r="A9" s="11" t="s">
        <v>211</v>
      </c>
    </row>
    <row r="10" ht="16.5">
      <c r="A10" s="11" t="s">
        <v>212</v>
      </c>
    </row>
    <row r="11" ht="16.5">
      <c r="A11" s="11" t="s">
        <v>213</v>
      </c>
    </row>
    <row r="12" ht="16.5">
      <c r="A12" s="11" t="s">
        <v>214</v>
      </c>
    </row>
    <row r="13" ht="16.5">
      <c r="A13" s="11" t="s">
        <v>215</v>
      </c>
    </row>
    <row r="14" ht="16.5">
      <c r="A14" s="11" t="s">
        <v>216</v>
      </c>
    </row>
    <row r="15" ht="16.5">
      <c r="A15" s="11" t="s">
        <v>217</v>
      </c>
    </row>
    <row r="16" ht="16.5">
      <c r="A16" s="11" t="s">
        <v>218</v>
      </c>
    </row>
    <row r="17" ht="16.5">
      <c r="A17" s="11" t="s">
        <v>219</v>
      </c>
    </row>
    <row r="18" ht="16.5">
      <c r="A18" s="11" t="s">
        <v>220</v>
      </c>
    </row>
    <row r="19" ht="16.5">
      <c r="A19" s="11" t="s">
        <v>221</v>
      </c>
    </row>
    <row r="20" ht="16.5">
      <c r="A20" s="11" t="s">
        <v>222</v>
      </c>
    </row>
    <row r="21" ht="16.5">
      <c r="A21" s="11" t="s">
        <v>223</v>
      </c>
    </row>
    <row r="22" ht="16.5">
      <c r="A22" s="11" t="s">
        <v>224</v>
      </c>
    </row>
    <row r="23" ht="16.5">
      <c r="A23" s="11" t="s">
        <v>225</v>
      </c>
    </row>
    <row r="24" ht="16.5">
      <c r="A24" s="11" t="s">
        <v>226</v>
      </c>
    </row>
    <row r="25" ht="16.5">
      <c r="A25" s="11" t="s">
        <v>227</v>
      </c>
    </row>
    <row r="26" ht="16.5">
      <c r="A26" s="11" t="s">
        <v>228</v>
      </c>
    </row>
    <row r="27" ht="16.5">
      <c r="A27" s="11" t="s">
        <v>229</v>
      </c>
    </row>
    <row r="28" ht="16.5">
      <c r="A28" s="11" t="s">
        <v>230</v>
      </c>
    </row>
    <row r="29" ht="16.5">
      <c r="A29" s="11" t="s">
        <v>231</v>
      </c>
    </row>
    <row r="30" ht="16.5">
      <c r="A30" s="11" t="s">
        <v>232</v>
      </c>
    </row>
    <row r="31" ht="16.5">
      <c r="A31" s="11" t="s">
        <v>233</v>
      </c>
    </row>
    <row r="32" ht="16.5">
      <c r="A32" s="11" t="s">
        <v>234</v>
      </c>
    </row>
    <row r="33" ht="16.5">
      <c r="A33" s="11" t="s">
        <v>235</v>
      </c>
    </row>
    <row r="34" ht="16.5">
      <c r="A34" s="11" t="s">
        <v>236</v>
      </c>
    </row>
    <row r="35" ht="16.5">
      <c r="A35" s="11" t="s">
        <v>237</v>
      </c>
    </row>
    <row r="36" ht="16.5">
      <c r="A36" s="11" t="s">
        <v>238</v>
      </c>
    </row>
    <row r="37" ht="16.5">
      <c r="A37" s="11" t="s">
        <v>239</v>
      </c>
    </row>
    <row r="38" ht="16.5">
      <c r="A38" s="11" t="s">
        <v>240</v>
      </c>
    </row>
    <row r="39" ht="16.5">
      <c r="A39" s="11" t="s">
        <v>241</v>
      </c>
    </row>
    <row r="40" ht="16.5">
      <c r="A40" s="11" t="s">
        <v>242</v>
      </c>
    </row>
    <row r="41" ht="16.5">
      <c r="A41" s="11" t="s">
        <v>243</v>
      </c>
    </row>
    <row r="42" ht="16.5">
      <c r="A42" s="11" t="s">
        <v>244</v>
      </c>
    </row>
    <row r="43" ht="16.5">
      <c r="A43" s="11" t="s">
        <v>245</v>
      </c>
    </row>
    <row r="44" ht="16.5">
      <c r="A44" s="11" t="s">
        <v>246</v>
      </c>
    </row>
    <row r="45" ht="16.5">
      <c r="A45" s="11" t="s">
        <v>247</v>
      </c>
    </row>
    <row r="46" ht="16.5">
      <c r="A46" s="11" t="s">
        <v>248</v>
      </c>
    </row>
    <row r="47" ht="16.5">
      <c r="A47" s="11" t="s">
        <v>249</v>
      </c>
    </row>
    <row r="48" ht="16.5">
      <c r="A48" s="11" t="s">
        <v>250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2" sqref="A2:A30"/>
    </sheetView>
  </sheetViews>
  <sheetFormatPr defaultColWidth="9.00390625" defaultRowHeight="16.5"/>
  <cols>
    <col min="1" max="1" width="18.125" style="0" customWidth="1"/>
  </cols>
  <sheetData>
    <row r="1" ht="16.5">
      <c r="A1" s="5" t="s">
        <v>1</v>
      </c>
    </row>
    <row r="2" ht="16.5">
      <c r="A2" s="11" t="s">
        <v>267</v>
      </c>
    </row>
    <row r="3" ht="16.5">
      <c r="A3" s="13" t="s">
        <v>268</v>
      </c>
    </row>
    <row r="4" ht="16.5">
      <c r="A4" s="13" t="s">
        <v>269</v>
      </c>
    </row>
    <row r="5" ht="16.5">
      <c r="A5" s="13" t="s">
        <v>270</v>
      </c>
    </row>
    <row r="6" ht="16.5">
      <c r="A6" s="13" t="s">
        <v>271</v>
      </c>
    </row>
    <row r="7" ht="16.5">
      <c r="A7" s="13" t="s">
        <v>272</v>
      </c>
    </row>
    <row r="8" ht="16.5">
      <c r="A8" s="13" t="s">
        <v>273</v>
      </c>
    </row>
    <row r="9" ht="16.5">
      <c r="A9" s="13" t="s">
        <v>274</v>
      </c>
    </row>
    <row r="10" ht="16.5">
      <c r="A10" s="13" t="s">
        <v>275</v>
      </c>
    </row>
    <row r="11" ht="16.5">
      <c r="A11" s="13" t="s">
        <v>276</v>
      </c>
    </row>
    <row r="12" ht="16.5">
      <c r="A12" s="13" t="s">
        <v>277</v>
      </c>
    </row>
    <row r="13" ht="16.5">
      <c r="A13" s="13" t="s">
        <v>278</v>
      </c>
    </row>
    <row r="14" ht="16.5">
      <c r="A14" s="13" t="s">
        <v>279</v>
      </c>
    </row>
    <row r="15" ht="16.5">
      <c r="A15" s="13" t="s">
        <v>280</v>
      </c>
    </row>
    <row r="16" ht="16.5">
      <c r="A16" s="13" t="s">
        <v>281</v>
      </c>
    </row>
    <row r="17" ht="16.5">
      <c r="A17" s="13" t="s">
        <v>282</v>
      </c>
    </row>
    <row r="18" ht="16.5">
      <c r="A18" s="13" t="s">
        <v>283</v>
      </c>
    </row>
    <row r="19" ht="16.5">
      <c r="A19" s="13" t="s">
        <v>284</v>
      </c>
    </row>
    <row r="20" ht="16.5">
      <c r="A20" s="13" t="s">
        <v>285</v>
      </c>
    </row>
    <row r="21" ht="16.5">
      <c r="A21" s="13" t="s">
        <v>286</v>
      </c>
    </row>
    <row r="22" ht="16.5">
      <c r="A22" s="13" t="s">
        <v>287</v>
      </c>
    </row>
    <row r="23" ht="16.5">
      <c r="A23" s="13" t="s">
        <v>288</v>
      </c>
    </row>
    <row r="24" ht="16.5">
      <c r="A24" s="13" t="s">
        <v>289</v>
      </c>
    </row>
    <row r="25" ht="16.5">
      <c r="A25" s="13" t="s">
        <v>290</v>
      </c>
    </row>
    <row r="26" ht="16.5">
      <c r="A26" s="13" t="s">
        <v>291</v>
      </c>
    </row>
    <row r="27" ht="16.5">
      <c r="A27" s="13" t="s">
        <v>292</v>
      </c>
    </row>
    <row r="28" ht="16.5">
      <c r="A28" s="13" t="s">
        <v>293</v>
      </c>
    </row>
    <row r="29" ht="16.5">
      <c r="A29" s="13" t="s">
        <v>294</v>
      </c>
    </row>
    <row r="30" ht="16.5">
      <c r="A30" s="13" t="s">
        <v>295</v>
      </c>
    </row>
    <row r="31" ht="16.5">
      <c r="A31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2" sqref="A2:A43"/>
    </sheetView>
  </sheetViews>
  <sheetFormatPr defaultColWidth="9.00390625" defaultRowHeight="16.5"/>
  <cols>
    <col min="1" max="1" width="15.875" style="0" customWidth="1"/>
  </cols>
  <sheetData>
    <row r="1" spans="1:4" ht="16.5">
      <c r="A1" s="5" t="s">
        <v>1</v>
      </c>
      <c r="B1" s="4"/>
      <c r="C1" s="4"/>
      <c r="D1" s="4"/>
    </row>
    <row r="2" spans="1:4" ht="16.5">
      <c r="A2" s="9" t="s">
        <v>251</v>
      </c>
      <c r="B2" s="4"/>
      <c r="C2" s="4"/>
      <c r="D2" s="4"/>
    </row>
    <row r="3" spans="1:4" ht="16.5">
      <c r="A3" s="12" t="s">
        <v>256</v>
      </c>
      <c r="B3" s="4"/>
      <c r="C3" s="4"/>
      <c r="D3" s="4"/>
    </row>
    <row r="4" spans="1:4" ht="16.5">
      <c r="A4" s="6" t="s">
        <v>82</v>
      </c>
      <c r="B4" s="4"/>
      <c r="C4" s="4"/>
      <c r="D4" s="4"/>
    </row>
    <row r="5" ht="16.5">
      <c r="A5" s="6" t="s">
        <v>81</v>
      </c>
    </row>
    <row r="6" ht="16.5">
      <c r="A6" s="6" t="s">
        <v>84</v>
      </c>
    </row>
    <row r="7" ht="16.5">
      <c r="A7" s="6" t="s">
        <v>111</v>
      </c>
    </row>
    <row r="8" ht="16.5">
      <c r="A8" s="6" t="s">
        <v>257</v>
      </c>
    </row>
    <row r="9" ht="16.5">
      <c r="A9" s="6" t="s">
        <v>86</v>
      </c>
    </row>
    <row r="10" ht="16.5">
      <c r="A10" s="12" t="s">
        <v>252</v>
      </c>
    </row>
    <row r="11" ht="16.5">
      <c r="A11" s="6" t="s">
        <v>85</v>
      </c>
    </row>
    <row r="12" ht="16.5">
      <c r="A12" s="6" t="s">
        <v>87</v>
      </c>
    </row>
    <row r="13" ht="16.5">
      <c r="A13" s="6" t="s">
        <v>89</v>
      </c>
    </row>
    <row r="14" ht="16.5">
      <c r="A14" s="6" t="s">
        <v>88</v>
      </c>
    </row>
    <row r="15" ht="16.5">
      <c r="A15" s="6" t="s">
        <v>90</v>
      </c>
    </row>
    <row r="16" ht="16.5">
      <c r="A16" s="6" t="s">
        <v>91</v>
      </c>
    </row>
    <row r="17" ht="16.5">
      <c r="A17" s="6" t="s">
        <v>92</v>
      </c>
    </row>
    <row r="18" ht="16.5">
      <c r="A18" s="6" t="s">
        <v>93</v>
      </c>
    </row>
    <row r="19" ht="16.5">
      <c r="A19" s="7" t="s">
        <v>94</v>
      </c>
    </row>
    <row r="20" ht="16.5">
      <c r="A20" s="7" t="s">
        <v>95</v>
      </c>
    </row>
    <row r="21" ht="16.5">
      <c r="A21" s="12" t="s">
        <v>253</v>
      </c>
    </row>
    <row r="22" ht="16.5">
      <c r="A22" s="6" t="s">
        <v>96</v>
      </c>
    </row>
    <row r="23" ht="16.5">
      <c r="A23" s="6" t="s">
        <v>100</v>
      </c>
    </row>
    <row r="24" ht="16.5">
      <c r="A24" s="6" t="s">
        <v>258</v>
      </c>
    </row>
    <row r="25" ht="16.5">
      <c r="A25" s="6" t="s">
        <v>104</v>
      </c>
    </row>
    <row r="26" ht="16.5">
      <c r="A26" s="6" t="s">
        <v>101</v>
      </c>
    </row>
    <row r="27" ht="16.5">
      <c r="A27" s="6" t="s">
        <v>102</v>
      </c>
    </row>
    <row r="28" ht="16.5">
      <c r="A28" s="6" t="s">
        <v>103</v>
      </c>
    </row>
    <row r="29" ht="16.5">
      <c r="A29" s="6" t="s">
        <v>254</v>
      </c>
    </row>
    <row r="30" ht="16.5">
      <c r="A30" s="6" t="s">
        <v>255</v>
      </c>
    </row>
    <row r="31" ht="16.5">
      <c r="A31" s="6" t="s">
        <v>99</v>
      </c>
    </row>
    <row r="32" ht="16.5">
      <c r="A32" s="6" t="s">
        <v>98</v>
      </c>
    </row>
    <row r="33" ht="16.5">
      <c r="A33" s="7" t="s">
        <v>259</v>
      </c>
    </row>
    <row r="34" ht="16.5">
      <c r="A34" s="7" t="s">
        <v>105</v>
      </c>
    </row>
    <row r="35" ht="16.5">
      <c r="A35" s="7" t="s">
        <v>260</v>
      </c>
    </row>
    <row r="36" spans="1:5" ht="16.5">
      <c r="A36" s="7" t="s">
        <v>106</v>
      </c>
      <c r="E36" s="6"/>
    </row>
    <row r="37" ht="16.5">
      <c r="A37" s="6" t="s">
        <v>107</v>
      </c>
    </row>
    <row r="38" ht="16.5">
      <c r="A38" s="6" t="s">
        <v>108</v>
      </c>
    </row>
    <row r="39" ht="16.5">
      <c r="A39" s="6" t="s">
        <v>261</v>
      </c>
    </row>
    <row r="40" ht="16.5">
      <c r="A40" s="6" t="s">
        <v>97</v>
      </c>
    </row>
    <row r="41" ht="16.5">
      <c r="A41" s="6" t="s">
        <v>262</v>
      </c>
    </row>
    <row r="42" ht="16.5">
      <c r="A42" s="6" t="s">
        <v>110</v>
      </c>
    </row>
    <row r="43" ht="16.5">
      <c r="A43" s="6" t="s">
        <v>109</v>
      </c>
    </row>
    <row r="44" ht="16.5">
      <c r="A4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0"/>
  <sheetViews>
    <sheetView zoomScalePageLayoutView="0" workbookViewId="0" topLeftCell="A16">
      <selection activeCell="A19" sqref="A19"/>
    </sheetView>
  </sheetViews>
  <sheetFormatPr defaultColWidth="9.00390625" defaultRowHeight="16.5"/>
  <cols>
    <col min="1" max="1" width="15.125" style="0" customWidth="1"/>
  </cols>
  <sheetData>
    <row r="1" ht="16.5">
      <c r="A1" s="5" t="s">
        <v>1</v>
      </c>
    </row>
    <row r="2" ht="16.5">
      <c r="A2" s="8" t="s">
        <v>2</v>
      </c>
    </row>
    <row r="3" ht="16.5">
      <c r="A3" s="8" t="s">
        <v>3</v>
      </c>
    </row>
    <row r="4" ht="16.5">
      <c r="A4" s="8" t="s">
        <v>4</v>
      </c>
    </row>
    <row r="5" ht="16.5">
      <c r="A5" s="8" t="s">
        <v>5</v>
      </c>
    </row>
    <row r="6" ht="16.5">
      <c r="A6" s="8" t="s">
        <v>6</v>
      </c>
    </row>
    <row r="7" ht="16.5">
      <c r="A7" s="8" t="s">
        <v>7</v>
      </c>
    </row>
    <row r="8" ht="16.5">
      <c r="A8" s="8" t="s">
        <v>8</v>
      </c>
    </row>
    <row r="9" ht="16.5">
      <c r="A9" s="8" t="s">
        <v>9</v>
      </c>
    </row>
    <row r="10" ht="16.5">
      <c r="A10" s="8" t="s">
        <v>10</v>
      </c>
    </row>
    <row r="11" ht="16.5">
      <c r="A11" s="8" t="s">
        <v>11</v>
      </c>
    </row>
    <row r="12" ht="16.5">
      <c r="A12" s="8" t="s">
        <v>12</v>
      </c>
    </row>
    <row r="13" ht="16.5">
      <c r="A13" s="8" t="s">
        <v>13</v>
      </c>
    </row>
    <row r="14" ht="16.5">
      <c r="A14" s="8" t="s">
        <v>14</v>
      </c>
    </row>
    <row r="15" ht="16.5">
      <c r="A15" s="8" t="s">
        <v>15</v>
      </c>
    </row>
    <row r="16" ht="16.5">
      <c r="A16" s="8" t="s">
        <v>0</v>
      </c>
    </row>
    <row r="17" ht="16.5">
      <c r="A17" s="8" t="s">
        <v>16</v>
      </c>
    </row>
    <row r="18" ht="16.5">
      <c r="A18" s="8" t="s">
        <v>17</v>
      </c>
    </row>
    <row r="19" ht="16.5">
      <c r="A19" s="8" t="s">
        <v>18</v>
      </c>
    </row>
    <row r="20" ht="16.5">
      <c r="A20" s="8" t="s">
        <v>19</v>
      </c>
    </row>
    <row r="21" ht="16.5">
      <c r="A21" s="8" t="s">
        <v>20</v>
      </c>
    </row>
    <row r="22" ht="16.5">
      <c r="A22" s="8" t="s">
        <v>21</v>
      </c>
    </row>
    <row r="23" ht="16.5">
      <c r="A23" s="8" t="s">
        <v>22</v>
      </c>
    </row>
    <row r="24" ht="16.5">
      <c r="A24" s="8" t="s">
        <v>23</v>
      </c>
    </row>
    <row r="25" ht="16.5">
      <c r="A25" s="8" t="s">
        <v>24</v>
      </c>
    </row>
    <row r="26" ht="16.5">
      <c r="A26" s="8" t="s">
        <v>25</v>
      </c>
    </row>
    <row r="27" ht="16.5">
      <c r="A27" s="8" t="s">
        <v>26</v>
      </c>
    </row>
    <row r="28" ht="16.5">
      <c r="A28" s="8" t="s">
        <v>27</v>
      </c>
    </row>
    <row r="29" ht="16.5">
      <c r="A29" s="8" t="s">
        <v>28</v>
      </c>
    </row>
    <row r="30" ht="16.5">
      <c r="A30" s="8" t="s">
        <v>29</v>
      </c>
    </row>
    <row r="31" ht="16.5">
      <c r="A31" s="8" t="s">
        <v>30</v>
      </c>
    </row>
    <row r="32" ht="16.5">
      <c r="A32" s="8" t="s">
        <v>31</v>
      </c>
    </row>
    <row r="33" ht="16.5">
      <c r="A33" s="8" t="s">
        <v>32</v>
      </c>
    </row>
    <row r="34" ht="16.5">
      <c r="A34" s="8" t="s">
        <v>33</v>
      </c>
    </row>
    <row r="35" ht="16.5">
      <c r="A35" s="8" t="s">
        <v>34</v>
      </c>
    </row>
    <row r="36" ht="16.5">
      <c r="A36" s="8" t="s">
        <v>35</v>
      </c>
    </row>
    <row r="37" ht="16.5">
      <c r="A37" s="3"/>
    </row>
    <row r="38" ht="16.5">
      <c r="A38" s="2"/>
    </row>
    <row r="39" ht="16.5">
      <c r="A39" s="1"/>
    </row>
    <row r="40" ht="16.5">
      <c r="A40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103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16.50390625" style="18" customWidth="1"/>
    <col min="2" max="2" width="9.25390625" style="31" customWidth="1"/>
    <col min="3" max="3" width="9.00390625" style="43" customWidth="1"/>
    <col min="4" max="4" width="7.50390625" style="36" customWidth="1"/>
    <col min="5" max="5" width="5.625" style="36" customWidth="1"/>
    <col min="6" max="6" width="8.50390625" style="31" customWidth="1"/>
    <col min="7" max="7" width="9.00390625" style="18" customWidth="1"/>
    <col min="8" max="8" width="6.50390625" style="36" customWidth="1"/>
    <col min="9" max="9" width="5.625" style="36" customWidth="1"/>
    <col min="10" max="10" width="9.00390625" style="31" customWidth="1"/>
    <col min="11" max="11" width="9.50390625" style="18" customWidth="1"/>
    <col min="12" max="12" width="7.25390625" style="36" customWidth="1"/>
    <col min="13" max="13" width="5.625" style="36" customWidth="1"/>
    <col min="14" max="14" width="8.50390625" style="31" customWidth="1"/>
    <col min="15" max="15" width="9.00390625" style="18" customWidth="1"/>
    <col min="16" max="16" width="7.25390625" style="36" bestFit="1" customWidth="1"/>
    <col min="17" max="17" width="4.875" style="36" customWidth="1"/>
    <col min="18" max="18" width="9.25390625" style="31" customWidth="1"/>
    <col min="19" max="19" width="9.00390625" style="18" customWidth="1"/>
    <col min="20" max="20" width="7.25390625" style="36" bestFit="1" customWidth="1"/>
    <col min="21" max="21" width="4.875" style="36" customWidth="1"/>
    <col min="22" max="22" width="8.875" style="31" customWidth="1"/>
    <col min="23" max="23" width="9.00390625" style="18" customWidth="1"/>
    <col min="24" max="24" width="7.25390625" style="36" bestFit="1" customWidth="1"/>
    <col min="25" max="25" width="4.875" style="36" customWidth="1"/>
    <col min="26" max="26" width="9.00390625" style="68" customWidth="1"/>
    <col min="27" max="27" width="9.00390625" style="18" customWidth="1"/>
    <col min="28" max="29" width="7.125" style="18" customWidth="1"/>
    <col min="30" max="30" width="9.00390625" style="68" customWidth="1"/>
    <col min="31" max="31" width="9.00390625" style="18" customWidth="1"/>
    <col min="32" max="33" width="7.125" style="18" customWidth="1"/>
    <col min="34" max="34" width="8.50390625" style="31" customWidth="1"/>
    <col min="35" max="35" width="9.00390625" style="18" customWidth="1"/>
    <col min="36" max="36" width="7.25390625" style="36" bestFit="1" customWidth="1"/>
    <col min="37" max="37" width="4.875" style="36" customWidth="1"/>
    <col min="38" max="16384" width="9.00390625" style="18" customWidth="1"/>
  </cols>
  <sheetData>
    <row r="1" spans="1:37" ht="15.75">
      <c r="A1" s="14" t="s">
        <v>394</v>
      </c>
      <c r="B1" s="15"/>
      <c r="C1" s="16"/>
      <c r="D1" s="17"/>
      <c r="E1" s="17"/>
      <c r="F1" s="15"/>
      <c r="G1" s="16"/>
      <c r="H1" s="17"/>
      <c r="I1" s="17"/>
      <c r="J1" s="15"/>
      <c r="K1" s="16"/>
      <c r="L1" s="17"/>
      <c r="M1" s="17"/>
      <c r="N1" s="15"/>
      <c r="O1" s="16"/>
      <c r="P1" s="17"/>
      <c r="Q1" s="17"/>
      <c r="R1" s="15"/>
      <c r="S1" s="16"/>
      <c r="T1" s="17"/>
      <c r="U1" s="17"/>
      <c r="V1" s="15"/>
      <c r="W1" s="16"/>
      <c r="X1" s="17"/>
      <c r="Y1" s="17"/>
      <c r="AB1" s="16"/>
      <c r="AC1" s="16"/>
      <c r="AF1" s="16"/>
      <c r="AG1" s="16"/>
      <c r="AH1" s="15"/>
      <c r="AI1" s="16"/>
      <c r="AJ1" s="17"/>
      <c r="AK1" s="17"/>
    </row>
    <row r="2" spans="1:37" s="20" customFormat="1" ht="15.75" customHeight="1">
      <c r="A2" s="77" t="s">
        <v>395</v>
      </c>
      <c r="B2" s="77"/>
      <c r="C2" s="77"/>
      <c r="D2" s="19">
        <f>COUNTIF(D14:D70,"R")</f>
        <v>0</v>
      </c>
      <c r="F2" s="21"/>
      <c r="H2" s="19">
        <f>COUNTIF(H14:H70,"R")</f>
        <v>0</v>
      </c>
      <c r="J2" s="21"/>
      <c r="L2" s="19">
        <f>COUNTIF(L14:L70,"R")</f>
        <v>0</v>
      </c>
      <c r="N2" s="21"/>
      <c r="P2" s="19">
        <f>COUNTIF(P14:P70,"R")</f>
        <v>0</v>
      </c>
      <c r="Q2" s="19"/>
      <c r="R2" s="21"/>
      <c r="T2" s="19">
        <f>COUNTIF(T14:T70,"R")</f>
        <v>0</v>
      </c>
      <c r="U2" s="19"/>
      <c r="V2" s="21"/>
      <c r="X2" s="19">
        <f>COUNTIF(X14:X70,"R")</f>
        <v>0</v>
      </c>
      <c r="Y2" s="19"/>
      <c r="Z2" s="69"/>
      <c r="AB2" s="22">
        <v>0</v>
      </c>
      <c r="AC2" s="16"/>
      <c r="AD2" s="69"/>
      <c r="AF2" s="22">
        <v>0</v>
      </c>
      <c r="AG2" s="16"/>
      <c r="AH2" s="21"/>
      <c r="AJ2" s="19">
        <f>COUNTIF(AJ15:AJ70,"R")</f>
        <v>0</v>
      </c>
      <c r="AK2" s="19"/>
    </row>
    <row r="3" spans="1:37" s="20" customFormat="1" ht="15.75" customHeight="1">
      <c r="A3" s="78" t="s">
        <v>396</v>
      </c>
      <c r="B3" s="78"/>
      <c r="C3" s="78"/>
      <c r="D3" s="19">
        <f>COUNTIF(D14:D70,"Y")</f>
        <v>0</v>
      </c>
      <c r="E3" s="17"/>
      <c r="F3" s="21"/>
      <c r="H3" s="19">
        <f>COUNTIF(H14:H70,"Y")</f>
        <v>0</v>
      </c>
      <c r="I3" s="17"/>
      <c r="J3" s="21"/>
      <c r="L3" s="19">
        <f>COUNTIF(L14:L70,"Y")</f>
        <v>0</v>
      </c>
      <c r="M3" s="17"/>
      <c r="N3" s="21"/>
      <c r="P3" s="19">
        <f>COUNTIF(P14:P70,"Y")</f>
        <v>0</v>
      </c>
      <c r="Q3" s="19"/>
      <c r="R3" s="21"/>
      <c r="T3" s="19">
        <f>COUNTIF(T14:T70,"Y")</f>
        <v>0</v>
      </c>
      <c r="U3" s="19"/>
      <c r="V3" s="21"/>
      <c r="X3" s="19">
        <f>COUNTIF(X14:X70,"Y")</f>
        <v>0</v>
      </c>
      <c r="Y3" s="19"/>
      <c r="Z3" s="69"/>
      <c r="AB3" s="22">
        <v>0</v>
      </c>
      <c r="AC3" s="16"/>
      <c r="AD3" s="69"/>
      <c r="AF3" s="22">
        <v>0</v>
      </c>
      <c r="AG3" s="16"/>
      <c r="AH3" s="21"/>
      <c r="AJ3" s="19">
        <f>COUNTIF(AJ15:AJ70,"Y")</f>
        <v>0</v>
      </c>
      <c r="AK3" s="19"/>
    </row>
    <row r="4" spans="1:37" s="20" customFormat="1" ht="15.75" customHeight="1">
      <c r="A4" s="79" t="s">
        <v>397</v>
      </c>
      <c r="B4" s="80"/>
      <c r="C4" s="80"/>
      <c r="D4" s="19">
        <f>COUNTIF(D14:D70,"M")</f>
        <v>0</v>
      </c>
      <c r="F4" s="21"/>
      <c r="H4" s="19">
        <f>COUNTIF(H14:H70,"M")</f>
        <v>0</v>
      </c>
      <c r="J4" s="21"/>
      <c r="L4" s="19">
        <f>COUNTIF(L14:L70,"M")</f>
        <v>0</v>
      </c>
      <c r="N4" s="21"/>
      <c r="P4" s="19">
        <f>COUNTIF(P14:P70,"M")</f>
        <v>0</v>
      </c>
      <c r="Q4" s="19"/>
      <c r="R4" s="21"/>
      <c r="T4" s="19">
        <f>COUNTIF(T14:T70,"M")</f>
        <v>0</v>
      </c>
      <c r="U4" s="19"/>
      <c r="V4" s="21"/>
      <c r="X4" s="19">
        <f>COUNTIF(X14:X70,"M")</f>
        <v>0</v>
      </c>
      <c r="Y4" s="19"/>
      <c r="Z4" s="69"/>
      <c r="AB4" s="22">
        <v>0</v>
      </c>
      <c r="AC4" s="16"/>
      <c r="AD4" s="69"/>
      <c r="AF4" s="22">
        <v>0</v>
      </c>
      <c r="AG4" s="16"/>
      <c r="AH4" s="21"/>
      <c r="AJ4" s="19">
        <f>COUNTIF(AJ15:AJ70,"M")</f>
        <v>0</v>
      </c>
      <c r="AK4" s="19"/>
    </row>
    <row r="5" spans="1:37" s="20" customFormat="1" ht="15.75" customHeight="1" thickBot="1">
      <c r="A5" s="23"/>
      <c r="B5" s="24"/>
      <c r="C5" s="25" t="s">
        <v>398</v>
      </c>
      <c r="D5" s="26">
        <f>SUM(D2:D4)</f>
        <v>0</v>
      </c>
      <c r="F5" s="21"/>
      <c r="H5" s="26">
        <f>SUM(H2:H4)</f>
        <v>0</v>
      </c>
      <c r="J5" s="21"/>
      <c r="L5" s="26">
        <f>SUM(L2:L4)</f>
        <v>0</v>
      </c>
      <c r="N5" s="21"/>
      <c r="P5" s="26">
        <f>SUM(P2:P4)</f>
        <v>0</v>
      </c>
      <c r="Q5" s="27"/>
      <c r="R5" s="21"/>
      <c r="T5" s="26">
        <f>SUM(T2:T4)</f>
        <v>0</v>
      </c>
      <c r="U5" s="27"/>
      <c r="V5" s="21"/>
      <c r="X5" s="26">
        <f>SUM(X2:X4)</f>
        <v>0</v>
      </c>
      <c r="Y5" s="27"/>
      <c r="Z5" s="69"/>
      <c r="AB5" s="26">
        <f>SUM(AB2:AB4)</f>
        <v>0</v>
      </c>
      <c r="AC5" s="16"/>
      <c r="AD5" s="69"/>
      <c r="AF5" s="26">
        <f>SUM(AF2:AF4)</f>
        <v>0</v>
      </c>
      <c r="AG5" s="16"/>
      <c r="AH5" s="21"/>
      <c r="AJ5" s="26">
        <f>SUM(AJ2:AJ4)</f>
        <v>0</v>
      </c>
      <c r="AK5" s="27"/>
    </row>
    <row r="6" spans="1:37" s="20" customFormat="1" ht="18.75" customHeight="1" thickBot="1" thickTop="1">
      <c r="A6" s="20" t="s">
        <v>399</v>
      </c>
      <c r="B6" s="21"/>
      <c r="C6" s="28"/>
      <c r="D6" s="19"/>
      <c r="F6" s="21"/>
      <c r="H6" s="19"/>
      <c r="J6" s="21"/>
      <c r="L6" s="19"/>
      <c r="N6" s="21"/>
      <c r="P6" s="19"/>
      <c r="Q6" s="19"/>
      <c r="R6" s="21"/>
      <c r="T6" s="19"/>
      <c r="U6" s="19"/>
      <c r="V6" s="21"/>
      <c r="X6" s="19"/>
      <c r="Y6" s="19"/>
      <c r="Z6" s="69"/>
      <c r="AB6" s="29"/>
      <c r="AC6" s="16"/>
      <c r="AD6" s="69"/>
      <c r="AF6" s="29"/>
      <c r="AG6" s="16"/>
      <c r="AH6" s="21"/>
      <c r="AJ6" s="19"/>
      <c r="AK6" s="19"/>
    </row>
    <row r="7" spans="1:37" ht="16.5">
      <c r="A7" s="81" t="s">
        <v>395</v>
      </c>
      <c r="B7" s="82"/>
      <c r="C7" s="82"/>
      <c r="D7" s="30">
        <f>SUM(D2:AK2)</f>
        <v>0</v>
      </c>
      <c r="E7" s="20"/>
      <c r="G7" s="32" t="s">
        <v>400</v>
      </c>
      <c r="H7" s="33" t="s">
        <v>401</v>
      </c>
      <c r="I7" s="20"/>
      <c r="K7" s="34" t="s">
        <v>402</v>
      </c>
      <c r="L7" s="32" t="s">
        <v>403</v>
      </c>
      <c r="M7" s="20"/>
      <c r="P7" s="19"/>
      <c r="Q7" s="19"/>
      <c r="T7" s="19"/>
      <c r="U7" s="19"/>
      <c r="X7" s="19"/>
      <c r="Y7" s="19"/>
      <c r="AB7" s="16"/>
      <c r="AC7" s="16"/>
      <c r="AF7" s="16"/>
      <c r="AG7" s="16"/>
      <c r="AJ7" s="19"/>
      <c r="AK7" s="19"/>
    </row>
    <row r="8" spans="1:33" ht="16.5">
      <c r="A8" s="83" t="s">
        <v>396</v>
      </c>
      <c r="B8" s="84"/>
      <c r="C8" s="84"/>
      <c r="D8" s="35">
        <f>SUM(D3:AK3)</f>
        <v>0</v>
      </c>
      <c r="E8" s="20"/>
      <c r="H8" s="33" t="s">
        <v>404</v>
      </c>
      <c r="I8" s="20"/>
      <c r="L8" s="18"/>
      <c r="M8" s="20"/>
      <c r="AB8" s="16"/>
      <c r="AC8" s="16"/>
      <c r="AF8" s="16"/>
      <c r="AG8" s="16"/>
    </row>
    <row r="9" spans="1:41" ht="15.75">
      <c r="A9" s="79" t="s">
        <v>397</v>
      </c>
      <c r="B9" s="80"/>
      <c r="C9" s="80"/>
      <c r="D9" s="37">
        <f>SUM(D4:AK4)</f>
        <v>0</v>
      </c>
      <c r="E9" s="20"/>
      <c r="H9" s="33"/>
      <c r="I9" s="20"/>
      <c r="L9" s="28"/>
      <c r="M9" s="20"/>
      <c r="AB9" s="16"/>
      <c r="AC9" s="16"/>
      <c r="AF9" s="16"/>
      <c r="AG9" s="16"/>
      <c r="AO9" s="38"/>
    </row>
    <row r="10" spans="1:33" ht="16.5" thickBot="1">
      <c r="A10" s="39"/>
      <c r="B10" s="40"/>
      <c r="C10" s="41" t="s">
        <v>398</v>
      </c>
      <c r="D10" s="42">
        <f>SUM(D7:D9)</f>
        <v>0</v>
      </c>
      <c r="E10" s="20"/>
      <c r="H10" s="33"/>
      <c r="I10" s="20"/>
      <c r="M10" s="20"/>
      <c r="AB10" s="16"/>
      <c r="AC10" s="16"/>
      <c r="AF10" s="16"/>
      <c r="AG10" s="16"/>
    </row>
    <row r="11" spans="1:15" ht="19.5">
      <c r="A11" s="43"/>
      <c r="B11" s="44" t="s">
        <v>405</v>
      </c>
      <c r="O11" s="45" t="s">
        <v>502</v>
      </c>
    </row>
    <row r="12" spans="1:40" ht="17.25" thickBot="1">
      <c r="A12" s="20"/>
      <c r="B12" s="46" t="s">
        <v>406</v>
      </c>
      <c r="C12" s="47" t="s">
        <v>407</v>
      </c>
      <c r="D12" s="48" t="s">
        <v>408</v>
      </c>
      <c r="E12" s="17"/>
      <c r="F12" s="49" t="s">
        <v>409</v>
      </c>
      <c r="G12" s="16"/>
      <c r="H12" s="17"/>
      <c r="I12" s="17"/>
      <c r="J12" s="15"/>
      <c r="K12" s="16"/>
      <c r="L12" s="17"/>
      <c r="M12" s="17"/>
      <c r="N12" s="15"/>
      <c r="O12" s="16"/>
      <c r="P12" s="17"/>
      <c r="Q12" s="17"/>
      <c r="R12" s="15"/>
      <c r="S12" s="16"/>
      <c r="T12" s="17"/>
      <c r="U12" s="17"/>
      <c r="V12" s="15"/>
      <c r="W12" s="16"/>
      <c r="X12" s="17"/>
      <c r="Y12" s="17"/>
      <c r="AB12" s="50"/>
      <c r="AC12" s="50"/>
      <c r="AF12" s="50"/>
      <c r="AG12" s="50"/>
      <c r="AH12" s="15"/>
      <c r="AI12" s="16"/>
      <c r="AJ12" s="17"/>
      <c r="AK12" s="17"/>
      <c r="AN12" s="38"/>
    </row>
    <row r="13" spans="2:41" s="51" customFormat="1" ht="17.25" thickBot="1">
      <c r="B13" s="52">
        <v>1</v>
      </c>
      <c r="C13" s="53" t="s">
        <v>410</v>
      </c>
      <c r="D13" s="54"/>
      <c r="E13" s="54"/>
      <c r="F13" s="52">
        <v>2</v>
      </c>
      <c r="G13" s="53" t="s">
        <v>411</v>
      </c>
      <c r="H13" s="54"/>
      <c r="I13" s="54"/>
      <c r="J13" s="52">
        <v>3</v>
      </c>
      <c r="K13" s="53" t="s">
        <v>412</v>
      </c>
      <c r="L13" s="54"/>
      <c r="M13" s="54"/>
      <c r="N13" s="52">
        <v>4</v>
      </c>
      <c r="O13" s="53" t="s">
        <v>413</v>
      </c>
      <c r="P13" s="54"/>
      <c r="Q13" s="54"/>
      <c r="R13" s="52">
        <v>5</v>
      </c>
      <c r="S13" s="53" t="s">
        <v>414</v>
      </c>
      <c r="T13" s="54"/>
      <c r="U13" s="54"/>
      <c r="V13" s="52">
        <v>6</v>
      </c>
      <c r="W13" s="53" t="s">
        <v>415</v>
      </c>
      <c r="X13" s="54"/>
      <c r="Y13" s="54"/>
      <c r="Z13" s="70">
        <v>7</v>
      </c>
      <c r="AA13" s="53" t="s">
        <v>416</v>
      </c>
      <c r="AB13" s="54"/>
      <c r="AC13" s="54"/>
      <c r="AD13" s="70">
        <v>8</v>
      </c>
      <c r="AE13" s="53" t="s">
        <v>417</v>
      </c>
      <c r="AF13" s="54"/>
      <c r="AG13" s="54"/>
      <c r="AH13" s="52">
        <v>9</v>
      </c>
      <c r="AI13" s="53" t="s">
        <v>428</v>
      </c>
      <c r="AJ13" s="54"/>
      <c r="AK13" s="54"/>
      <c r="AL13" s="55"/>
      <c r="AM13" s="38"/>
      <c r="AN13" s="38"/>
      <c r="AO13" s="38"/>
    </row>
    <row r="14" spans="2:38" ht="16.5">
      <c r="B14" s="55">
        <v>651001</v>
      </c>
      <c r="C14" s="76" t="s">
        <v>204</v>
      </c>
      <c r="D14" s="17"/>
      <c r="E14" s="17"/>
      <c r="F14" s="56">
        <v>652001</v>
      </c>
      <c r="G14" s="76" t="s">
        <v>267</v>
      </c>
      <c r="H14" s="17"/>
      <c r="I14" s="17"/>
      <c r="J14" s="55">
        <v>653001</v>
      </c>
      <c r="K14" s="76" t="s">
        <v>427</v>
      </c>
      <c r="L14" s="17"/>
      <c r="M14" s="17"/>
      <c r="N14" s="55">
        <v>654001</v>
      </c>
      <c r="O14" s="76" t="s">
        <v>2</v>
      </c>
      <c r="P14" s="17"/>
      <c r="Q14" s="17"/>
      <c r="R14" s="55">
        <v>655001</v>
      </c>
      <c r="S14" s="76" t="s">
        <v>114</v>
      </c>
      <c r="T14" s="17"/>
      <c r="U14" s="17"/>
      <c r="V14" s="55">
        <v>656001</v>
      </c>
      <c r="W14" s="76" t="s">
        <v>156</v>
      </c>
      <c r="X14" s="17"/>
      <c r="Y14" s="17" t="s">
        <v>499</v>
      </c>
      <c r="Z14" s="55">
        <v>657001</v>
      </c>
      <c r="AA14" s="76" t="s">
        <v>296</v>
      </c>
      <c r="AB14" s="17"/>
      <c r="AC14" s="17" t="s">
        <v>499</v>
      </c>
      <c r="AD14" s="55">
        <v>658001</v>
      </c>
      <c r="AE14" s="76" t="s">
        <v>500</v>
      </c>
      <c r="AF14" s="17"/>
      <c r="AG14" s="17"/>
      <c r="AH14" s="55">
        <v>659001</v>
      </c>
      <c r="AI14" s="76" t="s">
        <v>345</v>
      </c>
      <c r="AJ14" s="17"/>
      <c r="AK14" s="17"/>
      <c r="AL14" s="55"/>
    </row>
    <row r="15" spans="2:38" ht="16.5">
      <c r="B15" s="55">
        <v>651002</v>
      </c>
      <c r="C15" s="76" t="s">
        <v>205</v>
      </c>
      <c r="D15" s="17"/>
      <c r="E15" s="17"/>
      <c r="F15" s="56">
        <v>652002</v>
      </c>
      <c r="G15" s="76" t="s">
        <v>268</v>
      </c>
      <c r="H15" s="17"/>
      <c r="I15" s="17"/>
      <c r="J15" s="55">
        <v>653002</v>
      </c>
      <c r="K15" s="76" t="s">
        <v>256</v>
      </c>
      <c r="L15" s="17"/>
      <c r="M15" s="17"/>
      <c r="N15" s="55">
        <v>654002</v>
      </c>
      <c r="O15" s="76" t="s">
        <v>3</v>
      </c>
      <c r="P15" s="17"/>
      <c r="Q15" s="17"/>
      <c r="R15" s="55">
        <v>655002</v>
      </c>
      <c r="S15" s="76" t="s">
        <v>144</v>
      </c>
      <c r="T15" s="17"/>
      <c r="U15" s="17"/>
      <c r="V15" s="55">
        <v>656002</v>
      </c>
      <c r="W15" s="76" t="s">
        <v>157</v>
      </c>
      <c r="X15" s="17"/>
      <c r="Y15" s="17"/>
      <c r="Z15" s="55">
        <v>657003</v>
      </c>
      <c r="AA15" s="76" t="s">
        <v>297</v>
      </c>
      <c r="AB15" s="17"/>
      <c r="AC15" s="17"/>
      <c r="AD15" s="55">
        <v>658002</v>
      </c>
      <c r="AE15" s="76" t="s">
        <v>36</v>
      </c>
      <c r="AF15" s="17"/>
      <c r="AG15" s="17"/>
      <c r="AH15" s="55">
        <v>659002</v>
      </c>
      <c r="AI15" s="76" t="s">
        <v>454</v>
      </c>
      <c r="AJ15" s="17"/>
      <c r="AK15" s="17"/>
      <c r="AL15" s="55"/>
    </row>
    <row r="16" spans="2:38" ht="16.5">
      <c r="B16" s="55">
        <v>651003</v>
      </c>
      <c r="C16" s="76" t="s">
        <v>206</v>
      </c>
      <c r="D16" s="17"/>
      <c r="E16" s="17"/>
      <c r="F16" s="56">
        <v>652004</v>
      </c>
      <c r="G16" s="76" t="s">
        <v>269</v>
      </c>
      <c r="H16" s="17"/>
      <c r="I16" s="17" t="s">
        <v>499</v>
      </c>
      <c r="J16" s="55">
        <v>653003</v>
      </c>
      <c r="K16" s="76" t="s">
        <v>82</v>
      </c>
      <c r="L16" s="17"/>
      <c r="M16" s="17"/>
      <c r="N16" s="55">
        <v>654004</v>
      </c>
      <c r="O16" s="76" t="s">
        <v>4</v>
      </c>
      <c r="P16" s="17"/>
      <c r="Q16" s="17"/>
      <c r="R16" s="55">
        <v>655003</v>
      </c>
      <c r="S16" s="76" t="s">
        <v>133</v>
      </c>
      <c r="T16" s="17"/>
      <c r="U16" s="17"/>
      <c r="V16" s="55">
        <v>656003</v>
      </c>
      <c r="W16" s="76" t="s">
        <v>158</v>
      </c>
      <c r="X16" s="17"/>
      <c r="Y16" s="17"/>
      <c r="Z16" s="55">
        <v>657004</v>
      </c>
      <c r="AA16" s="76" t="s">
        <v>298</v>
      </c>
      <c r="AB16" s="17"/>
      <c r="AC16" s="17"/>
      <c r="AD16" s="55">
        <v>658003</v>
      </c>
      <c r="AE16" s="76" t="s">
        <v>501</v>
      </c>
      <c r="AF16" s="17"/>
      <c r="AG16" s="17"/>
      <c r="AH16" s="55">
        <v>659003</v>
      </c>
      <c r="AI16" s="76" t="s">
        <v>346</v>
      </c>
      <c r="AJ16" s="17"/>
      <c r="AK16" s="17"/>
      <c r="AL16" s="55"/>
    </row>
    <row r="17" spans="2:38" ht="16.5">
      <c r="B17" s="55">
        <v>651004</v>
      </c>
      <c r="C17" s="76" t="s">
        <v>207</v>
      </c>
      <c r="D17" s="17"/>
      <c r="E17" s="17"/>
      <c r="F17" s="56">
        <v>652007</v>
      </c>
      <c r="G17" s="76" t="s">
        <v>270</v>
      </c>
      <c r="H17" s="17"/>
      <c r="I17" s="17"/>
      <c r="J17" s="55">
        <v>653005</v>
      </c>
      <c r="K17" s="76" t="s">
        <v>467</v>
      </c>
      <c r="L17" s="17"/>
      <c r="M17" s="17"/>
      <c r="N17" s="55">
        <v>654005</v>
      </c>
      <c r="O17" s="76" t="s">
        <v>5</v>
      </c>
      <c r="P17" s="17"/>
      <c r="Q17" s="17"/>
      <c r="R17" s="55">
        <v>655004</v>
      </c>
      <c r="S17" s="76" t="s">
        <v>142</v>
      </c>
      <c r="T17" s="17"/>
      <c r="U17" s="17"/>
      <c r="V17" s="55">
        <v>656004</v>
      </c>
      <c r="W17" s="76" t="s">
        <v>159</v>
      </c>
      <c r="X17" s="17"/>
      <c r="Y17" s="17"/>
      <c r="Z17" s="55">
        <v>657005</v>
      </c>
      <c r="AA17" s="76" t="s">
        <v>299</v>
      </c>
      <c r="AB17" s="17"/>
      <c r="AC17" s="17"/>
      <c r="AD17" s="55">
        <v>658005</v>
      </c>
      <c r="AE17" s="76" t="s">
        <v>37</v>
      </c>
      <c r="AF17" s="17"/>
      <c r="AG17" s="17"/>
      <c r="AH17" s="55">
        <v>659004</v>
      </c>
      <c r="AI17" s="76" t="s">
        <v>347</v>
      </c>
      <c r="AJ17" s="17"/>
      <c r="AK17" s="17"/>
      <c r="AL17" s="55"/>
    </row>
    <row r="18" spans="2:38" ht="16.5">
      <c r="B18" s="55">
        <v>651005</v>
      </c>
      <c r="C18" s="76" t="s">
        <v>208</v>
      </c>
      <c r="D18" s="17"/>
      <c r="E18" s="17"/>
      <c r="F18" s="56">
        <v>652008</v>
      </c>
      <c r="G18" s="76" t="s">
        <v>271</v>
      </c>
      <c r="H18" s="17"/>
      <c r="I18" s="17"/>
      <c r="J18" s="55">
        <v>653008</v>
      </c>
      <c r="K18" s="76" t="s">
        <v>84</v>
      </c>
      <c r="L18" s="17"/>
      <c r="M18" s="17"/>
      <c r="N18" s="55">
        <v>654007</v>
      </c>
      <c r="O18" s="76" t="s">
        <v>6</v>
      </c>
      <c r="P18" s="17"/>
      <c r="Q18" s="17"/>
      <c r="R18" s="55">
        <v>655005</v>
      </c>
      <c r="S18" s="76" t="s">
        <v>263</v>
      </c>
      <c r="T18" s="17"/>
      <c r="U18" s="17"/>
      <c r="V18" s="55">
        <v>656005</v>
      </c>
      <c r="W18" s="76" t="s">
        <v>160</v>
      </c>
      <c r="X18" s="17"/>
      <c r="Y18" s="17"/>
      <c r="Z18" s="55">
        <v>657006</v>
      </c>
      <c r="AA18" s="76" t="s">
        <v>300</v>
      </c>
      <c r="AB18" s="17"/>
      <c r="AC18" s="17"/>
      <c r="AD18" s="55">
        <v>658007</v>
      </c>
      <c r="AE18" s="76" t="s">
        <v>38</v>
      </c>
      <c r="AF18" s="17"/>
      <c r="AG18" s="17" t="s">
        <v>499</v>
      </c>
      <c r="AH18" s="55">
        <v>659005</v>
      </c>
      <c r="AI18" s="76" t="s">
        <v>348</v>
      </c>
      <c r="AJ18" s="17"/>
      <c r="AK18" s="17"/>
      <c r="AL18" s="55"/>
    </row>
    <row r="19" spans="2:38" ht="15.75" customHeight="1">
      <c r="B19" s="55">
        <v>651006</v>
      </c>
      <c r="C19" s="76" t="s">
        <v>209</v>
      </c>
      <c r="D19" s="17"/>
      <c r="E19" s="17"/>
      <c r="F19" s="56">
        <v>652011</v>
      </c>
      <c r="G19" s="76" t="s">
        <v>272</v>
      </c>
      <c r="H19" s="17"/>
      <c r="I19" s="17"/>
      <c r="J19" s="55">
        <v>653009</v>
      </c>
      <c r="K19" s="76" t="s">
        <v>111</v>
      </c>
      <c r="L19" s="17"/>
      <c r="M19" s="17"/>
      <c r="N19" s="55">
        <v>654008</v>
      </c>
      <c r="O19" s="76" t="s">
        <v>7</v>
      </c>
      <c r="P19" s="17"/>
      <c r="Q19" s="17"/>
      <c r="R19" s="55">
        <v>655006</v>
      </c>
      <c r="S19" s="76" t="s">
        <v>434</v>
      </c>
      <c r="T19" s="17"/>
      <c r="U19" s="17"/>
      <c r="V19" s="55">
        <v>656006</v>
      </c>
      <c r="W19" s="76" t="s">
        <v>161</v>
      </c>
      <c r="X19" s="17"/>
      <c r="Y19" s="17"/>
      <c r="Z19" s="55">
        <v>657007</v>
      </c>
      <c r="AA19" s="76" t="s">
        <v>301</v>
      </c>
      <c r="AB19" s="17"/>
      <c r="AC19" s="17"/>
      <c r="AD19" s="55">
        <v>658008</v>
      </c>
      <c r="AE19" s="76" t="s">
        <v>39</v>
      </c>
      <c r="AF19" s="17"/>
      <c r="AG19" s="17"/>
      <c r="AH19" s="55">
        <v>659006</v>
      </c>
      <c r="AI19" s="76" t="s">
        <v>349</v>
      </c>
      <c r="AJ19" s="17"/>
      <c r="AK19" s="17"/>
      <c r="AL19" s="55"/>
    </row>
    <row r="20" spans="2:38" ht="16.5">
      <c r="B20" s="55">
        <v>651007</v>
      </c>
      <c r="C20" s="76" t="s">
        <v>210</v>
      </c>
      <c r="D20" s="17"/>
      <c r="E20" s="17"/>
      <c r="F20" s="56">
        <v>652012</v>
      </c>
      <c r="G20" s="76" t="s">
        <v>273</v>
      </c>
      <c r="H20" s="17"/>
      <c r="I20" s="17"/>
      <c r="J20" s="55">
        <v>653010</v>
      </c>
      <c r="K20" s="76" t="s">
        <v>257</v>
      </c>
      <c r="L20" s="17"/>
      <c r="M20" s="17"/>
      <c r="N20" s="55">
        <v>654009</v>
      </c>
      <c r="O20" s="76" t="s">
        <v>8</v>
      </c>
      <c r="P20" s="17"/>
      <c r="Q20" s="17"/>
      <c r="R20" s="55">
        <v>655007</v>
      </c>
      <c r="S20" s="76" t="s">
        <v>152</v>
      </c>
      <c r="T20" s="17"/>
      <c r="U20" s="17"/>
      <c r="V20" s="55">
        <v>656007</v>
      </c>
      <c r="W20" s="76" t="s">
        <v>162</v>
      </c>
      <c r="X20" s="17"/>
      <c r="Y20" s="17"/>
      <c r="Z20" s="55">
        <v>657008</v>
      </c>
      <c r="AA20" s="76" t="s">
        <v>302</v>
      </c>
      <c r="AB20" s="17"/>
      <c r="AC20" s="17"/>
      <c r="AD20" s="55">
        <v>658009</v>
      </c>
      <c r="AE20" s="76" t="s">
        <v>40</v>
      </c>
      <c r="AF20" s="17"/>
      <c r="AG20" s="17" t="s">
        <v>499</v>
      </c>
      <c r="AH20" s="55">
        <v>659007</v>
      </c>
      <c r="AI20" s="76" t="s">
        <v>350</v>
      </c>
      <c r="AJ20" s="17"/>
      <c r="AK20" s="17"/>
      <c r="AL20" s="55"/>
    </row>
    <row r="21" spans="2:38" ht="16.5">
      <c r="B21" s="55">
        <v>651008</v>
      </c>
      <c r="C21" s="76" t="s">
        <v>211</v>
      </c>
      <c r="D21" s="17"/>
      <c r="E21" s="17"/>
      <c r="F21" s="56">
        <v>652013</v>
      </c>
      <c r="G21" s="76" t="s">
        <v>274</v>
      </c>
      <c r="H21" s="17"/>
      <c r="I21" s="17"/>
      <c r="J21" s="55">
        <v>653011</v>
      </c>
      <c r="K21" s="76" t="s">
        <v>86</v>
      </c>
      <c r="L21" s="17"/>
      <c r="M21" s="17"/>
      <c r="N21" s="55">
        <v>654010</v>
      </c>
      <c r="O21" s="76" t="s">
        <v>9</v>
      </c>
      <c r="P21" s="17"/>
      <c r="Q21" s="17"/>
      <c r="R21" s="55">
        <v>655008</v>
      </c>
      <c r="S21" s="76" t="s">
        <v>116</v>
      </c>
      <c r="T21" s="17"/>
      <c r="U21" s="17"/>
      <c r="V21" s="55">
        <v>656008</v>
      </c>
      <c r="W21" s="76" t="s">
        <v>163</v>
      </c>
      <c r="X21" s="17"/>
      <c r="Y21" s="17"/>
      <c r="Z21" s="55">
        <v>657009</v>
      </c>
      <c r="AA21" s="76" t="s">
        <v>303</v>
      </c>
      <c r="AB21" s="17"/>
      <c r="AC21" s="17"/>
      <c r="AD21" s="55">
        <v>658010</v>
      </c>
      <c r="AE21" s="76" t="s">
        <v>41</v>
      </c>
      <c r="AF21" s="17"/>
      <c r="AG21" s="17"/>
      <c r="AH21" s="55">
        <v>659008</v>
      </c>
      <c r="AI21" s="76" t="s">
        <v>351</v>
      </c>
      <c r="AJ21" s="17"/>
      <c r="AK21" s="17"/>
      <c r="AL21" s="55"/>
    </row>
    <row r="22" spans="2:38" ht="16.5">
      <c r="B22" s="55">
        <v>651009</v>
      </c>
      <c r="C22" s="76" t="s">
        <v>212</v>
      </c>
      <c r="D22" s="17"/>
      <c r="E22" s="17"/>
      <c r="F22" s="56">
        <v>652014</v>
      </c>
      <c r="G22" s="76" t="s">
        <v>275</v>
      </c>
      <c r="H22" s="17"/>
      <c r="I22" s="17"/>
      <c r="J22" s="55">
        <v>653012</v>
      </c>
      <c r="K22" s="76" t="s">
        <v>252</v>
      </c>
      <c r="L22" s="17"/>
      <c r="M22" s="17"/>
      <c r="N22" s="55">
        <v>654011</v>
      </c>
      <c r="O22" s="76" t="s">
        <v>10</v>
      </c>
      <c r="P22" s="17"/>
      <c r="Q22" s="17"/>
      <c r="R22" s="55">
        <v>655009</v>
      </c>
      <c r="S22" s="76" t="s">
        <v>154</v>
      </c>
      <c r="T22" s="17"/>
      <c r="U22" s="17"/>
      <c r="V22" s="55">
        <v>656009</v>
      </c>
      <c r="W22" s="76" t="s">
        <v>164</v>
      </c>
      <c r="X22" s="17"/>
      <c r="Y22" s="17"/>
      <c r="Z22" s="55">
        <v>657010</v>
      </c>
      <c r="AA22" s="76" t="s">
        <v>304</v>
      </c>
      <c r="AB22" s="17"/>
      <c r="AC22" s="17"/>
      <c r="AD22" s="75">
        <v>658011</v>
      </c>
      <c r="AE22" s="76" t="s">
        <v>42</v>
      </c>
      <c r="AF22" s="17"/>
      <c r="AG22" s="17" t="s">
        <v>499</v>
      </c>
      <c r="AH22" s="55">
        <v>659009</v>
      </c>
      <c r="AI22" s="76" t="s">
        <v>352</v>
      </c>
      <c r="AJ22" s="17"/>
      <c r="AK22" s="17"/>
      <c r="AL22" s="55"/>
    </row>
    <row r="23" spans="2:38" ht="16.5">
      <c r="B23" s="55">
        <v>651010</v>
      </c>
      <c r="C23" s="76" t="s">
        <v>213</v>
      </c>
      <c r="D23" s="17"/>
      <c r="E23" s="17"/>
      <c r="F23" s="56">
        <v>652018</v>
      </c>
      <c r="G23" s="76" t="s">
        <v>276</v>
      </c>
      <c r="H23" s="17"/>
      <c r="I23" s="17"/>
      <c r="J23" s="55">
        <v>653013</v>
      </c>
      <c r="K23" s="76" t="s">
        <v>85</v>
      </c>
      <c r="L23" s="17"/>
      <c r="M23" s="17"/>
      <c r="N23" s="55">
        <v>654012</v>
      </c>
      <c r="O23" s="76" t="s">
        <v>11</v>
      </c>
      <c r="P23" s="17"/>
      <c r="Q23" s="17"/>
      <c r="R23" s="55">
        <v>655010</v>
      </c>
      <c r="S23" s="76" t="s">
        <v>147</v>
      </c>
      <c r="T23" s="17"/>
      <c r="U23" s="17"/>
      <c r="V23" s="55">
        <v>656010</v>
      </c>
      <c r="W23" s="76" t="s">
        <v>165</v>
      </c>
      <c r="X23" s="17"/>
      <c r="Y23" s="17"/>
      <c r="Z23" s="55">
        <v>657011</v>
      </c>
      <c r="AA23" s="76" t="s">
        <v>305</v>
      </c>
      <c r="AB23" s="17"/>
      <c r="AC23" s="17"/>
      <c r="AD23" s="55">
        <v>658012</v>
      </c>
      <c r="AE23" s="76" t="s">
        <v>43</v>
      </c>
      <c r="AF23" s="17"/>
      <c r="AG23" s="17"/>
      <c r="AH23" s="55">
        <v>659010</v>
      </c>
      <c r="AI23" s="76" t="s">
        <v>353</v>
      </c>
      <c r="AJ23" s="17"/>
      <c r="AK23" s="17"/>
      <c r="AL23" s="55"/>
    </row>
    <row r="24" spans="2:38" ht="16.5">
      <c r="B24" s="55">
        <v>651011</v>
      </c>
      <c r="C24" s="76" t="s">
        <v>214</v>
      </c>
      <c r="D24" s="17"/>
      <c r="E24" s="17"/>
      <c r="F24" s="56">
        <v>652020</v>
      </c>
      <c r="G24" s="76" t="s">
        <v>277</v>
      </c>
      <c r="H24" s="17"/>
      <c r="I24" s="17"/>
      <c r="J24" s="55">
        <v>653015</v>
      </c>
      <c r="K24" s="76" t="s">
        <v>87</v>
      </c>
      <c r="L24" s="17"/>
      <c r="M24" s="17"/>
      <c r="N24" s="55">
        <v>654013</v>
      </c>
      <c r="O24" s="76" t="s">
        <v>12</v>
      </c>
      <c r="P24" s="17"/>
      <c r="Q24" s="17"/>
      <c r="R24" s="55">
        <v>655012</v>
      </c>
      <c r="S24" s="76" t="s">
        <v>121</v>
      </c>
      <c r="T24" s="17"/>
      <c r="U24" s="17"/>
      <c r="V24" s="55">
        <v>656012</v>
      </c>
      <c r="W24" s="76" t="s">
        <v>167</v>
      </c>
      <c r="X24" s="17"/>
      <c r="Y24" s="17"/>
      <c r="Z24" s="55">
        <v>657012</v>
      </c>
      <c r="AA24" s="76" t="s">
        <v>306</v>
      </c>
      <c r="AB24" s="17"/>
      <c r="AC24" s="17"/>
      <c r="AD24" s="55">
        <v>658013</v>
      </c>
      <c r="AE24" s="76" t="s">
        <v>44</v>
      </c>
      <c r="AF24" s="17"/>
      <c r="AG24" s="17"/>
      <c r="AH24" s="55">
        <v>659011</v>
      </c>
      <c r="AI24" s="76" t="s">
        <v>354</v>
      </c>
      <c r="AJ24" s="17"/>
      <c r="AK24" s="17"/>
      <c r="AL24" s="55"/>
    </row>
    <row r="25" spans="2:38" ht="16.5">
      <c r="B25" s="55">
        <v>651012</v>
      </c>
      <c r="C25" s="76" t="s">
        <v>215</v>
      </c>
      <c r="D25" s="17"/>
      <c r="E25" s="17"/>
      <c r="F25" s="56">
        <v>652021</v>
      </c>
      <c r="G25" s="76" t="s">
        <v>278</v>
      </c>
      <c r="H25" s="17"/>
      <c r="I25" s="17"/>
      <c r="J25" s="55">
        <v>653016</v>
      </c>
      <c r="K25" s="76" t="s">
        <v>89</v>
      </c>
      <c r="L25" s="17"/>
      <c r="M25" s="17"/>
      <c r="N25" s="55">
        <v>654014</v>
      </c>
      <c r="O25" s="76" t="s">
        <v>13</v>
      </c>
      <c r="P25" s="17"/>
      <c r="Q25" s="17"/>
      <c r="R25" s="55">
        <v>655013</v>
      </c>
      <c r="S25" s="76" t="s">
        <v>151</v>
      </c>
      <c r="T25" s="17"/>
      <c r="U25" s="17"/>
      <c r="V25" s="55">
        <v>656013</v>
      </c>
      <c r="W25" s="76" t="s">
        <v>168</v>
      </c>
      <c r="X25" s="17"/>
      <c r="Y25" s="17"/>
      <c r="Z25" s="55">
        <v>657013</v>
      </c>
      <c r="AA25" s="76" t="s">
        <v>307</v>
      </c>
      <c r="AB25" s="17"/>
      <c r="AC25" s="17"/>
      <c r="AD25" s="55">
        <v>658014</v>
      </c>
      <c r="AE25" s="76" t="s">
        <v>45</v>
      </c>
      <c r="AF25" s="17"/>
      <c r="AG25" s="17"/>
      <c r="AH25" s="55">
        <v>659012</v>
      </c>
      <c r="AI25" s="76" t="s">
        <v>355</v>
      </c>
      <c r="AJ25" s="17"/>
      <c r="AK25" s="17"/>
      <c r="AL25" s="55"/>
    </row>
    <row r="26" spans="2:38" ht="16.5">
      <c r="B26" s="55">
        <v>651013</v>
      </c>
      <c r="C26" s="76" t="s">
        <v>216</v>
      </c>
      <c r="D26" s="17"/>
      <c r="E26" s="17"/>
      <c r="F26" s="57"/>
      <c r="G26" s="76" t="s">
        <v>279</v>
      </c>
      <c r="H26" s="17"/>
      <c r="I26" s="17"/>
      <c r="J26" s="55">
        <v>653017</v>
      </c>
      <c r="K26" s="76" t="s">
        <v>88</v>
      </c>
      <c r="L26" s="17"/>
      <c r="M26" s="17"/>
      <c r="N26" s="55">
        <v>654016</v>
      </c>
      <c r="O26" s="76" t="s">
        <v>14</v>
      </c>
      <c r="P26" s="17"/>
      <c r="Q26" s="17"/>
      <c r="R26" s="55">
        <v>655014</v>
      </c>
      <c r="S26" s="76" t="s">
        <v>137</v>
      </c>
      <c r="T26" s="17"/>
      <c r="U26" s="17"/>
      <c r="V26" s="55">
        <v>656014</v>
      </c>
      <c r="W26" s="76" t="s">
        <v>169</v>
      </c>
      <c r="X26" s="17"/>
      <c r="Y26" s="17"/>
      <c r="Z26" s="55">
        <v>657015</v>
      </c>
      <c r="AA26" s="76" t="s">
        <v>429</v>
      </c>
      <c r="AB26" s="17"/>
      <c r="AC26" s="17"/>
      <c r="AD26" s="55">
        <v>658015</v>
      </c>
      <c r="AE26" s="76" t="s">
        <v>46</v>
      </c>
      <c r="AF26" s="17"/>
      <c r="AG26" s="17"/>
      <c r="AH26" s="55"/>
      <c r="AI26" s="76" t="s">
        <v>356</v>
      </c>
      <c r="AJ26" s="17"/>
      <c r="AK26" s="17"/>
      <c r="AL26" s="55"/>
    </row>
    <row r="27" spans="2:38" ht="16.5">
      <c r="B27" s="55">
        <v>651014</v>
      </c>
      <c r="C27" s="76" t="s">
        <v>217</v>
      </c>
      <c r="D27" s="17"/>
      <c r="E27" s="17"/>
      <c r="F27" s="56"/>
      <c r="G27" s="76" t="s">
        <v>280</v>
      </c>
      <c r="H27" s="17"/>
      <c r="I27" s="17"/>
      <c r="J27" s="55">
        <v>653020</v>
      </c>
      <c r="K27" s="76" t="s">
        <v>90</v>
      </c>
      <c r="L27" s="17"/>
      <c r="M27" s="17"/>
      <c r="N27" s="55">
        <v>654018</v>
      </c>
      <c r="O27" s="76" t="s">
        <v>15</v>
      </c>
      <c r="P27" s="17"/>
      <c r="Q27" s="17"/>
      <c r="R27" s="55">
        <v>655015</v>
      </c>
      <c r="S27" s="76" t="s">
        <v>149</v>
      </c>
      <c r="T27" s="17"/>
      <c r="U27" s="17"/>
      <c r="V27" s="55">
        <v>656015</v>
      </c>
      <c r="W27" s="76" t="s">
        <v>170</v>
      </c>
      <c r="X27" s="17"/>
      <c r="Y27" s="17"/>
      <c r="Z27" s="55">
        <v>657016</v>
      </c>
      <c r="AA27" s="76" t="s">
        <v>308</v>
      </c>
      <c r="AB27" s="17"/>
      <c r="AC27" s="17"/>
      <c r="AD27" s="55">
        <v>658016</v>
      </c>
      <c r="AE27" s="76" t="s">
        <v>47</v>
      </c>
      <c r="AF27" s="17"/>
      <c r="AG27" s="17"/>
      <c r="AH27" s="55"/>
      <c r="AI27" s="76" t="s">
        <v>357</v>
      </c>
      <c r="AJ27" s="17"/>
      <c r="AK27" s="17"/>
      <c r="AL27" s="55"/>
    </row>
    <row r="28" spans="2:38" ht="16.5">
      <c r="B28" s="55">
        <v>651016</v>
      </c>
      <c r="C28" s="76" t="s">
        <v>218</v>
      </c>
      <c r="D28" s="17"/>
      <c r="E28" s="17"/>
      <c r="F28" s="56"/>
      <c r="G28" s="76" t="s">
        <v>281</v>
      </c>
      <c r="H28" s="17"/>
      <c r="I28" s="17"/>
      <c r="J28" s="55">
        <v>653021</v>
      </c>
      <c r="K28" s="76" t="s">
        <v>91</v>
      </c>
      <c r="L28" s="17"/>
      <c r="M28" s="17"/>
      <c r="N28" s="55">
        <v>654019</v>
      </c>
      <c r="O28" s="76" t="s">
        <v>452</v>
      </c>
      <c r="P28" s="17"/>
      <c r="Q28" s="17"/>
      <c r="R28" s="55">
        <v>655016</v>
      </c>
      <c r="S28" s="76" t="s">
        <v>135</v>
      </c>
      <c r="T28" s="17"/>
      <c r="U28" s="17"/>
      <c r="V28" s="55">
        <v>656016</v>
      </c>
      <c r="W28" s="76" t="s">
        <v>171</v>
      </c>
      <c r="X28" s="17"/>
      <c r="Y28" s="17"/>
      <c r="Z28" s="55">
        <v>657017</v>
      </c>
      <c r="AA28" s="76" t="s">
        <v>309</v>
      </c>
      <c r="AB28" s="17"/>
      <c r="AC28" s="17"/>
      <c r="AD28" s="55">
        <v>658019</v>
      </c>
      <c r="AE28" s="76" t="s">
        <v>48</v>
      </c>
      <c r="AF28" s="17"/>
      <c r="AG28" s="17"/>
      <c r="AH28" s="55"/>
      <c r="AI28" s="76" t="s">
        <v>358</v>
      </c>
      <c r="AJ28" s="17"/>
      <c r="AK28" s="17"/>
      <c r="AL28" s="55"/>
    </row>
    <row r="29" spans="2:38" ht="16.5">
      <c r="B29" s="55">
        <v>651017</v>
      </c>
      <c r="C29" s="76" t="s">
        <v>219</v>
      </c>
      <c r="D29" s="17"/>
      <c r="E29" s="17"/>
      <c r="F29" s="56"/>
      <c r="G29" s="76" t="s">
        <v>282</v>
      </c>
      <c r="H29" s="17"/>
      <c r="I29" s="17"/>
      <c r="J29" s="55">
        <v>653022</v>
      </c>
      <c r="K29" s="76" t="s">
        <v>92</v>
      </c>
      <c r="L29" s="17"/>
      <c r="M29" s="17"/>
      <c r="N29" s="55">
        <v>654020</v>
      </c>
      <c r="O29" s="76" t="s">
        <v>16</v>
      </c>
      <c r="P29" s="17"/>
      <c r="Q29" s="17"/>
      <c r="R29" s="55">
        <v>655017</v>
      </c>
      <c r="S29" s="76" t="s">
        <v>113</v>
      </c>
      <c r="T29" s="17"/>
      <c r="U29" s="17"/>
      <c r="V29" s="55">
        <v>656017</v>
      </c>
      <c r="W29" s="76" t="s">
        <v>172</v>
      </c>
      <c r="X29" s="17"/>
      <c r="Y29" s="17"/>
      <c r="Z29" s="55">
        <v>657018</v>
      </c>
      <c r="AA29" s="76" t="s">
        <v>310</v>
      </c>
      <c r="AB29" s="17"/>
      <c r="AC29" s="17"/>
      <c r="AD29" s="55">
        <v>658020</v>
      </c>
      <c r="AE29" s="76" t="s">
        <v>49</v>
      </c>
      <c r="AF29" s="17"/>
      <c r="AG29" s="17"/>
      <c r="AH29" s="55">
        <v>659017</v>
      </c>
      <c r="AI29" s="76" t="s">
        <v>359</v>
      </c>
      <c r="AJ29" s="17"/>
      <c r="AK29" s="17"/>
      <c r="AL29" s="55"/>
    </row>
    <row r="30" spans="2:38" ht="16.5">
      <c r="B30" s="55">
        <v>651018</v>
      </c>
      <c r="C30" s="76" t="s">
        <v>220</v>
      </c>
      <c r="D30" s="17"/>
      <c r="E30" s="17"/>
      <c r="F30" s="57"/>
      <c r="G30" s="76" t="s">
        <v>283</v>
      </c>
      <c r="H30" s="17"/>
      <c r="I30" s="17"/>
      <c r="J30" s="55">
        <v>653023</v>
      </c>
      <c r="K30" s="76" t="s">
        <v>93</v>
      </c>
      <c r="L30" s="17"/>
      <c r="M30" s="17"/>
      <c r="N30" s="55">
        <v>654021</v>
      </c>
      <c r="O30" s="76" t="s">
        <v>17</v>
      </c>
      <c r="P30" s="17"/>
      <c r="Q30" s="17"/>
      <c r="R30" s="55">
        <v>655018</v>
      </c>
      <c r="S30" s="76" t="s">
        <v>120</v>
      </c>
      <c r="T30" s="17"/>
      <c r="U30" s="17"/>
      <c r="V30" s="55">
        <v>656018</v>
      </c>
      <c r="W30" s="76" t="s">
        <v>173</v>
      </c>
      <c r="X30" s="17"/>
      <c r="Y30" s="17"/>
      <c r="Z30" s="55">
        <v>657019</v>
      </c>
      <c r="AA30" s="76" t="s">
        <v>311</v>
      </c>
      <c r="AB30" s="17"/>
      <c r="AC30" s="17"/>
      <c r="AD30" s="55">
        <v>658021</v>
      </c>
      <c r="AE30" s="76" t="s">
        <v>203</v>
      </c>
      <c r="AF30" s="17"/>
      <c r="AG30" s="17"/>
      <c r="AH30" s="55">
        <v>659018</v>
      </c>
      <c r="AI30" s="76" t="s">
        <v>360</v>
      </c>
      <c r="AJ30" s="17"/>
      <c r="AK30" s="17"/>
      <c r="AL30" s="55"/>
    </row>
    <row r="31" spans="2:38" ht="16.5">
      <c r="B31" s="55">
        <v>651019</v>
      </c>
      <c r="C31" s="76" t="s">
        <v>221</v>
      </c>
      <c r="D31" s="17"/>
      <c r="E31" s="17"/>
      <c r="F31" s="56"/>
      <c r="G31" s="76" t="s">
        <v>284</v>
      </c>
      <c r="H31" s="17"/>
      <c r="I31" s="17"/>
      <c r="J31" s="55">
        <v>653024</v>
      </c>
      <c r="K31" s="76" t="s">
        <v>450</v>
      </c>
      <c r="L31" s="17"/>
      <c r="M31" s="17"/>
      <c r="N31" s="55">
        <v>654024</v>
      </c>
      <c r="O31" s="76" t="s">
        <v>485</v>
      </c>
      <c r="P31" s="17"/>
      <c r="Q31" s="17"/>
      <c r="R31" s="55">
        <v>655019</v>
      </c>
      <c r="S31" s="76" t="s">
        <v>150</v>
      </c>
      <c r="T31" s="17"/>
      <c r="U31" s="17"/>
      <c r="V31" s="55">
        <v>659019</v>
      </c>
      <c r="W31" s="76" t="s">
        <v>166</v>
      </c>
      <c r="X31" s="17"/>
      <c r="Y31" s="17"/>
      <c r="Z31" s="55">
        <v>657020</v>
      </c>
      <c r="AA31" s="76" t="s">
        <v>312</v>
      </c>
      <c r="AB31" s="17"/>
      <c r="AC31" s="17"/>
      <c r="AD31" s="55">
        <v>658022</v>
      </c>
      <c r="AE31" s="76" t="s">
        <v>50</v>
      </c>
      <c r="AF31" s="17"/>
      <c r="AG31" s="17"/>
      <c r="AH31" s="55">
        <v>659019</v>
      </c>
      <c r="AI31" s="76" t="s">
        <v>455</v>
      </c>
      <c r="AJ31" s="17"/>
      <c r="AK31" s="17"/>
      <c r="AL31" s="55"/>
    </row>
    <row r="32" spans="2:38" ht="16.5">
      <c r="B32" s="55">
        <v>651020</v>
      </c>
      <c r="C32" s="76" t="s">
        <v>222</v>
      </c>
      <c r="D32" s="17"/>
      <c r="E32" s="17"/>
      <c r="F32" s="56"/>
      <c r="G32" s="76" t="s">
        <v>285</v>
      </c>
      <c r="H32" s="17"/>
      <c r="I32" s="17"/>
      <c r="J32" s="55">
        <v>653025</v>
      </c>
      <c r="K32" s="76" t="s">
        <v>95</v>
      </c>
      <c r="L32" s="17"/>
      <c r="M32" s="17"/>
      <c r="N32" s="55">
        <v>654026</v>
      </c>
      <c r="O32" s="76" t="s">
        <v>486</v>
      </c>
      <c r="P32" s="17"/>
      <c r="Q32" s="17"/>
      <c r="R32" s="55">
        <v>655020</v>
      </c>
      <c r="S32" s="76" t="s">
        <v>117</v>
      </c>
      <c r="T32" s="17"/>
      <c r="U32" s="17"/>
      <c r="V32" s="55">
        <v>656020</v>
      </c>
      <c r="W32" s="76" t="s">
        <v>174</v>
      </c>
      <c r="X32" s="17"/>
      <c r="Y32" s="17"/>
      <c r="Z32" s="55">
        <v>657021</v>
      </c>
      <c r="AA32" s="76" t="s">
        <v>313</v>
      </c>
      <c r="AB32" s="17"/>
      <c r="AC32" s="17"/>
      <c r="AD32" s="55">
        <v>658023</v>
      </c>
      <c r="AE32" s="76" t="s">
        <v>51</v>
      </c>
      <c r="AF32" s="17"/>
      <c r="AG32" s="17"/>
      <c r="AH32" s="55">
        <v>659020</v>
      </c>
      <c r="AI32" s="76" t="s">
        <v>361</v>
      </c>
      <c r="AJ32" s="17"/>
      <c r="AK32" s="17"/>
      <c r="AL32" s="55"/>
    </row>
    <row r="33" spans="2:38" ht="16.5">
      <c r="B33" s="55">
        <v>651021</v>
      </c>
      <c r="C33" s="76" t="s">
        <v>223</v>
      </c>
      <c r="D33" s="17"/>
      <c r="E33" s="17"/>
      <c r="F33" s="56"/>
      <c r="G33" s="76" t="s">
        <v>286</v>
      </c>
      <c r="H33" s="17"/>
      <c r="I33" s="17"/>
      <c r="J33" s="55">
        <v>653026</v>
      </c>
      <c r="K33" s="76" t="s">
        <v>253</v>
      </c>
      <c r="L33" s="17"/>
      <c r="M33" s="17"/>
      <c r="N33" s="55">
        <v>654027</v>
      </c>
      <c r="O33" s="76" t="s">
        <v>20</v>
      </c>
      <c r="P33" s="17"/>
      <c r="Q33" s="17"/>
      <c r="R33" s="55">
        <v>655021</v>
      </c>
      <c r="S33" s="76" t="s">
        <v>141</v>
      </c>
      <c r="T33" s="17"/>
      <c r="U33" s="17"/>
      <c r="V33" s="55">
        <v>656021</v>
      </c>
      <c r="W33" s="76" t="s">
        <v>175</v>
      </c>
      <c r="X33" s="17"/>
      <c r="Y33" s="17"/>
      <c r="Z33" s="55">
        <v>657022</v>
      </c>
      <c r="AA33" s="76" t="s">
        <v>314</v>
      </c>
      <c r="AB33" s="17"/>
      <c r="AC33" s="17"/>
      <c r="AD33" s="55">
        <v>658024</v>
      </c>
      <c r="AE33" s="76" t="s">
        <v>52</v>
      </c>
      <c r="AF33" s="17"/>
      <c r="AG33" s="17"/>
      <c r="AH33" s="55">
        <v>659021</v>
      </c>
      <c r="AI33" s="76" t="s">
        <v>362</v>
      </c>
      <c r="AJ33" s="17"/>
      <c r="AK33" s="17"/>
      <c r="AL33" s="55"/>
    </row>
    <row r="34" spans="2:38" ht="16.5">
      <c r="B34" s="55">
        <v>651022</v>
      </c>
      <c r="C34" s="76" t="s">
        <v>224</v>
      </c>
      <c r="D34" s="17"/>
      <c r="E34" s="17"/>
      <c r="F34" s="56"/>
      <c r="G34" s="76" t="s">
        <v>287</v>
      </c>
      <c r="H34" s="17"/>
      <c r="I34" s="17"/>
      <c r="J34" s="55">
        <v>653027</v>
      </c>
      <c r="K34" s="76" t="s">
        <v>96</v>
      </c>
      <c r="L34" s="17"/>
      <c r="M34" s="17"/>
      <c r="N34" s="66">
        <v>654028</v>
      </c>
      <c r="O34" s="76" t="s">
        <v>21</v>
      </c>
      <c r="P34" s="17"/>
      <c r="Q34" s="17"/>
      <c r="R34" s="55">
        <v>655022</v>
      </c>
      <c r="S34" s="76" t="s">
        <v>153</v>
      </c>
      <c r="T34" s="17"/>
      <c r="U34" s="17"/>
      <c r="V34" s="55">
        <v>656022</v>
      </c>
      <c r="W34" s="76" t="s">
        <v>176</v>
      </c>
      <c r="X34" s="17"/>
      <c r="Y34" s="17"/>
      <c r="Z34" s="55">
        <v>657023</v>
      </c>
      <c r="AA34" s="76" t="s">
        <v>315</v>
      </c>
      <c r="AB34" s="17"/>
      <c r="AC34" s="17"/>
      <c r="AD34" s="55">
        <v>658025</v>
      </c>
      <c r="AE34" s="76" t="s">
        <v>53</v>
      </c>
      <c r="AF34" s="17"/>
      <c r="AG34" s="17"/>
      <c r="AH34" s="55">
        <v>659022</v>
      </c>
      <c r="AI34" s="76" t="s">
        <v>363</v>
      </c>
      <c r="AJ34" s="17"/>
      <c r="AK34" s="17"/>
      <c r="AL34" s="55"/>
    </row>
    <row r="35" spans="2:38" ht="16.5">
      <c r="B35" s="55">
        <v>651023</v>
      </c>
      <c r="C35" s="76" t="s">
        <v>225</v>
      </c>
      <c r="D35" s="17"/>
      <c r="E35" s="17"/>
      <c r="F35" s="57"/>
      <c r="G35" s="76" t="s">
        <v>288</v>
      </c>
      <c r="H35" s="17"/>
      <c r="I35" s="17"/>
      <c r="J35" s="55">
        <v>653028</v>
      </c>
      <c r="K35" s="76" t="s">
        <v>100</v>
      </c>
      <c r="L35" s="17"/>
      <c r="M35" s="17"/>
      <c r="N35" s="75">
        <v>654029</v>
      </c>
      <c r="O35" s="76" t="s">
        <v>22</v>
      </c>
      <c r="P35" s="17"/>
      <c r="Q35" s="17"/>
      <c r="R35" s="55">
        <v>655023</v>
      </c>
      <c r="S35" s="76" t="s">
        <v>112</v>
      </c>
      <c r="T35" s="17"/>
      <c r="U35" s="17"/>
      <c r="V35" s="55">
        <v>656023</v>
      </c>
      <c r="W35" s="76" t="s">
        <v>266</v>
      </c>
      <c r="X35" s="17"/>
      <c r="Y35" s="17"/>
      <c r="Z35" s="55">
        <v>657024</v>
      </c>
      <c r="AA35" s="76" t="s">
        <v>316</v>
      </c>
      <c r="AB35" s="17"/>
      <c r="AC35" s="17"/>
      <c r="AD35" s="55">
        <v>658026</v>
      </c>
      <c r="AE35" s="76" t="s">
        <v>54</v>
      </c>
      <c r="AF35" s="17"/>
      <c r="AG35" s="17"/>
      <c r="AH35" s="55">
        <v>659023</v>
      </c>
      <c r="AI35" s="76" t="s">
        <v>364</v>
      </c>
      <c r="AJ35" s="17"/>
      <c r="AK35" s="17"/>
      <c r="AL35" s="55"/>
    </row>
    <row r="36" spans="2:38" ht="16.5">
      <c r="B36" s="55">
        <v>651024</v>
      </c>
      <c r="C36" s="76" t="s">
        <v>226</v>
      </c>
      <c r="D36" s="17"/>
      <c r="E36" s="17"/>
      <c r="F36" s="56"/>
      <c r="G36" s="76" t="s">
        <v>289</v>
      </c>
      <c r="H36" s="17"/>
      <c r="I36" s="17"/>
      <c r="J36" s="55">
        <v>653029</v>
      </c>
      <c r="K36" s="76" t="s">
        <v>258</v>
      </c>
      <c r="L36" s="17"/>
      <c r="M36" s="17"/>
      <c r="N36" s="66">
        <v>654033</v>
      </c>
      <c r="O36" s="76" t="s">
        <v>23</v>
      </c>
      <c r="P36" s="17"/>
      <c r="Q36" s="17"/>
      <c r="R36" s="55">
        <v>655024</v>
      </c>
      <c r="S36" s="76" t="s">
        <v>131</v>
      </c>
      <c r="T36" s="17"/>
      <c r="U36" s="17"/>
      <c r="V36" s="55">
        <v>656024</v>
      </c>
      <c r="W36" s="76" t="s">
        <v>177</v>
      </c>
      <c r="X36" s="17"/>
      <c r="Y36" s="17"/>
      <c r="Z36" s="55">
        <v>657025</v>
      </c>
      <c r="AA36" s="76" t="s">
        <v>317</v>
      </c>
      <c r="AB36" s="17"/>
      <c r="AC36" s="17"/>
      <c r="AD36" s="55">
        <v>658027</v>
      </c>
      <c r="AE36" s="76" t="s">
        <v>55</v>
      </c>
      <c r="AF36" s="17"/>
      <c r="AG36" s="17"/>
      <c r="AH36" s="55">
        <v>659024</v>
      </c>
      <c r="AI36" s="76" t="s">
        <v>365</v>
      </c>
      <c r="AJ36" s="17"/>
      <c r="AK36" s="17"/>
      <c r="AL36" s="55"/>
    </row>
    <row r="37" spans="2:38" ht="16.5">
      <c r="B37" s="55">
        <v>651025</v>
      </c>
      <c r="C37" s="76" t="s">
        <v>227</v>
      </c>
      <c r="D37" s="17"/>
      <c r="E37" s="17"/>
      <c r="F37" s="56"/>
      <c r="G37" s="76" t="s">
        <v>484</v>
      </c>
      <c r="H37" s="17"/>
      <c r="I37" s="17"/>
      <c r="J37" s="55">
        <v>653030</v>
      </c>
      <c r="K37" s="76" t="s">
        <v>104</v>
      </c>
      <c r="L37" s="17"/>
      <c r="M37" s="17"/>
      <c r="N37" s="66">
        <v>654034</v>
      </c>
      <c r="O37" s="76" t="s">
        <v>24</v>
      </c>
      <c r="P37" s="17"/>
      <c r="Q37" s="17"/>
      <c r="R37" s="55">
        <v>655025</v>
      </c>
      <c r="S37" s="76" t="s">
        <v>148</v>
      </c>
      <c r="T37" s="17"/>
      <c r="U37" s="17"/>
      <c r="V37" s="55">
        <v>656025</v>
      </c>
      <c r="W37" s="76" t="s">
        <v>178</v>
      </c>
      <c r="X37" s="17"/>
      <c r="Y37" s="17"/>
      <c r="Z37" s="55">
        <v>657026</v>
      </c>
      <c r="AA37" s="76" t="s">
        <v>318</v>
      </c>
      <c r="AB37" s="17"/>
      <c r="AC37" s="17"/>
      <c r="AD37" s="55">
        <v>658028</v>
      </c>
      <c r="AE37" s="76" t="s">
        <v>56</v>
      </c>
      <c r="AF37" s="17"/>
      <c r="AG37" s="17"/>
      <c r="AH37" s="55">
        <v>659025</v>
      </c>
      <c r="AI37" s="76" t="s">
        <v>366</v>
      </c>
      <c r="AJ37" s="17"/>
      <c r="AK37" s="17"/>
      <c r="AL37" s="55"/>
    </row>
    <row r="38" spans="2:38" ht="16.5">
      <c r="B38" s="55">
        <v>651026</v>
      </c>
      <c r="C38" s="76" t="s">
        <v>228</v>
      </c>
      <c r="D38" s="17"/>
      <c r="E38" s="17"/>
      <c r="F38" s="56"/>
      <c r="G38" s="76" t="s">
        <v>291</v>
      </c>
      <c r="H38" s="17"/>
      <c r="I38" s="17"/>
      <c r="J38" s="55">
        <v>653031</v>
      </c>
      <c r="K38" s="76" t="s">
        <v>101</v>
      </c>
      <c r="L38" s="17"/>
      <c r="M38" s="17"/>
      <c r="N38" s="66">
        <v>654035</v>
      </c>
      <c r="O38" s="76" t="s">
        <v>25</v>
      </c>
      <c r="P38" s="17"/>
      <c r="Q38" s="17"/>
      <c r="R38" s="55">
        <v>655026</v>
      </c>
      <c r="S38" s="76" t="s">
        <v>118</v>
      </c>
      <c r="T38" s="17"/>
      <c r="U38" s="17"/>
      <c r="V38" s="55">
        <v>656026</v>
      </c>
      <c r="W38" s="76" t="s">
        <v>179</v>
      </c>
      <c r="X38" s="17"/>
      <c r="Y38" s="17"/>
      <c r="Z38" s="55">
        <v>657027</v>
      </c>
      <c r="AA38" s="76" t="s">
        <v>319</v>
      </c>
      <c r="AB38" s="17"/>
      <c r="AC38" s="17"/>
      <c r="AD38" s="55">
        <v>658029</v>
      </c>
      <c r="AE38" s="76" t="s">
        <v>57</v>
      </c>
      <c r="AF38" s="17"/>
      <c r="AG38" s="17"/>
      <c r="AH38" s="55">
        <v>659026</v>
      </c>
      <c r="AI38" s="76" t="s">
        <v>367</v>
      </c>
      <c r="AJ38" s="17"/>
      <c r="AK38" s="17"/>
      <c r="AL38" s="55"/>
    </row>
    <row r="39" spans="2:38" ht="16.5">
      <c r="B39" s="55">
        <v>651027</v>
      </c>
      <c r="C39" s="76" t="s">
        <v>229</v>
      </c>
      <c r="D39" s="17"/>
      <c r="E39" s="17"/>
      <c r="F39" s="56"/>
      <c r="G39" s="76" t="s">
        <v>292</v>
      </c>
      <c r="H39" s="17"/>
      <c r="I39" s="17"/>
      <c r="J39" s="55">
        <v>653032</v>
      </c>
      <c r="K39" s="76" t="s">
        <v>102</v>
      </c>
      <c r="L39" s="17"/>
      <c r="M39" s="17"/>
      <c r="N39" s="66">
        <v>654036</v>
      </c>
      <c r="O39" s="76" t="s">
        <v>26</v>
      </c>
      <c r="P39" s="17"/>
      <c r="Q39" s="17"/>
      <c r="R39" s="55">
        <v>655027</v>
      </c>
      <c r="S39" s="76" t="s">
        <v>145</v>
      </c>
      <c r="T39" s="17"/>
      <c r="U39" s="17"/>
      <c r="V39" s="55">
        <v>656027</v>
      </c>
      <c r="W39" s="76" t="s">
        <v>180</v>
      </c>
      <c r="X39" s="17"/>
      <c r="Y39" s="17"/>
      <c r="Z39" s="55">
        <v>657028</v>
      </c>
      <c r="AA39" s="76" t="s">
        <v>320</v>
      </c>
      <c r="AB39" s="17"/>
      <c r="AC39" s="17"/>
      <c r="AD39" s="55">
        <v>658030</v>
      </c>
      <c r="AE39" s="76" t="s">
        <v>58</v>
      </c>
      <c r="AF39" s="17"/>
      <c r="AG39" s="17"/>
      <c r="AH39" s="55">
        <v>659027</v>
      </c>
      <c r="AI39" s="76" t="s">
        <v>368</v>
      </c>
      <c r="AJ39" s="17"/>
      <c r="AK39" s="17"/>
      <c r="AL39" s="55"/>
    </row>
    <row r="40" spans="2:38" ht="16.5">
      <c r="B40" s="55">
        <v>651028</v>
      </c>
      <c r="C40" s="76" t="s">
        <v>230</v>
      </c>
      <c r="D40" s="17"/>
      <c r="E40" s="17"/>
      <c r="F40" s="56"/>
      <c r="G40" s="76" t="s">
        <v>293</v>
      </c>
      <c r="H40" s="17"/>
      <c r="I40" s="17"/>
      <c r="J40" s="55">
        <v>653034</v>
      </c>
      <c r="K40" s="76" t="s">
        <v>103</v>
      </c>
      <c r="L40" s="17"/>
      <c r="M40" s="17"/>
      <c r="N40" s="66">
        <v>654037</v>
      </c>
      <c r="O40" s="76" t="s">
        <v>27</v>
      </c>
      <c r="P40" s="17"/>
      <c r="Q40" s="17"/>
      <c r="R40" s="55">
        <v>655028</v>
      </c>
      <c r="S40" s="76" t="s">
        <v>129</v>
      </c>
      <c r="T40" s="17"/>
      <c r="U40" s="17"/>
      <c r="V40" s="55">
        <v>656028</v>
      </c>
      <c r="W40" s="76" t="s">
        <v>181</v>
      </c>
      <c r="X40" s="17"/>
      <c r="Y40" s="17"/>
      <c r="Z40" s="55">
        <v>657029</v>
      </c>
      <c r="AA40" s="76" t="s">
        <v>321</v>
      </c>
      <c r="AB40" s="17"/>
      <c r="AC40" s="17"/>
      <c r="AD40" s="55">
        <v>658031</v>
      </c>
      <c r="AE40" s="76" t="s">
        <v>59</v>
      </c>
      <c r="AF40" s="17"/>
      <c r="AG40" s="17"/>
      <c r="AH40" s="55">
        <v>659028</v>
      </c>
      <c r="AI40" s="76" t="s">
        <v>369</v>
      </c>
      <c r="AJ40" s="17"/>
      <c r="AK40" s="17"/>
      <c r="AL40" s="55"/>
    </row>
    <row r="41" spans="2:38" ht="16.5">
      <c r="B41" s="55">
        <v>651029</v>
      </c>
      <c r="C41" s="76" t="s">
        <v>231</v>
      </c>
      <c r="D41" s="17"/>
      <c r="E41" s="17"/>
      <c r="F41" s="56"/>
      <c r="G41" s="76" t="s">
        <v>294</v>
      </c>
      <c r="H41" s="17"/>
      <c r="I41" s="17"/>
      <c r="J41" s="55">
        <v>653036</v>
      </c>
      <c r="K41" s="76" t="s">
        <v>254</v>
      </c>
      <c r="L41" s="17"/>
      <c r="M41" s="17"/>
      <c r="N41" s="55">
        <v>654039</v>
      </c>
      <c r="O41" s="76" t="s">
        <v>28</v>
      </c>
      <c r="P41" s="17"/>
      <c r="Q41" s="17"/>
      <c r="R41" s="55">
        <v>655029</v>
      </c>
      <c r="S41" s="76" t="s">
        <v>139</v>
      </c>
      <c r="T41" s="17"/>
      <c r="U41" s="17"/>
      <c r="V41" s="55">
        <v>656029</v>
      </c>
      <c r="W41" s="76" t="s">
        <v>182</v>
      </c>
      <c r="X41" s="17"/>
      <c r="Y41" s="17"/>
      <c r="Z41" s="55">
        <v>657030</v>
      </c>
      <c r="AA41" s="76" t="s">
        <v>322</v>
      </c>
      <c r="AB41" s="17"/>
      <c r="AC41" s="17"/>
      <c r="AD41" s="55">
        <v>658032</v>
      </c>
      <c r="AE41" s="76" t="s">
        <v>60</v>
      </c>
      <c r="AF41" s="17"/>
      <c r="AG41" s="17"/>
      <c r="AH41" s="55">
        <v>659029</v>
      </c>
      <c r="AI41" s="76" t="s">
        <v>370</v>
      </c>
      <c r="AJ41" s="17"/>
      <c r="AK41" s="17"/>
      <c r="AL41" s="55"/>
    </row>
    <row r="42" spans="2:38" ht="16.5">
      <c r="B42" s="55">
        <v>651030</v>
      </c>
      <c r="C42" s="76" t="s">
        <v>232</v>
      </c>
      <c r="D42" s="17"/>
      <c r="E42" s="17"/>
      <c r="F42" s="56"/>
      <c r="G42" s="76" t="s">
        <v>295</v>
      </c>
      <c r="H42" s="17"/>
      <c r="I42" s="17"/>
      <c r="J42" s="55">
        <v>653037</v>
      </c>
      <c r="K42" s="76" t="s">
        <v>255</v>
      </c>
      <c r="L42" s="17"/>
      <c r="M42" s="17"/>
      <c r="N42" s="55">
        <v>654040</v>
      </c>
      <c r="O42" s="76" t="s">
        <v>29</v>
      </c>
      <c r="P42" s="17"/>
      <c r="Q42" s="17"/>
      <c r="R42" s="55">
        <v>655030</v>
      </c>
      <c r="S42" s="76" t="s">
        <v>136</v>
      </c>
      <c r="T42" s="17"/>
      <c r="U42" s="17"/>
      <c r="V42" s="55">
        <v>656030</v>
      </c>
      <c r="W42" s="76" t="s">
        <v>183</v>
      </c>
      <c r="X42" s="17"/>
      <c r="Y42" s="17"/>
      <c r="Z42" s="55">
        <v>657031</v>
      </c>
      <c r="AA42" s="76" t="s">
        <v>323</v>
      </c>
      <c r="AB42" s="17"/>
      <c r="AC42" s="17"/>
      <c r="AD42" s="55">
        <v>658033</v>
      </c>
      <c r="AE42" s="76" t="s">
        <v>61</v>
      </c>
      <c r="AF42" s="17"/>
      <c r="AG42" s="17"/>
      <c r="AH42" s="55">
        <v>659030</v>
      </c>
      <c r="AI42" s="76" t="s">
        <v>371</v>
      </c>
      <c r="AJ42" s="17"/>
      <c r="AK42" s="17"/>
      <c r="AL42" s="55"/>
    </row>
    <row r="43" spans="2:38" ht="16.5">
      <c r="B43" s="55">
        <v>651031</v>
      </c>
      <c r="C43" s="76" t="s">
        <v>233</v>
      </c>
      <c r="D43" s="17"/>
      <c r="E43" s="17"/>
      <c r="F43" s="67">
        <v>652003</v>
      </c>
      <c r="G43" s="76" t="s">
        <v>456</v>
      </c>
      <c r="H43" s="17"/>
      <c r="I43" s="17"/>
      <c r="J43" s="55">
        <v>653038</v>
      </c>
      <c r="K43" s="76" t="s">
        <v>451</v>
      </c>
      <c r="L43" s="17"/>
      <c r="M43" s="17"/>
      <c r="N43" s="55">
        <v>654044</v>
      </c>
      <c r="O43" s="76" t="s">
        <v>30</v>
      </c>
      <c r="P43" s="17"/>
      <c r="Q43" s="17"/>
      <c r="R43" s="55">
        <v>655031</v>
      </c>
      <c r="S43" s="76" t="s">
        <v>128</v>
      </c>
      <c r="T43" s="17"/>
      <c r="U43" s="17"/>
      <c r="V43" s="55">
        <v>656031</v>
      </c>
      <c r="W43" s="76" t="s">
        <v>184</v>
      </c>
      <c r="X43" s="17"/>
      <c r="Y43" s="17"/>
      <c r="Z43" s="55">
        <v>657032</v>
      </c>
      <c r="AA43" s="76" t="s">
        <v>324</v>
      </c>
      <c r="AB43" s="17"/>
      <c r="AC43" s="17"/>
      <c r="AD43" s="55">
        <v>658034</v>
      </c>
      <c r="AE43" s="76" t="s">
        <v>62</v>
      </c>
      <c r="AF43" s="17"/>
      <c r="AG43" s="17"/>
      <c r="AH43" s="55">
        <v>659031</v>
      </c>
      <c r="AI43" s="76" t="s">
        <v>372</v>
      </c>
      <c r="AJ43" s="17"/>
      <c r="AK43" s="17"/>
      <c r="AL43" s="55"/>
    </row>
    <row r="44" spans="2:38" ht="16.5">
      <c r="B44" s="55">
        <v>651032</v>
      </c>
      <c r="C44" s="76" t="s">
        <v>234</v>
      </c>
      <c r="D44" s="17"/>
      <c r="E44" s="17"/>
      <c r="F44" s="67">
        <v>652005</v>
      </c>
      <c r="G44" s="76" t="s">
        <v>457</v>
      </c>
      <c r="H44" s="17"/>
      <c r="I44" s="17"/>
      <c r="J44" s="55">
        <v>653039</v>
      </c>
      <c r="K44" s="76" t="s">
        <v>98</v>
      </c>
      <c r="L44" s="17"/>
      <c r="M44" s="17"/>
      <c r="N44" s="55">
        <v>654045</v>
      </c>
      <c r="O44" s="76" t="s">
        <v>31</v>
      </c>
      <c r="P44" s="17"/>
      <c r="Q44" s="17"/>
      <c r="R44" s="55">
        <v>655032</v>
      </c>
      <c r="S44" s="76" t="s">
        <v>127</v>
      </c>
      <c r="T44" s="17"/>
      <c r="U44" s="17"/>
      <c r="V44" s="55">
        <v>656032</v>
      </c>
      <c r="W44" s="76" t="s">
        <v>185</v>
      </c>
      <c r="X44" s="17"/>
      <c r="Y44" s="17"/>
      <c r="Z44" s="55">
        <v>657033</v>
      </c>
      <c r="AA44" s="76" t="s">
        <v>325</v>
      </c>
      <c r="AB44" s="17"/>
      <c r="AC44" s="17"/>
      <c r="AD44" s="55">
        <v>658035</v>
      </c>
      <c r="AE44" s="76" t="s">
        <v>63</v>
      </c>
      <c r="AF44" s="17"/>
      <c r="AG44" s="17"/>
      <c r="AH44" s="55">
        <v>659032</v>
      </c>
      <c r="AI44" s="76" t="s">
        <v>373</v>
      </c>
      <c r="AJ44" s="17"/>
      <c r="AK44" s="17"/>
      <c r="AL44" s="55"/>
    </row>
    <row r="45" spans="2:38" ht="16.5">
      <c r="B45" s="55">
        <v>651033</v>
      </c>
      <c r="C45" s="76" t="s">
        <v>235</v>
      </c>
      <c r="D45" s="17"/>
      <c r="E45" s="17"/>
      <c r="F45" s="67">
        <v>652006</v>
      </c>
      <c r="G45" s="76" t="s">
        <v>458</v>
      </c>
      <c r="H45" s="17"/>
      <c r="I45" s="17"/>
      <c r="J45" s="55">
        <v>653040</v>
      </c>
      <c r="K45" s="76" t="s">
        <v>259</v>
      </c>
      <c r="L45" s="17"/>
      <c r="M45" s="17"/>
      <c r="N45" s="55"/>
      <c r="O45" s="76" t="s">
        <v>32</v>
      </c>
      <c r="R45" s="55">
        <v>655033</v>
      </c>
      <c r="S45" s="76" t="s">
        <v>119</v>
      </c>
      <c r="T45" s="17"/>
      <c r="U45" s="17"/>
      <c r="V45" s="55">
        <v>656033</v>
      </c>
      <c r="W45" s="76" t="s">
        <v>186</v>
      </c>
      <c r="X45" s="17"/>
      <c r="Y45" s="17"/>
      <c r="Z45" s="55">
        <v>657034</v>
      </c>
      <c r="AA45" s="76" t="s">
        <v>326</v>
      </c>
      <c r="AB45" s="17"/>
      <c r="AC45" s="17"/>
      <c r="AD45" s="55">
        <v>658036</v>
      </c>
      <c r="AE45" s="76" t="s">
        <v>64</v>
      </c>
      <c r="AF45" s="17"/>
      <c r="AG45" s="17"/>
      <c r="AH45" s="55">
        <v>659033</v>
      </c>
      <c r="AI45" s="76" t="s">
        <v>374</v>
      </c>
      <c r="AJ45" s="17"/>
      <c r="AK45" s="17"/>
      <c r="AL45" s="55"/>
    </row>
    <row r="46" spans="2:38" ht="16.5">
      <c r="B46" s="55">
        <v>651034</v>
      </c>
      <c r="C46" s="76" t="s">
        <v>236</v>
      </c>
      <c r="D46" s="17"/>
      <c r="E46" s="17"/>
      <c r="F46" s="67">
        <v>652009</v>
      </c>
      <c r="G46" s="76" t="s">
        <v>459</v>
      </c>
      <c r="H46" s="17"/>
      <c r="I46" s="17"/>
      <c r="J46" s="55">
        <v>653041</v>
      </c>
      <c r="K46" s="76" t="s">
        <v>105</v>
      </c>
      <c r="L46" s="17"/>
      <c r="M46" s="17"/>
      <c r="N46" s="55"/>
      <c r="O46" s="76" t="s">
        <v>33</v>
      </c>
      <c r="P46" s="17"/>
      <c r="Q46" s="17"/>
      <c r="R46" s="55">
        <v>655034</v>
      </c>
      <c r="S46" s="76" t="s">
        <v>132</v>
      </c>
      <c r="T46" s="17"/>
      <c r="U46" s="17"/>
      <c r="V46" s="55">
        <v>656034</v>
      </c>
      <c r="W46" s="76" t="s">
        <v>187</v>
      </c>
      <c r="X46" s="17"/>
      <c r="Y46" s="17"/>
      <c r="Z46" s="55">
        <v>657035</v>
      </c>
      <c r="AA46" s="76" t="s">
        <v>327</v>
      </c>
      <c r="AB46" s="17"/>
      <c r="AC46" s="17"/>
      <c r="AD46" s="55">
        <v>658037</v>
      </c>
      <c r="AE46" s="76" t="s">
        <v>65</v>
      </c>
      <c r="AF46" s="17"/>
      <c r="AG46" s="17"/>
      <c r="AH46" s="55">
        <v>659034</v>
      </c>
      <c r="AI46" s="76" t="s">
        <v>375</v>
      </c>
      <c r="AJ46" s="17"/>
      <c r="AK46" s="17"/>
      <c r="AL46" s="55"/>
    </row>
    <row r="47" spans="2:38" ht="16.5">
      <c r="B47" s="55">
        <v>651036</v>
      </c>
      <c r="C47" s="76" t="s">
        <v>237</v>
      </c>
      <c r="D47" s="17"/>
      <c r="E47" s="17"/>
      <c r="F47" s="67">
        <v>652010</v>
      </c>
      <c r="G47" s="76" t="s">
        <v>460</v>
      </c>
      <c r="H47" s="17"/>
      <c r="I47" s="17"/>
      <c r="J47" s="55">
        <v>653042</v>
      </c>
      <c r="K47" s="76" t="s">
        <v>260</v>
      </c>
      <c r="L47" s="17"/>
      <c r="M47" s="17"/>
      <c r="N47" s="55"/>
      <c r="O47" s="76" t="s">
        <v>34</v>
      </c>
      <c r="P47" s="17"/>
      <c r="Q47" s="17"/>
      <c r="R47" s="55">
        <v>655035</v>
      </c>
      <c r="S47" s="76" t="s">
        <v>140</v>
      </c>
      <c r="T47" s="17"/>
      <c r="U47" s="17"/>
      <c r="V47" s="55">
        <v>656035</v>
      </c>
      <c r="W47" s="76" t="s">
        <v>188</v>
      </c>
      <c r="X47" s="17"/>
      <c r="Y47" s="17"/>
      <c r="Z47" s="55">
        <v>657036</v>
      </c>
      <c r="AA47" s="76" t="s">
        <v>328</v>
      </c>
      <c r="AB47" s="17"/>
      <c r="AC47" s="17"/>
      <c r="AD47" s="55"/>
      <c r="AE47" s="76" t="s">
        <v>66</v>
      </c>
      <c r="AF47" s="17"/>
      <c r="AG47" s="17"/>
      <c r="AH47" s="55">
        <v>659035</v>
      </c>
      <c r="AI47" s="76" t="s">
        <v>376</v>
      </c>
      <c r="AJ47" s="17"/>
      <c r="AK47" s="17"/>
      <c r="AL47" s="55"/>
    </row>
    <row r="48" spans="2:38" ht="16.5">
      <c r="B48" s="55">
        <v>651037</v>
      </c>
      <c r="C48" s="76" t="s">
        <v>238</v>
      </c>
      <c r="D48" s="17"/>
      <c r="E48" s="17"/>
      <c r="F48" s="67">
        <v>652015</v>
      </c>
      <c r="G48" s="76" t="s">
        <v>461</v>
      </c>
      <c r="H48" s="17"/>
      <c r="I48" s="17"/>
      <c r="J48" s="55">
        <v>653043</v>
      </c>
      <c r="K48" s="76" t="s">
        <v>106</v>
      </c>
      <c r="L48" s="17"/>
      <c r="M48" s="17"/>
      <c r="N48" s="55"/>
      <c r="O48" s="76" t="s">
        <v>35</v>
      </c>
      <c r="P48" s="17"/>
      <c r="Q48" s="17"/>
      <c r="R48" s="55">
        <v>655037</v>
      </c>
      <c r="S48" s="76" t="s">
        <v>155</v>
      </c>
      <c r="T48" s="17"/>
      <c r="U48" s="17"/>
      <c r="V48" s="55">
        <v>656036</v>
      </c>
      <c r="W48" s="76" t="s">
        <v>189</v>
      </c>
      <c r="X48" s="17"/>
      <c r="Y48" s="17"/>
      <c r="Z48" s="55">
        <v>657037</v>
      </c>
      <c r="AA48" s="76" t="s">
        <v>329</v>
      </c>
      <c r="AB48" s="17"/>
      <c r="AC48" s="17"/>
      <c r="AD48" s="55">
        <v>658041</v>
      </c>
      <c r="AE48" s="76" t="s">
        <v>67</v>
      </c>
      <c r="AF48" s="17"/>
      <c r="AG48" s="17"/>
      <c r="AH48" s="55">
        <v>659036</v>
      </c>
      <c r="AI48" s="76" t="s">
        <v>377</v>
      </c>
      <c r="AJ48" s="17"/>
      <c r="AK48" s="17"/>
      <c r="AL48" s="55"/>
    </row>
    <row r="49" spans="2:38" ht="16.5">
      <c r="B49" s="55">
        <v>651038</v>
      </c>
      <c r="C49" s="76" t="s">
        <v>239</v>
      </c>
      <c r="D49" s="17"/>
      <c r="E49" s="17"/>
      <c r="F49" s="67">
        <v>652016</v>
      </c>
      <c r="G49" s="76" t="s">
        <v>462</v>
      </c>
      <c r="H49" s="17"/>
      <c r="I49" s="17"/>
      <c r="J49" s="55">
        <v>653044</v>
      </c>
      <c r="K49" s="76" t="s">
        <v>107</v>
      </c>
      <c r="L49" s="17"/>
      <c r="M49" s="17"/>
      <c r="N49" s="74">
        <v>654003</v>
      </c>
      <c r="O49" s="76" t="s">
        <v>496</v>
      </c>
      <c r="P49" s="17"/>
      <c r="Q49" s="17"/>
      <c r="R49" s="55">
        <v>655038</v>
      </c>
      <c r="S49" s="76" t="s">
        <v>122</v>
      </c>
      <c r="T49" s="17"/>
      <c r="U49" s="17"/>
      <c r="V49" s="55">
        <v>656037</v>
      </c>
      <c r="W49" s="76" t="s">
        <v>190</v>
      </c>
      <c r="X49" s="17"/>
      <c r="Y49" s="17"/>
      <c r="Z49" s="55">
        <v>657038</v>
      </c>
      <c r="AA49" s="76" t="s">
        <v>330</v>
      </c>
      <c r="AB49" s="17"/>
      <c r="AC49" s="17"/>
      <c r="AD49" s="55">
        <v>658042</v>
      </c>
      <c r="AE49" s="76" t="s">
        <v>68</v>
      </c>
      <c r="AF49" s="17"/>
      <c r="AG49" s="17"/>
      <c r="AH49" s="55">
        <v>659037</v>
      </c>
      <c r="AI49" s="76" t="s">
        <v>378</v>
      </c>
      <c r="AJ49" s="17"/>
      <c r="AK49" s="17"/>
      <c r="AL49" s="55"/>
    </row>
    <row r="50" spans="2:38" ht="16.5">
      <c r="B50" s="55">
        <v>651039</v>
      </c>
      <c r="C50" s="76" t="s">
        <v>240</v>
      </c>
      <c r="D50" s="17"/>
      <c r="E50" s="17"/>
      <c r="F50" s="67">
        <v>652017</v>
      </c>
      <c r="G50" s="76" t="s">
        <v>463</v>
      </c>
      <c r="H50" s="17"/>
      <c r="I50" s="17"/>
      <c r="J50" s="55">
        <v>653045</v>
      </c>
      <c r="K50" s="76" t="s">
        <v>108</v>
      </c>
      <c r="L50" s="17"/>
      <c r="M50" s="17"/>
      <c r="N50" s="65">
        <v>654006</v>
      </c>
      <c r="O50" s="76" t="s">
        <v>449</v>
      </c>
      <c r="P50" s="17"/>
      <c r="Q50" s="17"/>
      <c r="R50" s="55">
        <v>655039</v>
      </c>
      <c r="S50" s="76" t="s">
        <v>130</v>
      </c>
      <c r="T50" s="17"/>
      <c r="U50" s="17"/>
      <c r="V50" s="55">
        <v>656038</v>
      </c>
      <c r="W50" s="76" t="s">
        <v>191</v>
      </c>
      <c r="X50" s="17"/>
      <c r="Y50" s="17"/>
      <c r="Z50" s="55">
        <v>657039</v>
      </c>
      <c r="AA50" s="76" t="s">
        <v>331</v>
      </c>
      <c r="AB50" s="17"/>
      <c r="AC50" s="17"/>
      <c r="AD50" s="55"/>
      <c r="AE50" s="76" t="s">
        <v>69</v>
      </c>
      <c r="AF50" s="17"/>
      <c r="AG50" s="17"/>
      <c r="AH50" s="55">
        <v>659038</v>
      </c>
      <c r="AI50" s="76" t="s">
        <v>379</v>
      </c>
      <c r="AJ50" s="17"/>
      <c r="AK50" s="17"/>
      <c r="AL50" s="55"/>
    </row>
    <row r="51" spans="2:38" ht="16.5">
      <c r="B51" s="55">
        <v>651040</v>
      </c>
      <c r="C51" s="76" t="s">
        <v>241</v>
      </c>
      <c r="D51" s="17"/>
      <c r="E51" s="17"/>
      <c r="F51" s="67">
        <v>652019</v>
      </c>
      <c r="G51" s="76" t="s">
        <v>464</v>
      </c>
      <c r="H51" s="17"/>
      <c r="I51" s="17"/>
      <c r="J51" s="55"/>
      <c r="K51" s="76" t="s">
        <v>261</v>
      </c>
      <c r="L51" s="17"/>
      <c r="M51" s="17"/>
      <c r="N51" s="65">
        <v>654015</v>
      </c>
      <c r="O51" s="76" t="s">
        <v>487</v>
      </c>
      <c r="P51" s="17"/>
      <c r="Q51" s="17"/>
      <c r="R51" s="55">
        <v>655040</v>
      </c>
      <c r="S51" s="76" t="s">
        <v>437</v>
      </c>
      <c r="T51" s="17"/>
      <c r="U51" s="17"/>
      <c r="V51" s="55">
        <v>656039</v>
      </c>
      <c r="W51" s="76" t="s">
        <v>192</v>
      </c>
      <c r="X51" s="17"/>
      <c r="Y51" s="17"/>
      <c r="Z51" s="55">
        <v>657040</v>
      </c>
      <c r="AA51" s="76" t="s">
        <v>332</v>
      </c>
      <c r="AB51" s="17"/>
      <c r="AC51" s="17"/>
      <c r="AD51" s="55"/>
      <c r="AE51" s="76" t="s">
        <v>70</v>
      </c>
      <c r="AF51" s="17"/>
      <c r="AG51" s="17"/>
      <c r="AH51" s="55">
        <v>659039</v>
      </c>
      <c r="AI51" s="76" t="s">
        <v>380</v>
      </c>
      <c r="AJ51" s="17"/>
      <c r="AK51" s="17"/>
      <c r="AL51" s="55"/>
    </row>
    <row r="52" spans="2:38" ht="16.5">
      <c r="B52" s="55">
        <v>651041</v>
      </c>
      <c r="C52" s="76" t="s">
        <v>242</v>
      </c>
      <c r="D52" s="17"/>
      <c r="E52" s="17"/>
      <c r="F52" s="67">
        <v>652022</v>
      </c>
      <c r="G52" s="76" t="s">
        <v>465</v>
      </c>
      <c r="H52" s="17"/>
      <c r="I52" s="17"/>
      <c r="J52" s="55"/>
      <c r="K52" s="76" t="s">
        <v>97</v>
      </c>
      <c r="L52" s="17"/>
      <c r="M52" s="17"/>
      <c r="N52" s="65">
        <v>654017</v>
      </c>
      <c r="O52" s="76" t="s">
        <v>488</v>
      </c>
      <c r="P52" s="17"/>
      <c r="Q52" s="17"/>
      <c r="R52" s="55">
        <v>655041</v>
      </c>
      <c r="S52" s="76" t="s">
        <v>115</v>
      </c>
      <c r="T52" s="17"/>
      <c r="U52" s="17"/>
      <c r="V52" s="55">
        <v>656040</v>
      </c>
      <c r="W52" s="76" t="s">
        <v>193</v>
      </c>
      <c r="X52" s="17"/>
      <c r="Y52" s="17"/>
      <c r="Z52" s="55">
        <v>657041</v>
      </c>
      <c r="AA52" s="76" t="s">
        <v>333</v>
      </c>
      <c r="AB52" s="17"/>
      <c r="AC52" s="17"/>
      <c r="AD52" s="55"/>
      <c r="AE52" s="76" t="s">
        <v>71</v>
      </c>
      <c r="AF52" s="17"/>
      <c r="AG52" s="17"/>
      <c r="AH52" s="55">
        <v>659040</v>
      </c>
      <c r="AI52" s="76" t="s">
        <v>381</v>
      </c>
      <c r="AJ52" s="17"/>
      <c r="AK52" s="17"/>
      <c r="AL52" s="55"/>
    </row>
    <row r="53" spans="2:38" ht="16.5">
      <c r="B53" s="55">
        <v>651042</v>
      </c>
      <c r="C53" s="76" t="s">
        <v>243</v>
      </c>
      <c r="D53" s="17"/>
      <c r="E53" s="17"/>
      <c r="F53" s="57">
        <v>652023</v>
      </c>
      <c r="G53" s="76" t="s">
        <v>494</v>
      </c>
      <c r="H53" s="17"/>
      <c r="I53" s="17"/>
      <c r="J53" s="55"/>
      <c r="K53" s="76" t="s">
        <v>262</v>
      </c>
      <c r="L53" s="17"/>
      <c r="M53" s="17"/>
      <c r="N53" s="65">
        <v>654022</v>
      </c>
      <c r="O53" s="76" t="s">
        <v>443</v>
      </c>
      <c r="P53" s="17"/>
      <c r="Q53" s="17"/>
      <c r="R53" s="55">
        <v>655042</v>
      </c>
      <c r="S53" s="76" t="s">
        <v>126</v>
      </c>
      <c r="T53" s="17"/>
      <c r="U53" s="17"/>
      <c r="V53" s="55">
        <v>656041</v>
      </c>
      <c r="W53" s="76" t="s">
        <v>453</v>
      </c>
      <c r="X53" s="17"/>
      <c r="Y53" s="17"/>
      <c r="Z53" s="55">
        <v>657042</v>
      </c>
      <c r="AA53" s="76" t="s">
        <v>334</v>
      </c>
      <c r="AB53" s="17"/>
      <c r="AC53" s="17"/>
      <c r="AD53" s="55"/>
      <c r="AE53" s="76" t="s">
        <v>72</v>
      </c>
      <c r="AF53" s="17"/>
      <c r="AG53" s="17"/>
      <c r="AH53" s="55">
        <v>659041</v>
      </c>
      <c r="AI53" s="76" t="s">
        <v>382</v>
      </c>
      <c r="AJ53" s="17"/>
      <c r="AK53" s="17"/>
      <c r="AL53" s="55"/>
    </row>
    <row r="54" spans="2:38" ht="16.5">
      <c r="B54" s="55">
        <v>651043</v>
      </c>
      <c r="C54" s="76" t="s">
        <v>472</v>
      </c>
      <c r="D54" s="17"/>
      <c r="E54" s="17"/>
      <c r="F54" s="56"/>
      <c r="G54" s="76" t="s">
        <v>474</v>
      </c>
      <c r="H54" s="17"/>
      <c r="I54" s="17"/>
      <c r="J54" s="55"/>
      <c r="K54" s="76" t="s">
        <v>110</v>
      </c>
      <c r="L54" s="17"/>
      <c r="M54" s="17"/>
      <c r="N54" s="65">
        <v>654023</v>
      </c>
      <c r="O54" s="76" t="s">
        <v>444</v>
      </c>
      <c r="P54" s="17"/>
      <c r="Q54" s="17"/>
      <c r="R54" s="55">
        <v>655043</v>
      </c>
      <c r="S54" s="76" t="s">
        <v>125</v>
      </c>
      <c r="T54" s="17"/>
      <c r="U54" s="17"/>
      <c r="V54" s="55">
        <v>656042</v>
      </c>
      <c r="W54" s="76" t="s">
        <v>265</v>
      </c>
      <c r="X54" s="17"/>
      <c r="Y54" s="17"/>
      <c r="Z54" s="55">
        <v>657043</v>
      </c>
      <c r="AA54" s="76" t="s">
        <v>335</v>
      </c>
      <c r="AB54" s="17"/>
      <c r="AC54" s="17"/>
      <c r="AD54" s="55"/>
      <c r="AE54" s="76" t="s">
        <v>73</v>
      </c>
      <c r="AF54" s="17"/>
      <c r="AG54" s="17"/>
      <c r="AH54" s="55">
        <v>659042</v>
      </c>
      <c r="AI54" s="76" t="s">
        <v>383</v>
      </c>
      <c r="AJ54" s="17"/>
      <c r="AK54" s="17"/>
      <c r="AL54" s="55"/>
    </row>
    <row r="55" spans="2:38" ht="16.5">
      <c r="B55" s="55">
        <v>651044</v>
      </c>
      <c r="C55" s="76" t="s">
        <v>245</v>
      </c>
      <c r="D55" s="17"/>
      <c r="E55" s="17"/>
      <c r="F55" s="56"/>
      <c r="G55" s="76" t="s">
        <v>473</v>
      </c>
      <c r="H55" s="17"/>
      <c r="I55" s="17"/>
      <c r="J55" s="55"/>
      <c r="K55" s="76" t="s">
        <v>109</v>
      </c>
      <c r="L55" s="17"/>
      <c r="M55" s="17"/>
      <c r="N55" s="74">
        <v>654025</v>
      </c>
      <c r="O55" s="76" t="s">
        <v>442</v>
      </c>
      <c r="P55" s="17"/>
      <c r="Q55" s="17"/>
      <c r="R55" s="55">
        <v>655044</v>
      </c>
      <c r="S55" s="76" t="s">
        <v>124</v>
      </c>
      <c r="T55" s="17"/>
      <c r="U55" s="17"/>
      <c r="V55" s="55">
        <v>656043</v>
      </c>
      <c r="W55" s="76" t="s">
        <v>194</v>
      </c>
      <c r="X55" s="17"/>
      <c r="Y55" s="17"/>
      <c r="Z55" s="55">
        <v>657044</v>
      </c>
      <c r="AA55" s="76" t="s">
        <v>336</v>
      </c>
      <c r="AB55" s="17"/>
      <c r="AC55" s="17"/>
      <c r="AD55" s="66">
        <v>654031</v>
      </c>
      <c r="AE55" s="76" t="s">
        <v>74</v>
      </c>
      <c r="AF55" s="17"/>
      <c r="AG55" s="17"/>
      <c r="AH55" s="55"/>
      <c r="AI55" s="76" t="s">
        <v>384</v>
      </c>
      <c r="AJ55" s="17"/>
      <c r="AK55" s="17"/>
      <c r="AL55" s="55"/>
    </row>
    <row r="56" spans="2:38" ht="16.5">
      <c r="B56" s="55">
        <v>651045</v>
      </c>
      <c r="C56" s="76" t="s">
        <v>246</v>
      </c>
      <c r="D56" s="17"/>
      <c r="E56" s="17"/>
      <c r="F56" s="56"/>
      <c r="G56" s="76" t="s">
        <v>475</v>
      </c>
      <c r="H56" s="17"/>
      <c r="I56" s="17"/>
      <c r="J56" s="65">
        <v>653004</v>
      </c>
      <c r="K56" s="76" t="s">
        <v>466</v>
      </c>
      <c r="L56" s="17"/>
      <c r="M56" s="17"/>
      <c r="N56" s="74">
        <v>654030</v>
      </c>
      <c r="O56" s="76" t="s">
        <v>497</v>
      </c>
      <c r="P56" s="17"/>
      <c r="Q56" s="17"/>
      <c r="R56" s="55">
        <v>655045</v>
      </c>
      <c r="S56" s="76" t="s">
        <v>123</v>
      </c>
      <c r="T56" s="17"/>
      <c r="U56" s="17"/>
      <c r="V56" s="55">
        <v>656044</v>
      </c>
      <c r="W56" s="76" t="s">
        <v>195</v>
      </c>
      <c r="X56" s="17"/>
      <c r="Y56" s="17"/>
      <c r="Z56" s="55">
        <v>657045</v>
      </c>
      <c r="AA56" s="76" t="s">
        <v>337</v>
      </c>
      <c r="AB56" s="17"/>
      <c r="AC56" s="17"/>
      <c r="AD56" s="55"/>
      <c r="AE56" s="76" t="s">
        <v>75</v>
      </c>
      <c r="AF56" s="17"/>
      <c r="AG56" s="17"/>
      <c r="AH56" s="55"/>
      <c r="AI56" s="76" t="s">
        <v>385</v>
      </c>
      <c r="AJ56" s="17"/>
      <c r="AK56" s="17"/>
      <c r="AL56" s="55"/>
    </row>
    <row r="57" spans="2:38" ht="16.5">
      <c r="B57" s="55">
        <v>641020</v>
      </c>
      <c r="C57" s="76" t="s">
        <v>247</v>
      </c>
      <c r="D57" s="17"/>
      <c r="E57" s="17" t="s">
        <v>499</v>
      </c>
      <c r="F57" s="56"/>
      <c r="G57" s="76" t="s">
        <v>492</v>
      </c>
      <c r="H57" s="17"/>
      <c r="I57" s="17"/>
      <c r="J57" s="74">
        <v>653006</v>
      </c>
      <c r="K57" s="76" t="s">
        <v>493</v>
      </c>
      <c r="L57" s="17"/>
      <c r="M57" s="17"/>
      <c r="N57" s="74">
        <v>654031</v>
      </c>
      <c r="O57" s="76" t="s">
        <v>445</v>
      </c>
      <c r="P57" s="17"/>
      <c r="Q57" s="17"/>
      <c r="R57" s="55"/>
      <c r="S57" s="76" t="s">
        <v>143</v>
      </c>
      <c r="T57" s="17"/>
      <c r="U57" s="17" t="s">
        <v>499</v>
      </c>
      <c r="V57" s="55">
        <v>656045</v>
      </c>
      <c r="W57" s="76" t="s">
        <v>196</v>
      </c>
      <c r="X57" s="17"/>
      <c r="Y57" s="17"/>
      <c r="Z57" s="55">
        <v>653006</v>
      </c>
      <c r="AA57" s="76" t="s">
        <v>83</v>
      </c>
      <c r="AB57" s="17"/>
      <c r="AC57" s="17"/>
      <c r="AD57" s="55"/>
      <c r="AE57" s="76" t="s">
        <v>76</v>
      </c>
      <c r="AF57" s="17"/>
      <c r="AG57" s="17"/>
      <c r="AH57" s="55"/>
      <c r="AI57" s="76" t="s">
        <v>386</v>
      </c>
      <c r="AJ57" s="17"/>
      <c r="AK57" s="17"/>
      <c r="AL57" s="55"/>
    </row>
    <row r="58" spans="2:38" ht="16.5">
      <c r="B58" s="66">
        <v>654025</v>
      </c>
      <c r="C58" s="76" t="s">
        <v>248</v>
      </c>
      <c r="D58" s="17"/>
      <c r="E58" s="17"/>
      <c r="F58" s="56"/>
      <c r="G58" s="76" t="s">
        <v>477</v>
      </c>
      <c r="H58" s="17"/>
      <c r="I58" s="17"/>
      <c r="J58" s="74">
        <v>653007</v>
      </c>
      <c r="K58" s="76" t="s">
        <v>79</v>
      </c>
      <c r="L58" s="17"/>
      <c r="M58" s="17"/>
      <c r="N58" s="74">
        <v>654032</v>
      </c>
      <c r="O58" s="76" t="s">
        <v>446</v>
      </c>
      <c r="P58" s="17"/>
      <c r="Q58" s="17"/>
      <c r="R58" s="55"/>
      <c r="S58" s="76" t="s">
        <v>134</v>
      </c>
      <c r="T58" s="17"/>
      <c r="U58" s="17"/>
      <c r="V58" s="55"/>
      <c r="W58" s="76" t="s">
        <v>197</v>
      </c>
      <c r="X58" s="17"/>
      <c r="Y58" s="17"/>
      <c r="Z58" s="66">
        <v>658017</v>
      </c>
      <c r="AA58" s="76" t="s">
        <v>338</v>
      </c>
      <c r="AB58" s="17"/>
      <c r="AC58" s="17"/>
      <c r="AD58" s="55"/>
      <c r="AE58" s="76" t="s">
        <v>77</v>
      </c>
      <c r="AF58" s="17"/>
      <c r="AG58" s="17"/>
      <c r="AH58" s="55"/>
      <c r="AI58" s="76" t="s">
        <v>387</v>
      </c>
      <c r="AJ58" s="17"/>
      <c r="AK58" s="17"/>
      <c r="AL58" s="55"/>
    </row>
    <row r="59" spans="2:38" ht="16.5">
      <c r="B59" s="55"/>
      <c r="C59" s="76" t="s">
        <v>249</v>
      </c>
      <c r="D59" s="17"/>
      <c r="E59" s="17"/>
      <c r="F59" s="56"/>
      <c r="G59" s="76" t="s">
        <v>476</v>
      </c>
      <c r="H59" s="17"/>
      <c r="I59" s="17"/>
      <c r="J59" s="65">
        <v>653014</v>
      </c>
      <c r="K59" s="76" t="s">
        <v>468</v>
      </c>
      <c r="L59" s="17"/>
      <c r="M59" s="17"/>
      <c r="N59" s="65">
        <v>654038</v>
      </c>
      <c r="O59" s="76" t="s">
        <v>489</v>
      </c>
      <c r="P59" s="17"/>
      <c r="Q59" s="17"/>
      <c r="R59" s="55"/>
      <c r="S59" s="76" t="s">
        <v>138</v>
      </c>
      <c r="T59" s="17"/>
      <c r="U59" s="17"/>
      <c r="V59" s="55"/>
      <c r="W59" s="76" t="s">
        <v>198</v>
      </c>
      <c r="X59" s="17"/>
      <c r="Y59" s="17"/>
      <c r="Z59" s="55"/>
      <c r="AA59" s="76" t="s">
        <v>339</v>
      </c>
      <c r="AB59" s="17"/>
      <c r="AC59" s="17"/>
      <c r="AD59" s="55"/>
      <c r="AE59" s="76" t="s">
        <v>78</v>
      </c>
      <c r="AF59" s="17"/>
      <c r="AG59" s="17"/>
      <c r="AH59" s="55"/>
      <c r="AI59" s="76" t="s">
        <v>388</v>
      </c>
      <c r="AJ59" s="17"/>
      <c r="AK59" s="17"/>
      <c r="AL59" s="55"/>
    </row>
    <row r="60" spans="2:38" ht="16.5">
      <c r="B60" s="55"/>
      <c r="C60" s="76" t="s">
        <v>250</v>
      </c>
      <c r="D60" s="17"/>
      <c r="E60" s="17"/>
      <c r="F60" s="56"/>
      <c r="G60" s="76" t="s">
        <v>480</v>
      </c>
      <c r="H60" s="17"/>
      <c r="I60" s="17"/>
      <c r="J60" s="65">
        <v>653018</v>
      </c>
      <c r="K60" s="76" t="s">
        <v>469</v>
      </c>
      <c r="L60" s="17"/>
      <c r="M60" s="17"/>
      <c r="N60" s="65">
        <v>654041</v>
      </c>
      <c r="O60" s="76" t="s">
        <v>447</v>
      </c>
      <c r="P60" s="17"/>
      <c r="Q60" s="17"/>
      <c r="R60" s="66">
        <v>652023</v>
      </c>
      <c r="S60" s="76" t="s">
        <v>146</v>
      </c>
      <c r="T60" s="17"/>
      <c r="U60" s="17"/>
      <c r="V60" s="55">
        <v>654032</v>
      </c>
      <c r="W60" s="76" t="s">
        <v>199</v>
      </c>
      <c r="X60" s="17"/>
      <c r="Y60" s="17"/>
      <c r="Z60" s="55"/>
      <c r="AA60" s="76" t="s">
        <v>340</v>
      </c>
      <c r="AB60" s="17"/>
      <c r="AC60" s="17"/>
      <c r="AD60" s="55">
        <v>653007</v>
      </c>
      <c r="AE60" s="76" t="s">
        <v>79</v>
      </c>
      <c r="AF60" s="17"/>
      <c r="AG60" s="17"/>
      <c r="AH60" s="55"/>
      <c r="AI60" s="76" t="s">
        <v>389</v>
      </c>
      <c r="AJ60" s="17"/>
      <c r="AK60" s="17"/>
      <c r="AL60" s="55"/>
    </row>
    <row r="61" spans="2:38" ht="16.5">
      <c r="B61" s="65">
        <v>651015</v>
      </c>
      <c r="C61" s="76" t="s">
        <v>432</v>
      </c>
      <c r="D61" s="17"/>
      <c r="E61" s="17"/>
      <c r="F61" s="56"/>
      <c r="G61" s="76" t="s">
        <v>478</v>
      </c>
      <c r="H61" s="17"/>
      <c r="I61" s="17"/>
      <c r="J61" s="65">
        <v>653019</v>
      </c>
      <c r="K61" s="76" t="s">
        <v>470</v>
      </c>
      <c r="L61" s="17"/>
      <c r="M61" s="17"/>
      <c r="N61" s="74">
        <v>654042</v>
      </c>
      <c r="O61" s="76" t="s">
        <v>498</v>
      </c>
      <c r="P61" s="17"/>
      <c r="Q61" s="17"/>
      <c r="R61" s="65">
        <v>655011</v>
      </c>
      <c r="S61" s="76" t="s">
        <v>435</v>
      </c>
      <c r="T61" s="17"/>
      <c r="U61" s="17"/>
      <c r="V61" s="55">
        <v>654042</v>
      </c>
      <c r="W61" s="76" t="s">
        <v>200</v>
      </c>
      <c r="X61" s="17"/>
      <c r="Y61" s="17"/>
      <c r="Z61" s="55"/>
      <c r="AA61" s="76" t="s">
        <v>341</v>
      </c>
      <c r="AB61" s="17"/>
      <c r="AC61" s="17"/>
      <c r="AD61" s="66">
        <v>654030</v>
      </c>
      <c r="AE61" s="76" t="s">
        <v>80</v>
      </c>
      <c r="AF61" s="17"/>
      <c r="AG61" s="17"/>
      <c r="AH61" s="55">
        <v>658006</v>
      </c>
      <c r="AI61" s="76" t="s">
        <v>390</v>
      </c>
      <c r="AJ61" s="17"/>
      <c r="AK61" s="17"/>
      <c r="AL61" s="55"/>
    </row>
    <row r="62" spans="2:38" ht="16.5">
      <c r="B62" s="65">
        <v>651035</v>
      </c>
      <c r="C62" s="76" t="s">
        <v>433</v>
      </c>
      <c r="D62" s="17"/>
      <c r="E62" s="17"/>
      <c r="F62" s="56"/>
      <c r="G62" s="76" t="s">
        <v>479</v>
      </c>
      <c r="H62" s="17"/>
      <c r="I62" s="17"/>
      <c r="J62" s="74">
        <v>653033</v>
      </c>
      <c r="K62" s="76" t="s">
        <v>495</v>
      </c>
      <c r="L62" s="17"/>
      <c r="M62" s="17"/>
      <c r="N62" s="74">
        <v>654043</v>
      </c>
      <c r="O62" s="76" t="s">
        <v>448</v>
      </c>
      <c r="P62" s="17"/>
      <c r="Q62" s="17"/>
      <c r="R62" s="65">
        <v>655036</v>
      </c>
      <c r="S62" s="76" t="s">
        <v>436</v>
      </c>
      <c r="T62" s="17"/>
      <c r="U62" s="17"/>
      <c r="V62" s="55"/>
      <c r="W62" s="76" t="s">
        <v>264</v>
      </c>
      <c r="X62" s="17"/>
      <c r="Y62" s="17"/>
      <c r="Z62" s="55"/>
      <c r="AA62" s="76" t="s">
        <v>342</v>
      </c>
      <c r="AB62" s="17"/>
      <c r="AC62" s="17"/>
      <c r="AD62" s="55"/>
      <c r="AE62" s="76" t="s">
        <v>342</v>
      </c>
      <c r="AF62" s="17"/>
      <c r="AG62" s="17"/>
      <c r="AH62" s="55"/>
      <c r="AI62" s="76" t="s">
        <v>391</v>
      </c>
      <c r="AJ62" s="17"/>
      <c r="AK62" s="17"/>
      <c r="AL62" s="55"/>
    </row>
    <row r="63" spans="2:38" ht="16.5">
      <c r="B63" s="55"/>
      <c r="C63" s="76"/>
      <c r="D63" s="17"/>
      <c r="E63" s="17"/>
      <c r="F63" s="56"/>
      <c r="G63" s="76" t="s">
        <v>481</v>
      </c>
      <c r="H63" s="17"/>
      <c r="I63" s="17"/>
      <c r="J63" s="65">
        <v>653035</v>
      </c>
      <c r="K63" s="76" t="s">
        <v>471</v>
      </c>
      <c r="L63" s="17"/>
      <c r="M63" s="17"/>
      <c r="N63" s="55"/>
      <c r="O63" s="76"/>
      <c r="P63" s="17"/>
      <c r="Q63" s="17"/>
      <c r="R63" s="55"/>
      <c r="S63" s="76"/>
      <c r="T63" s="17"/>
      <c r="U63" s="17"/>
      <c r="V63" s="55">
        <v>654003</v>
      </c>
      <c r="W63" s="76" t="s">
        <v>202</v>
      </c>
      <c r="X63" s="17"/>
      <c r="Y63" s="17"/>
      <c r="Z63" s="55"/>
      <c r="AA63" s="76" t="s">
        <v>343</v>
      </c>
      <c r="AB63" s="17"/>
      <c r="AC63" s="17"/>
      <c r="AD63" s="55"/>
      <c r="AE63" s="76" t="s">
        <v>343</v>
      </c>
      <c r="AF63" s="17"/>
      <c r="AG63" s="17"/>
      <c r="AH63" s="66">
        <v>653033</v>
      </c>
      <c r="AI63" s="76" t="s">
        <v>392</v>
      </c>
      <c r="AJ63" s="17"/>
      <c r="AK63" s="17"/>
      <c r="AL63" s="55"/>
    </row>
    <row r="64" spans="2:38" ht="16.5">
      <c r="B64" s="55"/>
      <c r="C64" s="76"/>
      <c r="D64" s="17"/>
      <c r="E64" s="17"/>
      <c r="F64" s="56"/>
      <c r="G64" s="76" t="s">
        <v>482</v>
      </c>
      <c r="H64" s="17"/>
      <c r="I64" s="17"/>
      <c r="J64" s="55"/>
      <c r="K64" s="76"/>
      <c r="L64" s="17"/>
      <c r="M64" s="17"/>
      <c r="N64" s="55"/>
      <c r="O64" s="76"/>
      <c r="P64" s="17"/>
      <c r="Q64" s="17"/>
      <c r="R64" s="55"/>
      <c r="S64" s="76"/>
      <c r="T64" s="17"/>
      <c r="U64" s="17"/>
      <c r="V64" s="55">
        <v>654043</v>
      </c>
      <c r="W64" s="76" t="s">
        <v>201</v>
      </c>
      <c r="X64" s="17"/>
      <c r="Y64" s="17"/>
      <c r="Z64" s="55"/>
      <c r="AA64" s="76" t="s">
        <v>344</v>
      </c>
      <c r="AB64" s="17"/>
      <c r="AC64" s="17"/>
      <c r="AD64" s="55"/>
      <c r="AE64" s="76" t="s">
        <v>344</v>
      </c>
      <c r="AF64" s="17"/>
      <c r="AG64" s="17"/>
      <c r="AH64" s="55"/>
      <c r="AI64" s="76" t="s">
        <v>393</v>
      </c>
      <c r="AJ64" s="17"/>
      <c r="AK64" s="17"/>
      <c r="AL64" s="55"/>
    </row>
    <row r="65" spans="2:38" ht="16.5">
      <c r="B65" s="55"/>
      <c r="C65" s="76"/>
      <c r="D65" s="17"/>
      <c r="E65" s="17"/>
      <c r="F65" s="56"/>
      <c r="G65" s="76" t="s">
        <v>483</v>
      </c>
      <c r="H65" s="17"/>
      <c r="I65" s="17"/>
      <c r="J65" s="55"/>
      <c r="K65" s="76"/>
      <c r="L65" s="17"/>
      <c r="M65" s="17"/>
      <c r="N65" s="55"/>
      <c r="O65" s="76"/>
      <c r="P65" s="17"/>
      <c r="Q65" s="17"/>
      <c r="R65" s="55"/>
      <c r="S65" s="76"/>
      <c r="T65" s="17"/>
      <c r="U65" s="17"/>
      <c r="V65" s="65">
        <v>656011</v>
      </c>
      <c r="W65" s="76" t="s">
        <v>490</v>
      </c>
      <c r="X65" s="17"/>
      <c r="Y65" s="17"/>
      <c r="Z65" s="65">
        <v>657002</v>
      </c>
      <c r="AA65" s="76" t="s">
        <v>430</v>
      </c>
      <c r="AB65" s="17"/>
      <c r="AC65" s="17"/>
      <c r="AD65" s="65">
        <v>658004</v>
      </c>
      <c r="AE65" s="76" t="s">
        <v>438</v>
      </c>
      <c r="AF65" s="17"/>
      <c r="AG65" s="17"/>
      <c r="AH65" s="65">
        <v>659016</v>
      </c>
      <c r="AI65" s="76" t="s">
        <v>491</v>
      </c>
      <c r="AJ65" s="17"/>
      <c r="AK65" s="17"/>
      <c r="AL65" s="55"/>
    </row>
    <row r="66" spans="2:38" ht="16.5">
      <c r="B66" s="55"/>
      <c r="C66" s="76"/>
      <c r="D66" s="17"/>
      <c r="E66" s="17"/>
      <c r="F66" s="56"/>
      <c r="G66" s="76"/>
      <c r="H66" s="17"/>
      <c r="I66" s="17"/>
      <c r="J66" s="55"/>
      <c r="K66" s="76"/>
      <c r="L66" s="17"/>
      <c r="M66" s="17"/>
      <c r="N66" s="55"/>
      <c r="O66" s="76"/>
      <c r="P66" s="17"/>
      <c r="Q66" s="17"/>
      <c r="R66" s="55"/>
      <c r="S66" s="76"/>
      <c r="T66" s="17"/>
      <c r="U66" s="17"/>
      <c r="V66" s="55"/>
      <c r="W66" s="76"/>
      <c r="X66" s="17"/>
      <c r="Y66" s="17"/>
      <c r="Z66" s="65">
        <v>657014</v>
      </c>
      <c r="AA66" s="76" t="s">
        <v>431</v>
      </c>
      <c r="AB66" s="17"/>
      <c r="AC66" s="17"/>
      <c r="AD66" s="74">
        <v>658006</v>
      </c>
      <c r="AE66" s="76" t="s">
        <v>439</v>
      </c>
      <c r="AF66" s="17"/>
      <c r="AG66" s="17"/>
      <c r="AH66" s="55"/>
      <c r="AI66" s="76"/>
      <c r="AJ66" s="17"/>
      <c r="AK66" s="17"/>
      <c r="AL66" s="55"/>
    </row>
    <row r="67" spans="2:38" ht="16.5">
      <c r="B67" s="55"/>
      <c r="C67" s="76"/>
      <c r="D67" s="17"/>
      <c r="E67" s="17"/>
      <c r="F67" s="56"/>
      <c r="G67" s="76"/>
      <c r="H67" s="17"/>
      <c r="I67" s="17"/>
      <c r="J67" s="55"/>
      <c r="K67" s="76"/>
      <c r="L67" s="17"/>
      <c r="M67" s="17"/>
      <c r="N67" s="55"/>
      <c r="O67" s="76"/>
      <c r="P67" s="17"/>
      <c r="Q67" s="17"/>
      <c r="R67" s="55"/>
      <c r="S67" s="76"/>
      <c r="T67" s="17"/>
      <c r="U67" s="17"/>
      <c r="V67" s="55"/>
      <c r="W67" s="76"/>
      <c r="X67" s="17"/>
      <c r="Y67" s="17"/>
      <c r="Z67" s="71"/>
      <c r="AA67" s="76"/>
      <c r="AB67" s="17"/>
      <c r="AC67" s="17"/>
      <c r="AD67" s="74">
        <v>658017</v>
      </c>
      <c r="AE67" s="76" t="s">
        <v>440</v>
      </c>
      <c r="AF67" s="17"/>
      <c r="AG67" s="17"/>
      <c r="AH67" s="55"/>
      <c r="AI67" s="76"/>
      <c r="AJ67" s="17"/>
      <c r="AK67" s="17"/>
      <c r="AL67" s="55"/>
    </row>
    <row r="68" spans="2:38" ht="16.5">
      <c r="B68" s="55"/>
      <c r="C68" s="76"/>
      <c r="D68" s="17"/>
      <c r="E68" s="17"/>
      <c r="F68" s="56"/>
      <c r="G68" s="76"/>
      <c r="H68" s="17"/>
      <c r="I68" s="17"/>
      <c r="J68" s="55"/>
      <c r="K68" s="76"/>
      <c r="L68" s="17"/>
      <c r="M68" s="17"/>
      <c r="N68" s="55"/>
      <c r="O68" s="76"/>
      <c r="P68" s="17"/>
      <c r="Q68" s="17"/>
      <c r="R68" s="55"/>
      <c r="S68" s="76"/>
      <c r="T68" s="17"/>
      <c r="U68" s="17"/>
      <c r="V68" s="55"/>
      <c r="W68" s="76"/>
      <c r="X68" s="17"/>
      <c r="Y68" s="17"/>
      <c r="Z68" s="71"/>
      <c r="AA68" s="76"/>
      <c r="AB68" s="17"/>
      <c r="AC68" s="17"/>
      <c r="AD68" s="65">
        <v>658018</v>
      </c>
      <c r="AE68" s="76" t="s">
        <v>441</v>
      </c>
      <c r="AF68" s="17"/>
      <c r="AG68" s="17"/>
      <c r="AH68" s="55"/>
      <c r="AI68" s="76"/>
      <c r="AJ68" s="17"/>
      <c r="AK68" s="17"/>
      <c r="AL68" s="55"/>
    </row>
    <row r="69" spans="2:38" ht="16.5">
      <c r="B69" s="55"/>
      <c r="C69" s="76"/>
      <c r="D69" s="17"/>
      <c r="E69" s="17"/>
      <c r="F69" s="56"/>
      <c r="G69" s="76"/>
      <c r="H69" s="17"/>
      <c r="I69" s="17"/>
      <c r="J69" s="55"/>
      <c r="K69" s="76"/>
      <c r="L69" s="17"/>
      <c r="M69" s="17"/>
      <c r="N69" s="55"/>
      <c r="O69" s="76"/>
      <c r="P69" s="17"/>
      <c r="Q69" s="17"/>
      <c r="R69" s="55"/>
      <c r="S69" s="76"/>
      <c r="T69" s="17"/>
      <c r="U69" s="17"/>
      <c r="V69" s="55"/>
      <c r="W69" s="76"/>
      <c r="X69" s="17"/>
      <c r="Y69" s="17"/>
      <c r="Z69" s="71"/>
      <c r="AA69" s="76"/>
      <c r="AB69" s="17"/>
      <c r="AC69" s="17"/>
      <c r="AD69" s="71"/>
      <c r="AF69" s="17"/>
      <c r="AG69" s="17"/>
      <c r="AH69" s="55"/>
      <c r="AI69" s="76"/>
      <c r="AJ69" s="17"/>
      <c r="AK69" s="17"/>
      <c r="AL69" s="55"/>
    </row>
    <row r="70" spans="2:38" ht="15.75" customHeight="1">
      <c r="B70" s="55"/>
      <c r="C70" s="76"/>
      <c r="D70" s="17"/>
      <c r="E70" s="17"/>
      <c r="F70" s="55"/>
      <c r="G70" s="76"/>
      <c r="H70" s="17"/>
      <c r="I70" s="17"/>
      <c r="J70" s="55"/>
      <c r="K70" s="76"/>
      <c r="L70" s="17"/>
      <c r="M70" s="17"/>
      <c r="N70" s="55"/>
      <c r="O70" s="76"/>
      <c r="P70" s="17"/>
      <c r="Q70" s="17"/>
      <c r="R70" s="55"/>
      <c r="S70" s="76"/>
      <c r="T70" s="17"/>
      <c r="U70" s="17"/>
      <c r="V70" s="55"/>
      <c r="W70" s="76"/>
      <c r="X70" s="17"/>
      <c r="Y70" s="17"/>
      <c r="Z70" s="71"/>
      <c r="AA70" s="76"/>
      <c r="AB70" s="17"/>
      <c r="AC70" s="17"/>
      <c r="AD70" s="71"/>
      <c r="AF70" s="17"/>
      <c r="AG70" s="17"/>
      <c r="AH70" s="55"/>
      <c r="AI70" s="76"/>
      <c r="AJ70" s="17"/>
      <c r="AK70" s="17"/>
      <c r="AL70" s="55"/>
    </row>
    <row r="71" spans="2:38" ht="15.75" thickBot="1">
      <c r="B71" s="58"/>
      <c r="C71" s="50"/>
      <c r="D71" s="59"/>
      <c r="E71" s="59"/>
      <c r="F71" s="58"/>
      <c r="G71" s="50"/>
      <c r="H71" s="59"/>
      <c r="I71" s="59"/>
      <c r="J71" s="58"/>
      <c r="K71" s="50"/>
      <c r="L71" s="59"/>
      <c r="M71" s="59"/>
      <c r="N71" s="58"/>
      <c r="O71" s="50"/>
      <c r="P71" s="59"/>
      <c r="Q71" s="59"/>
      <c r="R71" s="58"/>
      <c r="S71" s="50"/>
      <c r="T71" s="59"/>
      <c r="U71" s="59"/>
      <c r="V71" s="58"/>
      <c r="W71" s="50"/>
      <c r="X71" s="59"/>
      <c r="Y71" s="59"/>
      <c r="Z71" s="72"/>
      <c r="AA71" s="50"/>
      <c r="AB71" s="59"/>
      <c r="AC71" s="59"/>
      <c r="AD71" s="72"/>
      <c r="AE71" s="50"/>
      <c r="AF71" s="59"/>
      <c r="AG71" s="59"/>
      <c r="AH71" s="58"/>
      <c r="AI71" s="50"/>
      <c r="AJ71" s="59"/>
      <c r="AK71" s="59"/>
      <c r="AL71" s="55"/>
    </row>
    <row r="72" spans="5:33" ht="15.75">
      <c r="E72" s="20"/>
      <c r="I72" s="20"/>
      <c r="M72" s="20"/>
      <c r="AB72" s="16"/>
      <c r="AC72" s="16"/>
      <c r="AF72" s="16"/>
      <c r="AG72" s="16"/>
    </row>
    <row r="73" spans="1:33" ht="15.75">
      <c r="A73" s="20" t="s">
        <v>418</v>
      </c>
      <c r="D73" s="36" t="s">
        <v>419</v>
      </c>
      <c r="AB73" s="16"/>
      <c r="AC73" s="16"/>
      <c r="AF73" s="16"/>
      <c r="AG73" s="16"/>
    </row>
    <row r="74" spans="2:36" ht="15.75" customHeight="1">
      <c r="B74" s="85" t="s">
        <v>420</v>
      </c>
      <c r="C74" s="86"/>
      <c r="D74" s="19">
        <f>COUNTIF(E14:E71,"Y")</f>
        <v>1</v>
      </c>
      <c r="E74" s="19"/>
      <c r="H74" s="19">
        <f>COUNTIF(I14:I71,"Y")</f>
        <v>1</v>
      </c>
      <c r="I74" s="19"/>
      <c r="L74" s="19">
        <f>COUNTIF(M14:M71,"Y")</f>
        <v>0</v>
      </c>
      <c r="M74" s="19"/>
      <c r="P74" s="19">
        <f>COUNTIF(Q14:Q71,"Y")</f>
        <v>0</v>
      </c>
      <c r="Q74" s="19"/>
      <c r="T74" s="19">
        <f>COUNTIF(U14:U71,"Y")</f>
        <v>1</v>
      </c>
      <c r="U74" s="19"/>
      <c r="X74" s="19">
        <f>COUNTIF(Y14:Y71,"Y")</f>
        <v>1</v>
      </c>
      <c r="AB74" s="19">
        <v>0</v>
      </c>
      <c r="AC74" s="16"/>
      <c r="AF74" s="19">
        <v>0</v>
      </c>
      <c r="AG74" s="16"/>
      <c r="AJ74" s="19">
        <f>COUNTIF(AK15:AK71,"Y")</f>
        <v>0</v>
      </c>
    </row>
    <row r="75" spans="2:37" s="16" customFormat="1" ht="15.75" customHeight="1">
      <c r="B75" s="87" t="s">
        <v>421</v>
      </c>
      <c r="C75" s="88"/>
      <c r="D75" s="60">
        <f>COUNTIF(E14:E71,"D")</f>
        <v>0</v>
      </c>
      <c r="E75" s="17"/>
      <c r="F75" s="15"/>
      <c r="H75" s="27">
        <f>COUNTIF(I14:I71,"D")</f>
        <v>0</v>
      </c>
      <c r="I75" s="17"/>
      <c r="J75" s="15"/>
      <c r="L75" s="27">
        <f>COUNTIF(M14:M71,"D")</f>
        <v>0</v>
      </c>
      <c r="M75" s="17"/>
      <c r="N75" s="15"/>
      <c r="P75" s="27">
        <f>COUNTIF(Q14:Q71,"D")</f>
        <v>0</v>
      </c>
      <c r="Q75" s="17"/>
      <c r="R75" s="15"/>
      <c r="T75" s="27">
        <f>COUNTIF(U14:U71,"D")</f>
        <v>0</v>
      </c>
      <c r="U75" s="17"/>
      <c r="V75" s="15"/>
      <c r="X75" s="27">
        <f>COUNTIF(Y14:Y71,"D")</f>
        <v>0</v>
      </c>
      <c r="Y75" s="17"/>
      <c r="Z75" s="73"/>
      <c r="AB75" s="27">
        <v>0</v>
      </c>
      <c r="AD75" s="73"/>
      <c r="AF75" s="27">
        <v>0</v>
      </c>
      <c r="AH75" s="15"/>
      <c r="AJ75" s="27">
        <f>COUNTIF(AK15:AK71,"D")</f>
        <v>0</v>
      </c>
      <c r="AK75" s="17"/>
    </row>
    <row r="76" spans="2:37" s="16" customFormat="1" ht="16.5">
      <c r="B76" s="89" t="s">
        <v>422</v>
      </c>
      <c r="C76" s="90"/>
      <c r="D76" s="27">
        <f>SUM(D74:D75)</f>
        <v>1</v>
      </c>
      <c r="E76" s="17"/>
      <c r="F76" s="15"/>
      <c r="H76" s="27">
        <f>SUM(H74:H75)</f>
        <v>1</v>
      </c>
      <c r="I76" s="17"/>
      <c r="J76" s="15"/>
      <c r="L76" s="27">
        <f>SUM(L74:L75)</f>
        <v>0</v>
      </c>
      <c r="M76" s="17"/>
      <c r="N76" s="15"/>
      <c r="P76" s="27">
        <f>SUM(P74:P75)</f>
        <v>0</v>
      </c>
      <c r="Q76" s="17"/>
      <c r="R76" s="15"/>
      <c r="T76" s="27">
        <f>SUM(T74:T75)</f>
        <v>1</v>
      </c>
      <c r="U76" s="17"/>
      <c r="V76" s="15"/>
      <c r="X76" s="27">
        <f>SUM(X74:X75)</f>
        <v>1</v>
      </c>
      <c r="Y76" s="17"/>
      <c r="Z76" s="73"/>
      <c r="AB76" s="27">
        <v>0</v>
      </c>
      <c r="AD76" s="73"/>
      <c r="AF76" s="27">
        <v>0</v>
      </c>
      <c r="AH76" s="15"/>
      <c r="AJ76" s="27">
        <f>SUM(AJ74:AJ75)</f>
        <v>0</v>
      </c>
      <c r="AK76" s="17"/>
    </row>
    <row r="77" spans="2:36" ht="15.75" customHeight="1">
      <c r="B77" s="89" t="s">
        <v>423</v>
      </c>
      <c r="C77" s="90"/>
      <c r="D77" s="19">
        <f>COUNTA(C14:C70)</f>
        <v>49</v>
      </c>
      <c r="H77" s="19">
        <f>COUNTA(G14:G70)</f>
        <v>52</v>
      </c>
      <c r="L77" s="19">
        <f>COUNTA(K14:K70)</f>
        <v>50</v>
      </c>
      <c r="P77" s="19">
        <f>COUNTA(O14:O70)</f>
        <v>49</v>
      </c>
      <c r="T77" s="19">
        <f>COUNTA(S14:S70)</f>
        <v>49</v>
      </c>
      <c r="X77" s="19">
        <f>COUNTA(W14:W70)</f>
        <v>52</v>
      </c>
      <c r="AB77" s="19">
        <v>27</v>
      </c>
      <c r="AC77" s="16"/>
      <c r="AF77" s="19">
        <v>27</v>
      </c>
      <c r="AG77" s="16"/>
      <c r="AJ77" s="19">
        <f>COUNTA(AI14:AI70)</f>
        <v>52</v>
      </c>
    </row>
    <row r="78" spans="2:52" ht="16.5">
      <c r="B78" s="89" t="s">
        <v>424</v>
      </c>
      <c r="C78" s="90"/>
      <c r="D78" s="61">
        <f>IF(D77=0,0,D76/D77)</f>
        <v>0.02040816326530612</v>
      </c>
      <c r="E78" s="16"/>
      <c r="F78" s="16"/>
      <c r="G78" s="16"/>
      <c r="H78" s="61">
        <f>IF(H77=0,0,H76/H77)</f>
        <v>0.019230769230769232</v>
      </c>
      <c r="I78" s="16"/>
      <c r="J78" s="16"/>
      <c r="K78" s="16"/>
      <c r="L78" s="61">
        <f>IF(L77=0,0,L76/L77)</f>
        <v>0</v>
      </c>
      <c r="M78" s="16"/>
      <c r="N78" s="16"/>
      <c r="O78" s="16"/>
      <c r="P78" s="61">
        <f>IF(P77=0,0,P76/P77)</f>
        <v>0</v>
      </c>
      <c r="T78" s="61">
        <f>IF(T77=0,0,T76/T77)</f>
        <v>0.02040816326530612</v>
      </c>
      <c r="X78" s="61">
        <f>IF(X77=0,0,X76/X77)</f>
        <v>0.019230769230769232</v>
      </c>
      <c r="Y78" s="16"/>
      <c r="Z78" s="73"/>
      <c r="AA78" s="16"/>
      <c r="AB78" s="61">
        <f>IF(AB77=0,0,AB76/AB77)</f>
        <v>0</v>
      </c>
      <c r="AC78" s="36"/>
      <c r="AD78" s="73"/>
      <c r="AE78" s="16"/>
      <c r="AF78" s="61">
        <f>IF(AF77=0,0,AF76/AF77)</f>
        <v>0</v>
      </c>
      <c r="AG78" s="36"/>
      <c r="AH78" s="16"/>
      <c r="AI78" s="16"/>
      <c r="AJ78" s="61">
        <f>IF(AJ77=0,0,AJ76/AJ77)</f>
        <v>0</v>
      </c>
      <c r="AK78" s="16"/>
      <c r="AL78" s="31"/>
      <c r="AN78" s="61"/>
      <c r="AO78" s="16"/>
      <c r="AP78" s="16"/>
      <c r="AQ78" s="16"/>
      <c r="AR78" s="61"/>
      <c r="AS78" s="16"/>
      <c r="AT78" s="16"/>
      <c r="AU78" s="16"/>
      <c r="AV78" s="61"/>
      <c r="AW78" s="16"/>
      <c r="AX78" s="16"/>
      <c r="AY78" s="16"/>
      <c r="AZ78" s="61"/>
    </row>
    <row r="79" spans="2:52" ht="16.5">
      <c r="B79" s="89" t="s">
        <v>425</v>
      </c>
      <c r="C79" s="90"/>
      <c r="D79" s="61">
        <f>IF(D77=0,1,(D77-D76)/D77)</f>
        <v>0.9795918367346939</v>
      </c>
      <c r="E79" s="16"/>
      <c r="F79" s="16"/>
      <c r="G79" s="16"/>
      <c r="H79" s="61">
        <f>IF(H77=0,1,(H77-H76)/H77)</f>
        <v>0.9807692307692307</v>
      </c>
      <c r="I79" s="16"/>
      <c r="J79" s="16"/>
      <c r="K79" s="16"/>
      <c r="L79" s="61">
        <f>IF(L77=0,1,(L77-L76)/L77)</f>
        <v>1</v>
      </c>
      <c r="M79" s="16"/>
      <c r="N79" s="16"/>
      <c r="O79" s="16"/>
      <c r="P79" s="61">
        <f>IF(P77=0,1,(P77-P76)/P77)</f>
        <v>1</v>
      </c>
      <c r="T79" s="61">
        <f>IF(T77=0,1,(T77-T76)/T77)</f>
        <v>0.9795918367346939</v>
      </c>
      <c r="X79" s="61">
        <f>IF(X77=0,1,(X77-X76)/X77)</f>
        <v>0.9807692307692307</v>
      </c>
      <c r="Y79" s="16"/>
      <c r="Z79" s="73"/>
      <c r="AA79" s="16"/>
      <c r="AB79" s="61">
        <f>IF(AB77=0,1,(AB77-AB76)/AB77)</f>
        <v>1</v>
      </c>
      <c r="AC79" s="36"/>
      <c r="AD79" s="73"/>
      <c r="AE79" s="16"/>
      <c r="AF79" s="61">
        <f>IF(AF77=0,1,(AF77-AF76)/AF77)</f>
        <v>1</v>
      </c>
      <c r="AG79" s="36"/>
      <c r="AH79" s="16"/>
      <c r="AI79" s="16"/>
      <c r="AJ79" s="61">
        <f>IF(AJ77=0,1,(AJ77-AJ76)/AJ77)</f>
        <v>1</v>
      </c>
      <c r="AK79" s="16"/>
      <c r="AL79" s="31"/>
      <c r="AN79" s="61"/>
      <c r="AO79" s="16"/>
      <c r="AP79" s="16"/>
      <c r="AQ79" s="16"/>
      <c r="AR79" s="61"/>
      <c r="AS79" s="16"/>
      <c r="AT79" s="16"/>
      <c r="AU79" s="16"/>
      <c r="AV79" s="61"/>
      <c r="AW79" s="16"/>
      <c r="AX79" s="16"/>
      <c r="AY79" s="16"/>
      <c r="AZ79" s="61"/>
    </row>
    <row r="80" spans="1:4" ht="15.75">
      <c r="A80" s="20" t="s">
        <v>399</v>
      </c>
      <c r="B80" s="21"/>
      <c r="C80" s="28"/>
      <c r="D80" s="19"/>
    </row>
    <row r="81" spans="2:4" ht="16.5">
      <c r="B81" s="85" t="s">
        <v>420</v>
      </c>
      <c r="C81" s="86"/>
      <c r="D81" s="27">
        <f>SUM(D74:AK74)</f>
        <v>4</v>
      </c>
    </row>
    <row r="82" spans="2:4" ht="16.5">
      <c r="B82" s="87" t="s">
        <v>421</v>
      </c>
      <c r="C82" s="88"/>
      <c r="D82" s="27">
        <f>SUM(D75:AK75)</f>
        <v>0</v>
      </c>
    </row>
    <row r="83" spans="2:4" ht="16.5">
      <c r="B83" s="89" t="s">
        <v>422</v>
      </c>
      <c r="C83" s="90"/>
      <c r="D83" s="27">
        <f>SUM(D76:AK76)</f>
        <v>4</v>
      </c>
    </row>
    <row r="84" spans="2:4" ht="16.5">
      <c r="B84" s="89" t="s">
        <v>423</v>
      </c>
      <c r="C84" s="90"/>
      <c r="D84" s="27">
        <f>SUM(D77:AK77)</f>
        <v>407</v>
      </c>
    </row>
    <row r="85" spans="2:4" ht="16.5">
      <c r="B85" s="89" t="s">
        <v>424</v>
      </c>
      <c r="C85" s="90"/>
      <c r="D85" s="61">
        <f>IF(D84=0,0,D81/D84)</f>
        <v>0.009828009828009828</v>
      </c>
    </row>
    <row r="86" spans="2:4" ht="16.5">
      <c r="B86" s="89" t="s">
        <v>425</v>
      </c>
      <c r="C86" s="90"/>
      <c r="D86" s="61">
        <f>IF(D84=0,1,(D84-D83)/D84)</f>
        <v>0.9901719901719902</v>
      </c>
    </row>
    <row r="87" ht="15">
      <c r="C87" s="18"/>
    </row>
    <row r="88" ht="15.75" thickBot="1">
      <c r="C88" s="18"/>
    </row>
    <row r="89" spans="1:45" s="51" customFormat="1" ht="17.25" thickBot="1">
      <c r="A89" s="62" t="s">
        <v>426</v>
      </c>
      <c r="B89" s="52">
        <v>1</v>
      </c>
      <c r="C89" s="53" t="s">
        <v>410</v>
      </c>
      <c r="D89" s="54"/>
      <c r="E89" s="54"/>
      <c r="F89" s="52">
        <v>2</v>
      </c>
      <c r="G89" s="53" t="s">
        <v>411</v>
      </c>
      <c r="H89" s="54"/>
      <c r="I89" s="54"/>
      <c r="J89" s="52">
        <v>3</v>
      </c>
      <c r="K89" s="53" t="s">
        <v>412</v>
      </c>
      <c r="L89" s="54"/>
      <c r="M89" s="54"/>
      <c r="N89" s="52">
        <v>4</v>
      </c>
      <c r="O89" s="53" t="s">
        <v>413</v>
      </c>
      <c r="P89" s="54"/>
      <c r="Q89" s="54"/>
      <c r="R89" s="52">
        <v>5</v>
      </c>
      <c r="S89" s="53" t="s">
        <v>414</v>
      </c>
      <c r="T89" s="54"/>
      <c r="U89" s="54"/>
      <c r="V89" s="52">
        <v>6</v>
      </c>
      <c r="W89" s="53" t="s">
        <v>415</v>
      </c>
      <c r="X89" s="54"/>
      <c r="Y89" s="54"/>
      <c r="Z89" s="70">
        <v>7</v>
      </c>
      <c r="AA89" s="53" t="s">
        <v>416</v>
      </c>
      <c r="AB89" s="54"/>
      <c r="AC89" s="54"/>
      <c r="AD89" s="70">
        <v>8</v>
      </c>
      <c r="AE89" s="53" t="s">
        <v>417</v>
      </c>
      <c r="AF89" s="54"/>
      <c r="AG89" s="54"/>
      <c r="AH89" s="52">
        <v>9</v>
      </c>
      <c r="AI89" s="53" t="s">
        <v>428</v>
      </c>
      <c r="AJ89" s="54"/>
      <c r="AK89" s="54"/>
      <c r="AL89" s="55"/>
      <c r="AM89" s="18"/>
      <c r="AN89" s="18"/>
      <c r="AO89" s="18"/>
      <c r="AP89" s="38"/>
      <c r="AQ89" s="38"/>
      <c r="AR89" s="38"/>
      <c r="AS89" s="38"/>
    </row>
    <row r="90" ht="15">
      <c r="C90" s="18"/>
    </row>
    <row r="91" ht="15">
      <c r="C91" s="18"/>
    </row>
    <row r="92" ht="15">
      <c r="C92" s="18"/>
    </row>
    <row r="93" ht="15">
      <c r="C93" s="18"/>
    </row>
    <row r="94" ht="15">
      <c r="C94" s="18"/>
    </row>
    <row r="95" ht="15">
      <c r="C95" s="18"/>
    </row>
    <row r="96" ht="15">
      <c r="C96" s="18"/>
    </row>
    <row r="97" ht="15">
      <c r="C97" s="18"/>
    </row>
    <row r="98" ht="15">
      <c r="C98" s="18"/>
    </row>
    <row r="99" ht="15">
      <c r="C99" s="18"/>
    </row>
    <row r="100" ht="15">
      <c r="C100" s="18"/>
    </row>
    <row r="101" ht="15">
      <c r="C101" s="18"/>
    </row>
    <row r="102" ht="15">
      <c r="C102" s="18"/>
    </row>
    <row r="103" ht="15">
      <c r="C103" s="18"/>
    </row>
    <row r="104" ht="15">
      <c r="C104" s="18"/>
    </row>
    <row r="105" ht="15">
      <c r="C105" s="18"/>
    </row>
    <row r="106" ht="15">
      <c r="C106" s="18"/>
    </row>
    <row r="107" ht="15">
      <c r="C107" s="18"/>
    </row>
    <row r="108" ht="15">
      <c r="C108" s="18"/>
    </row>
    <row r="109" ht="15">
      <c r="C109" s="18"/>
    </row>
    <row r="110" ht="15">
      <c r="C110" s="18"/>
    </row>
    <row r="111" ht="15">
      <c r="C111" s="18"/>
    </row>
    <row r="112" ht="15">
      <c r="C112" s="18"/>
    </row>
    <row r="113" ht="15">
      <c r="C113" s="18"/>
    </row>
    <row r="114" ht="15">
      <c r="C114" s="18"/>
    </row>
    <row r="115" ht="15">
      <c r="C115" s="18"/>
    </row>
    <row r="116" ht="15">
      <c r="C116" s="18"/>
    </row>
    <row r="117" ht="15">
      <c r="C117" s="18"/>
    </row>
    <row r="118" ht="15">
      <c r="C118" s="18"/>
    </row>
    <row r="119" ht="15">
      <c r="C119" s="18"/>
    </row>
    <row r="120" ht="15">
      <c r="C120" s="18"/>
    </row>
    <row r="121" ht="15">
      <c r="C121" s="18"/>
    </row>
    <row r="122" ht="15">
      <c r="C122" s="18"/>
    </row>
    <row r="123" ht="15">
      <c r="C123" s="18"/>
    </row>
    <row r="124" ht="15">
      <c r="C124" s="18"/>
    </row>
    <row r="125" ht="15">
      <c r="C125" s="18"/>
    </row>
    <row r="126" ht="15">
      <c r="C126" s="18"/>
    </row>
    <row r="127" ht="15">
      <c r="C127" s="18"/>
    </row>
    <row r="128" ht="15">
      <c r="C128" s="18"/>
    </row>
    <row r="129" ht="15">
      <c r="C129" s="18"/>
    </row>
    <row r="130" ht="15">
      <c r="C130" s="18"/>
    </row>
    <row r="131" ht="15">
      <c r="C131" s="18"/>
    </row>
    <row r="132" ht="15">
      <c r="C132" s="18"/>
    </row>
    <row r="133" ht="15">
      <c r="C133" s="18"/>
    </row>
    <row r="134" ht="15">
      <c r="C134" s="18"/>
    </row>
    <row r="135" ht="15">
      <c r="C135" s="18"/>
    </row>
    <row r="136" ht="15">
      <c r="C136" s="18"/>
    </row>
    <row r="137" ht="15">
      <c r="C137" s="18"/>
    </row>
    <row r="138" ht="15">
      <c r="C138" s="18"/>
    </row>
    <row r="139" ht="15">
      <c r="C139" s="18"/>
    </row>
    <row r="140" ht="15">
      <c r="C140" s="18"/>
    </row>
    <row r="141" ht="15">
      <c r="C141" s="18"/>
    </row>
    <row r="142" ht="15">
      <c r="C142" s="18"/>
    </row>
    <row r="143" ht="15">
      <c r="C143" s="18"/>
    </row>
    <row r="144" ht="15">
      <c r="C144" s="18"/>
    </row>
    <row r="145" ht="15">
      <c r="C145" s="18"/>
    </row>
    <row r="146" ht="15">
      <c r="C146" s="18"/>
    </row>
    <row r="147" ht="15">
      <c r="C147" s="18"/>
    </row>
    <row r="148" ht="15">
      <c r="C148" s="18"/>
    </row>
    <row r="149" ht="15">
      <c r="C149" s="18"/>
    </row>
    <row r="150" ht="15">
      <c r="C150" s="18"/>
    </row>
    <row r="151" ht="15">
      <c r="C151" s="18"/>
    </row>
    <row r="152" ht="15">
      <c r="C152" s="18"/>
    </row>
    <row r="153" ht="15">
      <c r="C153" s="18"/>
    </row>
    <row r="154" ht="15">
      <c r="C154" s="18"/>
    </row>
    <row r="155" ht="15">
      <c r="C155" s="18"/>
    </row>
    <row r="156" ht="15">
      <c r="C156" s="18"/>
    </row>
    <row r="157" ht="15">
      <c r="C157" s="18"/>
    </row>
    <row r="158" ht="15">
      <c r="C158" s="18"/>
    </row>
    <row r="159" ht="15">
      <c r="C159" s="18"/>
    </row>
    <row r="160" ht="15">
      <c r="C160" s="18"/>
    </row>
    <row r="161" ht="15">
      <c r="C161" s="18"/>
    </row>
    <row r="162" ht="15">
      <c r="C162" s="18"/>
    </row>
    <row r="163" ht="15">
      <c r="C163" s="18"/>
    </row>
    <row r="164" ht="15">
      <c r="C164" s="18"/>
    </row>
    <row r="165" ht="15">
      <c r="C165" s="18"/>
    </row>
    <row r="166" ht="15">
      <c r="C166" s="18"/>
    </row>
    <row r="167" ht="15">
      <c r="C167" s="18"/>
    </row>
    <row r="168" ht="15">
      <c r="C168" s="18"/>
    </row>
    <row r="169" ht="15">
      <c r="C169" s="18"/>
    </row>
    <row r="170" ht="15">
      <c r="C170" s="18"/>
    </row>
    <row r="171" ht="15">
      <c r="C171" s="18"/>
    </row>
    <row r="172" ht="15">
      <c r="C172" s="18"/>
    </row>
    <row r="173" ht="15">
      <c r="C173" s="18"/>
    </row>
    <row r="174" ht="15">
      <c r="C174" s="18"/>
    </row>
    <row r="175" ht="15">
      <c r="C175" s="18"/>
    </row>
    <row r="176" ht="15">
      <c r="C176" s="18"/>
    </row>
    <row r="177" ht="15">
      <c r="C177" s="18"/>
    </row>
    <row r="178" ht="15">
      <c r="C178" s="18"/>
    </row>
    <row r="179" ht="15">
      <c r="C179" s="18"/>
    </row>
    <row r="180" ht="15">
      <c r="C180" s="18"/>
    </row>
    <row r="181" ht="15">
      <c r="C181" s="18"/>
    </row>
    <row r="182" ht="15">
      <c r="C182" s="18"/>
    </row>
    <row r="183" ht="15">
      <c r="C183" s="18"/>
    </row>
    <row r="184" ht="15">
      <c r="C184" s="18"/>
    </row>
    <row r="185" ht="15">
      <c r="C185" s="18"/>
    </row>
    <row r="186" ht="15">
      <c r="C186" s="18"/>
    </row>
    <row r="187" ht="15">
      <c r="C187" s="18"/>
    </row>
    <row r="188" ht="15">
      <c r="C188" s="18"/>
    </row>
    <row r="189" ht="15">
      <c r="C189" s="18"/>
    </row>
    <row r="190" ht="15">
      <c r="C190" s="18"/>
    </row>
    <row r="191" ht="15">
      <c r="C191" s="18"/>
    </row>
    <row r="192" ht="15">
      <c r="C192" s="18"/>
    </row>
    <row r="193" ht="15">
      <c r="C193" s="18"/>
    </row>
    <row r="194" ht="15">
      <c r="C194" s="18"/>
    </row>
    <row r="195" ht="15">
      <c r="C195" s="18"/>
    </row>
    <row r="196" ht="15">
      <c r="C196" s="18"/>
    </row>
    <row r="197" ht="15">
      <c r="C197" s="18"/>
    </row>
    <row r="198" ht="15">
      <c r="C198" s="18"/>
    </row>
    <row r="199" ht="15">
      <c r="C199" s="18"/>
    </row>
    <row r="200" ht="15">
      <c r="C200" s="18"/>
    </row>
    <row r="201" ht="15">
      <c r="C201" s="18"/>
    </row>
    <row r="202" ht="15">
      <c r="C202" s="18"/>
    </row>
    <row r="203" ht="15">
      <c r="C203" s="18"/>
    </row>
    <row r="204" ht="15">
      <c r="C204" s="18"/>
    </row>
    <row r="205" ht="15">
      <c r="C205" s="18"/>
    </row>
    <row r="206" ht="15">
      <c r="C206" s="18"/>
    </row>
    <row r="207" ht="15">
      <c r="C207" s="18"/>
    </row>
    <row r="208" ht="15">
      <c r="C208" s="18"/>
    </row>
    <row r="209" ht="15">
      <c r="C209" s="18"/>
    </row>
    <row r="210" ht="15">
      <c r="C210" s="18"/>
    </row>
    <row r="211" ht="15">
      <c r="C211" s="18"/>
    </row>
    <row r="212" ht="15">
      <c r="C212" s="18"/>
    </row>
    <row r="213" ht="15">
      <c r="C213" s="18"/>
    </row>
    <row r="214" ht="15">
      <c r="C214" s="18"/>
    </row>
    <row r="215" ht="15">
      <c r="C215" s="18"/>
    </row>
    <row r="216" ht="15">
      <c r="C216" s="18"/>
    </row>
    <row r="217" ht="15">
      <c r="C217" s="18"/>
    </row>
    <row r="218" ht="15">
      <c r="C218" s="18"/>
    </row>
    <row r="219" ht="15">
      <c r="C219" s="18"/>
    </row>
    <row r="220" ht="15">
      <c r="C220" s="18"/>
    </row>
    <row r="221" ht="15">
      <c r="C221" s="18"/>
    </row>
    <row r="222" ht="15">
      <c r="C222" s="18"/>
    </row>
    <row r="223" ht="15">
      <c r="C223" s="18"/>
    </row>
    <row r="224" ht="15">
      <c r="C224" s="18"/>
    </row>
    <row r="225" ht="15">
      <c r="C225" s="18"/>
    </row>
    <row r="226" ht="15">
      <c r="C226" s="18"/>
    </row>
    <row r="227" ht="15">
      <c r="C227" s="18"/>
    </row>
    <row r="228" ht="15">
      <c r="C228" s="18"/>
    </row>
    <row r="229" ht="15">
      <c r="C229" s="18"/>
    </row>
    <row r="230" ht="15">
      <c r="C230" s="18"/>
    </row>
    <row r="231" ht="15">
      <c r="C231" s="18"/>
    </row>
    <row r="232" ht="15">
      <c r="C232" s="18"/>
    </row>
    <row r="233" ht="15">
      <c r="C233" s="18"/>
    </row>
    <row r="234" ht="15">
      <c r="C234" s="18"/>
    </row>
    <row r="235" ht="15">
      <c r="C235" s="18"/>
    </row>
    <row r="236" ht="15">
      <c r="C236" s="18"/>
    </row>
    <row r="237" ht="15">
      <c r="C237" s="18"/>
    </row>
    <row r="238" ht="15">
      <c r="C238" s="18"/>
    </row>
    <row r="239" ht="15">
      <c r="C239" s="18"/>
    </row>
    <row r="240" ht="15">
      <c r="C240" s="18"/>
    </row>
    <row r="241" ht="15">
      <c r="C241" s="18"/>
    </row>
    <row r="242" ht="15">
      <c r="C242" s="18"/>
    </row>
    <row r="243" ht="15">
      <c r="C243" s="18"/>
    </row>
    <row r="244" ht="15">
      <c r="C244" s="18"/>
    </row>
    <row r="245" ht="15">
      <c r="C245" s="18"/>
    </row>
    <row r="246" ht="15">
      <c r="C246" s="18"/>
    </row>
    <row r="247" ht="15">
      <c r="C247" s="18"/>
    </row>
    <row r="248" ht="15">
      <c r="C248" s="18"/>
    </row>
    <row r="249" ht="15">
      <c r="C249" s="18"/>
    </row>
    <row r="250" ht="15">
      <c r="C250" s="18"/>
    </row>
    <row r="251" ht="15">
      <c r="C251" s="18"/>
    </row>
    <row r="252" ht="15">
      <c r="C252" s="18"/>
    </row>
    <row r="253" ht="15">
      <c r="C253" s="18"/>
    </row>
    <row r="254" ht="15">
      <c r="C254" s="18"/>
    </row>
    <row r="255" ht="15">
      <c r="C255" s="18"/>
    </row>
    <row r="256" ht="15">
      <c r="C256" s="18"/>
    </row>
    <row r="257" ht="15">
      <c r="C257" s="18"/>
    </row>
    <row r="258" ht="15">
      <c r="C258" s="18"/>
    </row>
    <row r="259" ht="15">
      <c r="C259" s="18"/>
    </row>
    <row r="260" ht="15">
      <c r="C260" s="18"/>
    </row>
    <row r="261" ht="15">
      <c r="C261" s="18"/>
    </row>
    <row r="262" ht="15">
      <c r="C262" s="18"/>
    </row>
    <row r="263" ht="15">
      <c r="C263" s="18"/>
    </row>
    <row r="264" ht="15">
      <c r="C264" s="18"/>
    </row>
    <row r="265" ht="15">
      <c r="C265" s="18"/>
    </row>
    <row r="266" ht="15">
      <c r="C266" s="18"/>
    </row>
    <row r="267" ht="15">
      <c r="C267" s="18"/>
    </row>
    <row r="268" ht="15">
      <c r="C268" s="18"/>
    </row>
    <row r="269" spans="2:37" s="63" customFormat="1" ht="15">
      <c r="B269" s="64"/>
      <c r="D269" s="36"/>
      <c r="E269" s="36"/>
      <c r="F269" s="64"/>
      <c r="H269" s="36"/>
      <c r="I269" s="36"/>
      <c r="J269" s="64"/>
      <c r="L269" s="36"/>
      <c r="M269" s="36"/>
      <c r="N269" s="64"/>
      <c r="P269" s="36"/>
      <c r="Q269" s="36"/>
      <c r="R269" s="64"/>
      <c r="T269" s="36"/>
      <c r="U269" s="36"/>
      <c r="V269" s="64"/>
      <c r="X269" s="36"/>
      <c r="Y269" s="36"/>
      <c r="Z269" s="64"/>
      <c r="AD269" s="64"/>
      <c r="AH269" s="64"/>
      <c r="AJ269" s="36"/>
      <c r="AK269" s="36"/>
    </row>
    <row r="270" ht="15">
      <c r="C270" s="18"/>
    </row>
    <row r="271" ht="15">
      <c r="C271" s="18"/>
    </row>
    <row r="272" ht="15">
      <c r="C272" s="18"/>
    </row>
    <row r="273" ht="15">
      <c r="C273" s="18"/>
    </row>
    <row r="274" ht="15">
      <c r="C274" s="18"/>
    </row>
    <row r="275" ht="15">
      <c r="C275" s="18"/>
    </row>
    <row r="276" ht="15">
      <c r="C276" s="18"/>
    </row>
    <row r="277" ht="15">
      <c r="C277" s="18"/>
    </row>
    <row r="278" ht="15">
      <c r="C278" s="18"/>
    </row>
    <row r="279" ht="15">
      <c r="C279" s="18"/>
    </row>
    <row r="280" ht="15">
      <c r="C280" s="18"/>
    </row>
    <row r="281" ht="15">
      <c r="C281" s="18"/>
    </row>
    <row r="282" ht="15">
      <c r="C282" s="18"/>
    </row>
    <row r="283" ht="15">
      <c r="C283" s="18"/>
    </row>
    <row r="284" ht="15">
      <c r="C284" s="18"/>
    </row>
    <row r="285" ht="15">
      <c r="C285" s="18"/>
    </row>
    <row r="286" ht="15">
      <c r="C286" s="18"/>
    </row>
    <row r="287" ht="15">
      <c r="C287" s="18"/>
    </row>
    <row r="288" ht="15">
      <c r="C288" s="18"/>
    </row>
    <row r="289" ht="15">
      <c r="C289" s="18"/>
    </row>
    <row r="290" ht="15">
      <c r="C290" s="18"/>
    </row>
    <row r="291" ht="15">
      <c r="C291" s="18"/>
    </row>
    <row r="292" ht="15">
      <c r="C292" s="18"/>
    </row>
    <row r="293" ht="15">
      <c r="C293" s="18"/>
    </row>
    <row r="294" ht="15">
      <c r="C294" s="18"/>
    </row>
    <row r="295" ht="15">
      <c r="C295" s="18"/>
    </row>
    <row r="296" ht="15">
      <c r="C296" s="18"/>
    </row>
    <row r="297" ht="15">
      <c r="C297" s="18"/>
    </row>
    <row r="298" ht="15">
      <c r="C298" s="18"/>
    </row>
    <row r="299" ht="15">
      <c r="C299" s="18"/>
    </row>
    <row r="300" ht="15">
      <c r="C300" s="18"/>
    </row>
    <row r="301" ht="15">
      <c r="C301" s="18"/>
    </row>
    <row r="302" ht="15">
      <c r="C302" s="18"/>
    </row>
    <row r="303" ht="15">
      <c r="C303" s="18"/>
    </row>
    <row r="304" ht="15">
      <c r="C304" s="18"/>
    </row>
    <row r="305" ht="15">
      <c r="C305" s="18"/>
    </row>
    <row r="306" ht="15">
      <c r="C306" s="18"/>
    </row>
    <row r="307" ht="15">
      <c r="C307" s="18"/>
    </row>
    <row r="308" ht="15">
      <c r="C308" s="18"/>
    </row>
    <row r="309" ht="15">
      <c r="C309" s="18"/>
    </row>
    <row r="310" ht="15">
      <c r="C310" s="18"/>
    </row>
    <row r="311" ht="15">
      <c r="C311" s="18"/>
    </row>
    <row r="312" ht="15">
      <c r="C312" s="18"/>
    </row>
    <row r="313" ht="15">
      <c r="C313" s="18"/>
    </row>
    <row r="314" ht="15">
      <c r="C314" s="18"/>
    </row>
    <row r="315" ht="15">
      <c r="C315" s="18"/>
    </row>
    <row r="316" ht="15">
      <c r="C316" s="18"/>
    </row>
    <row r="317" ht="15">
      <c r="C317" s="18"/>
    </row>
    <row r="318" ht="15">
      <c r="C318" s="18"/>
    </row>
    <row r="319" ht="15">
      <c r="C319" s="18"/>
    </row>
    <row r="320" ht="15">
      <c r="C320" s="18"/>
    </row>
    <row r="321" ht="15">
      <c r="C321" s="18"/>
    </row>
    <row r="322" ht="15">
      <c r="C322" s="18"/>
    </row>
    <row r="323" ht="15">
      <c r="C323" s="18"/>
    </row>
    <row r="324" ht="15">
      <c r="C324" s="18"/>
    </row>
    <row r="325" ht="15">
      <c r="C325" s="18"/>
    </row>
    <row r="326" ht="15">
      <c r="C326" s="18"/>
    </row>
    <row r="327" ht="15">
      <c r="C327" s="18"/>
    </row>
    <row r="328" ht="15">
      <c r="C328" s="18"/>
    </row>
    <row r="329" ht="15">
      <c r="C329" s="18"/>
    </row>
    <row r="330" ht="15">
      <c r="C330" s="18"/>
    </row>
    <row r="331" ht="15">
      <c r="C331" s="18"/>
    </row>
    <row r="332" ht="15">
      <c r="C332" s="18"/>
    </row>
    <row r="333" ht="15">
      <c r="C333" s="18"/>
    </row>
    <row r="334" ht="15">
      <c r="C334" s="18"/>
    </row>
    <row r="335" ht="15">
      <c r="C335" s="18"/>
    </row>
    <row r="336" ht="15">
      <c r="C336" s="18"/>
    </row>
    <row r="337" ht="15">
      <c r="C337" s="18"/>
    </row>
    <row r="338" ht="15">
      <c r="C338" s="18"/>
    </row>
    <row r="339" ht="15">
      <c r="C339" s="18"/>
    </row>
    <row r="340" ht="15">
      <c r="C340" s="18"/>
    </row>
    <row r="341" ht="15">
      <c r="C341" s="18"/>
    </row>
    <row r="342" ht="15">
      <c r="C342" s="18"/>
    </row>
    <row r="343" ht="15">
      <c r="C343" s="18"/>
    </row>
    <row r="344" ht="15">
      <c r="C344" s="18"/>
    </row>
    <row r="345" ht="15">
      <c r="C345" s="18"/>
    </row>
    <row r="346" ht="15">
      <c r="C346" s="18"/>
    </row>
    <row r="347" ht="15">
      <c r="C347" s="18"/>
    </row>
    <row r="348" ht="15">
      <c r="C348" s="18"/>
    </row>
    <row r="349" ht="15">
      <c r="C349" s="18"/>
    </row>
    <row r="350" ht="15">
      <c r="C350" s="18"/>
    </row>
    <row r="351" ht="15">
      <c r="C351" s="18"/>
    </row>
    <row r="352" ht="15">
      <c r="C352" s="18"/>
    </row>
    <row r="353" ht="15">
      <c r="C353" s="18"/>
    </row>
    <row r="354" ht="15">
      <c r="C354" s="18"/>
    </row>
    <row r="355" ht="15">
      <c r="C355" s="18"/>
    </row>
    <row r="356" ht="15">
      <c r="C356" s="18"/>
    </row>
    <row r="357" ht="15">
      <c r="C357" s="18"/>
    </row>
    <row r="358" ht="15">
      <c r="C358" s="18"/>
    </row>
    <row r="359" ht="15">
      <c r="C359" s="18"/>
    </row>
    <row r="360" ht="15">
      <c r="C360" s="18"/>
    </row>
    <row r="361" ht="15">
      <c r="C361" s="18"/>
    </row>
    <row r="362" ht="15">
      <c r="C362" s="18"/>
    </row>
    <row r="363" ht="15">
      <c r="C363" s="18"/>
    </row>
    <row r="364" ht="15">
      <c r="C364" s="18"/>
    </row>
    <row r="365" ht="15">
      <c r="C365" s="18"/>
    </row>
    <row r="366" ht="15">
      <c r="C366" s="18"/>
    </row>
    <row r="367" ht="15">
      <c r="C367" s="18"/>
    </row>
    <row r="368" ht="15">
      <c r="C368" s="18"/>
    </row>
    <row r="369" ht="15">
      <c r="C369" s="18"/>
    </row>
    <row r="370" ht="15">
      <c r="C370" s="18"/>
    </row>
    <row r="371" ht="15">
      <c r="C371" s="18"/>
    </row>
    <row r="372" ht="15">
      <c r="C372" s="18"/>
    </row>
    <row r="373" ht="15">
      <c r="C373" s="18"/>
    </row>
    <row r="374" ht="15">
      <c r="C374" s="18"/>
    </row>
    <row r="375" ht="15">
      <c r="C375" s="18"/>
    </row>
    <row r="376" ht="15">
      <c r="C376" s="18"/>
    </row>
    <row r="377" ht="15">
      <c r="C377" s="18"/>
    </row>
    <row r="378" ht="15">
      <c r="C378" s="18"/>
    </row>
    <row r="379" ht="15">
      <c r="C379" s="18"/>
    </row>
    <row r="380" ht="15">
      <c r="C380" s="18"/>
    </row>
    <row r="381" ht="15">
      <c r="C381" s="18"/>
    </row>
    <row r="382" ht="15">
      <c r="C382" s="18"/>
    </row>
    <row r="383" ht="15">
      <c r="C383" s="18"/>
    </row>
    <row r="384" ht="15">
      <c r="C384" s="18"/>
    </row>
    <row r="385" ht="15">
      <c r="C385" s="18"/>
    </row>
    <row r="386" ht="15">
      <c r="C386" s="18"/>
    </row>
    <row r="387" ht="15">
      <c r="C387" s="18"/>
    </row>
    <row r="388" ht="15">
      <c r="C388" s="18"/>
    </row>
    <row r="389" ht="15">
      <c r="C389" s="18"/>
    </row>
    <row r="390" ht="15">
      <c r="C390" s="18"/>
    </row>
    <row r="391" ht="15">
      <c r="C391" s="18"/>
    </row>
    <row r="392" ht="15">
      <c r="C392" s="18"/>
    </row>
    <row r="393" ht="15">
      <c r="C393" s="18"/>
    </row>
    <row r="394" ht="15">
      <c r="C394" s="18"/>
    </row>
    <row r="395" ht="15">
      <c r="C395" s="18"/>
    </row>
    <row r="396" ht="15">
      <c r="C396" s="18"/>
    </row>
    <row r="397" ht="15">
      <c r="C397" s="18"/>
    </row>
    <row r="398" ht="15">
      <c r="C398" s="18"/>
    </row>
    <row r="399" ht="15">
      <c r="C399" s="18"/>
    </row>
    <row r="400" ht="15">
      <c r="C400" s="18"/>
    </row>
    <row r="401" ht="15">
      <c r="C401" s="18"/>
    </row>
    <row r="402" ht="15">
      <c r="C402" s="18"/>
    </row>
    <row r="403" ht="15">
      <c r="C403" s="18"/>
    </row>
    <row r="404" ht="15">
      <c r="C404" s="18"/>
    </row>
    <row r="405" ht="15">
      <c r="C405" s="18"/>
    </row>
    <row r="406" ht="15">
      <c r="C406" s="18"/>
    </row>
    <row r="407" ht="15">
      <c r="C407" s="18"/>
    </row>
    <row r="408" ht="15">
      <c r="C408" s="18"/>
    </row>
    <row r="409" ht="15">
      <c r="C409" s="18"/>
    </row>
    <row r="410" ht="15">
      <c r="C410" s="18"/>
    </row>
    <row r="411" ht="15">
      <c r="C411" s="18"/>
    </row>
    <row r="412" ht="15">
      <c r="C412" s="18"/>
    </row>
    <row r="413" ht="15">
      <c r="C413" s="18"/>
    </row>
    <row r="414" ht="15">
      <c r="C414" s="18"/>
    </row>
    <row r="415" ht="15">
      <c r="C415" s="18"/>
    </row>
    <row r="416" ht="15">
      <c r="C416" s="18"/>
    </row>
    <row r="417" ht="15">
      <c r="C417" s="18"/>
    </row>
    <row r="418" ht="15">
      <c r="C418" s="18"/>
    </row>
    <row r="419" ht="15">
      <c r="C419" s="18"/>
    </row>
    <row r="420" ht="15">
      <c r="C420" s="18"/>
    </row>
    <row r="421" ht="15">
      <c r="C421" s="18"/>
    </row>
    <row r="422" ht="15">
      <c r="C422" s="18"/>
    </row>
    <row r="423" ht="15">
      <c r="C423" s="18"/>
    </row>
    <row r="424" ht="15">
      <c r="C424" s="18"/>
    </row>
    <row r="425" ht="15">
      <c r="C425" s="18"/>
    </row>
    <row r="426" ht="15">
      <c r="C426" s="18"/>
    </row>
    <row r="427" ht="15">
      <c r="C427" s="18"/>
    </row>
    <row r="428" ht="16.5" customHeight="1">
      <c r="C428" s="18"/>
    </row>
    <row r="429" ht="15">
      <c r="C429" s="18"/>
    </row>
    <row r="430" ht="15">
      <c r="C430" s="18"/>
    </row>
    <row r="431" ht="15">
      <c r="C431" s="18"/>
    </row>
    <row r="432" ht="15">
      <c r="C432" s="18"/>
    </row>
    <row r="433" ht="15">
      <c r="C433" s="18"/>
    </row>
    <row r="434" ht="15">
      <c r="C434" s="18"/>
    </row>
    <row r="435" ht="15">
      <c r="C435" s="18"/>
    </row>
    <row r="436" ht="15">
      <c r="C436" s="18"/>
    </row>
    <row r="437" ht="15">
      <c r="C437" s="18"/>
    </row>
    <row r="438" ht="15">
      <c r="C438" s="18"/>
    </row>
    <row r="439" ht="15">
      <c r="C439" s="18"/>
    </row>
    <row r="440" ht="15">
      <c r="C440" s="18"/>
    </row>
    <row r="441" ht="15">
      <c r="C441" s="18"/>
    </row>
    <row r="442" ht="15">
      <c r="C442" s="18"/>
    </row>
    <row r="443" ht="15">
      <c r="C443" s="18"/>
    </row>
    <row r="444" ht="15">
      <c r="C444" s="18"/>
    </row>
    <row r="445" ht="15">
      <c r="C445" s="18"/>
    </row>
    <row r="446" ht="15">
      <c r="C446" s="18"/>
    </row>
    <row r="447" ht="15">
      <c r="C447" s="18"/>
    </row>
    <row r="448" ht="15">
      <c r="C448" s="18"/>
    </row>
    <row r="449" ht="15">
      <c r="C449" s="18"/>
    </row>
    <row r="450" ht="15">
      <c r="C450" s="18"/>
    </row>
    <row r="451" ht="15">
      <c r="C451" s="18"/>
    </row>
    <row r="452" ht="15">
      <c r="C452" s="18"/>
    </row>
    <row r="453" ht="15">
      <c r="C453" s="18"/>
    </row>
    <row r="454" ht="15">
      <c r="C454" s="18"/>
    </row>
    <row r="455" ht="15">
      <c r="C455" s="18"/>
    </row>
    <row r="456" ht="15">
      <c r="C456" s="18"/>
    </row>
    <row r="457" ht="15">
      <c r="C457" s="18"/>
    </row>
    <row r="458" ht="15">
      <c r="C458" s="18"/>
    </row>
    <row r="459" ht="15">
      <c r="C459" s="18"/>
    </row>
    <row r="460" ht="15">
      <c r="C460" s="18"/>
    </row>
    <row r="461" ht="15">
      <c r="C461" s="18"/>
    </row>
    <row r="462" ht="15">
      <c r="C462" s="18"/>
    </row>
    <row r="463" ht="15">
      <c r="C463" s="18"/>
    </row>
    <row r="464" ht="15">
      <c r="C464" s="18"/>
    </row>
    <row r="465" ht="15">
      <c r="C465" s="18"/>
    </row>
    <row r="466" ht="15">
      <c r="C466" s="18"/>
    </row>
    <row r="467" ht="15">
      <c r="C467" s="18"/>
    </row>
    <row r="468" ht="15">
      <c r="C468" s="18"/>
    </row>
    <row r="469" ht="15">
      <c r="C469" s="18"/>
    </row>
    <row r="470" ht="15">
      <c r="C470" s="18"/>
    </row>
    <row r="471" ht="15">
      <c r="C471" s="18"/>
    </row>
    <row r="472" ht="15">
      <c r="C472" s="18"/>
    </row>
    <row r="473" ht="15">
      <c r="C473" s="18"/>
    </row>
    <row r="474" ht="15">
      <c r="C474" s="18"/>
    </row>
    <row r="475" ht="15">
      <c r="C475" s="18"/>
    </row>
    <row r="476" ht="15">
      <c r="C476" s="18"/>
    </row>
    <row r="477" ht="15">
      <c r="C477" s="18"/>
    </row>
    <row r="478" ht="15">
      <c r="C478" s="18"/>
    </row>
    <row r="479" ht="15">
      <c r="C479" s="18"/>
    </row>
    <row r="480" ht="15">
      <c r="C480" s="18"/>
    </row>
    <row r="481" ht="15">
      <c r="C481" s="18"/>
    </row>
    <row r="482" ht="15">
      <c r="C482" s="18"/>
    </row>
    <row r="483" ht="15">
      <c r="C483" s="18"/>
    </row>
    <row r="484" ht="15">
      <c r="C484" s="18"/>
    </row>
    <row r="485" ht="15">
      <c r="C485" s="18"/>
    </row>
    <row r="486" ht="15">
      <c r="C486" s="18"/>
    </row>
    <row r="487" ht="15">
      <c r="C487" s="18"/>
    </row>
    <row r="488" ht="15">
      <c r="C488" s="18"/>
    </row>
    <row r="489" ht="15">
      <c r="C489" s="18"/>
    </row>
    <row r="490" ht="15">
      <c r="C490" s="18"/>
    </row>
    <row r="491" ht="15">
      <c r="C491" s="18"/>
    </row>
    <row r="492" ht="15">
      <c r="C492" s="18"/>
    </row>
    <row r="493" ht="15">
      <c r="C493" s="18"/>
    </row>
    <row r="494" ht="15">
      <c r="C494" s="18"/>
    </row>
    <row r="495" ht="15">
      <c r="C495" s="18"/>
    </row>
    <row r="496" ht="15">
      <c r="C496" s="18"/>
    </row>
    <row r="497" ht="15">
      <c r="C497" s="18"/>
    </row>
    <row r="498" ht="15">
      <c r="C498" s="18"/>
    </row>
    <row r="499" ht="15">
      <c r="C499" s="18"/>
    </row>
    <row r="500" ht="15">
      <c r="C500" s="18"/>
    </row>
    <row r="501" ht="15">
      <c r="C501" s="18"/>
    </row>
    <row r="502" ht="15">
      <c r="C502" s="18"/>
    </row>
    <row r="503" ht="15">
      <c r="C503" s="18"/>
    </row>
    <row r="504" ht="15">
      <c r="C504" s="18"/>
    </row>
    <row r="505" ht="15">
      <c r="C505" s="18"/>
    </row>
    <row r="506" ht="15">
      <c r="C506" s="18"/>
    </row>
    <row r="507" ht="15">
      <c r="C507" s="18"/>
    </row>
    <row r="508" ht="15">
      <c r="C508" s="18"/>
    </row>
    <row r="509" ht="15">
      <c r="C509" s="18"/>
    </row>
    <row r="510" ht="15">
      <c r="C510" s="18"/>
    </row>
    <row r="511" ht="15">
      <c r="C511" s="18"/>
    </row>
    <row r="512" ht="15">
      <c r="C512" s="18"/>
    </row>
    <row r="513" ht="15">
      <c r="C513" s="18"/>
    </row>
    <row r="514" ht="15">
      <c r="C514" s="18"/>
    </row>
    <row r="515" ht="15">
      <c r="C515" s="18"/>
    </row>
    <row r="516" ht="15">
      <c r="C516" s="18"/>
    </row>
    <row r="517" ht="15">
      <c r="C517" s="18"/>
    </row>
    <row r="518" ht="15">
      <c r="C518" s="18"/>
    </row>
    <row r="519" ht="15">
      <c r="C519" s="18"/>
    </row>
    <row r="520" ht="15">
      <c r="C520" s="18"/>
    </row>
    <row r="521" ht="15">
      <c r="C521" s="18"/>
    </row>
    <row r="522" ht="15">
      <c r="C522" s="18"/>
    </row>
    <row r="523" ht="15">
      <c r="C523" s="18"/>
    </row>
    <row r="524" ht="15">
      <c r="C524" s="18"/>
    </row>
    <row r="525" ht="15">
      <c r="C525" s="18"/>
    </row>
    <row r="526" ht="15">
      <c r="C526" s="18"/>
    </row>
    <row r="527" ht="15">
      <c r="C527" s="18"/>
    </row>
    <row r="528" ht="15">
      <c r="C528" s="18"/>
    </row>
    <row r="529" ht="15">
      <c r="C529" s="18"/>
    </row>
    <row r="530" ht="15">
      <c r="C530" s="18"/>
    </row>
    <row r="531" ht="15">
      <c r="C531" s="18"/>
    </row>
    <row r="532" ht="15">
      <c r="C532" s="18"/>
    </row>
    <row r="533" ht="15">
      <c r="C533" s="18"/>
    </row>
    <row r="534" ht="15">
      <c r="C534" s="18"/>
    </row>
    <row r="535" ht="15">
      <c r="C535" s="18"/>
    </row>
    <row r="536" ht="15">
      <c r="C536" s="18"/>
    </row>
    <row r="537" ht="15">
      <c r="C537" s="18"/>
    </row>
    <row r="538" ht="15">
      <c r="C538" s="18"/>
    </row>
    <row r="539" ht="15">
      <c r="C539" s="18"/>
    </row>
    <row r="540" ht="15">
      <c r="C540" s="18"/>
    </row>
    <row r="541" ht="15">
      <c r="C541" s="18"/>
    </row>
    <row r="542" ht="15">
      <c r="C542" s="18"/>
    </row>
    <row r="543" ht="15">
      <c r="C543" s="18"/>
    </row>
    <row r="544" ht="15">
      <c r="C544" s="18"/>
    </row>
    <row r="545" ht="15">
      <c r="C545" s="18"/>
    </row>
    <row r="546" ht="15">
      <c r="C546" s="18"/>
    </row>
    <row r="547" ht="15">
      <c r="C547" s="18"/>
    </row>
    <row r="548" ht="15">
      <c r="C548" s="18"/>
    </row>
    <row r="549" ht="15">
      <c r="C549" s="18"/>
    </row>
    <row r="550" ht="15">
      <c r="C550" s="18"/>
    </row>
    <row r="551" ht="15">
      <c r="C551" s="18"/>
    </row>
    <row r="552" ht="15">
      <c r="C552" s="18"/>
    </row>
    <row r="553" ht="15">
      <c r="C553" s="18"/>
    </row>
    <row r="554" ht="15">
      <c r="C554" s="18"/>
    </row>
    <row r="555" ht="15">
      <c r="C555" s="18"/>
    </row>
    <row r="556" ht="15">
      <c r="C556" s="18"/>
    </row>
    <row r="557" ht="15">
      <c r="C557" s="18"/>
    </row>
    <row r="558" ht="15">
      <c r="C558" s="18"/>
    </row>
    <row r="559" ht="15">
      <c r="C559" s="18"/>
    </row>
    <row r="560" ht="15">
      <c r="C560" s="18"/>
    </row>
    <row r="561" ht="15">
      <c r="C561" s="18"/>
    </row>
    <row r="562" ht="15">
      <c r="C562" s="18"/>
    </row>
    <row r="563" ht="15">
      <c r="C563" s="18"/>
    </row>
    <row r="564" ht="15">
      <c r="C564" s="18"/>
    </row>
    <row r="565" ht="15">
      <c r="C565" s="18"/>
    </row>
    <row r="566" ht="15">
      <c r="C566" s="18"/>
    </row>
    <row r="567" ht="15">
      <c r="C567" s="18"/>
    </row>
    <row r="568" ht="15">
      <c r="C568" s="18"/>
    </row>
    <row r="569" ht="15">
      <c r="C569" s="18"/>
    </row>
    <row r="570" ht="15">
      <c r="C570" s="18"/>
    </row>
    <row r="571" ht="15">
      <c r="C571" s="18"/>
    </row>
    <row r="572" ht="15">
      <c r="C572" s="18"/>
    </row>
    <row r="573" ht="15">
      <c r="C573" s="18"/>
    </row>
    <row r="574" ht="15">
      <c r="C574" s="18"/>
    </row>
    <row r="575" ht="15">
      <c r="C575" s="18"/>
    </row>
    <row r="576" ht="15">
      <c r="C576" s="18"/>
    </row>
    <row r="577" ht="15">
      <c r="C577" s="18"/>
    </row>
    <row r="578" ht="15">
      <c r="C578" s="18"/>
    </row>
    <row r="579" ht="15">
      <c r="C579" s="18"/>
    </row>
    <row r="580" ht="15">
      <c r="C580" s="18"/>
    </row>
    <row r="581" ht="15">
      <c r="C581" s="18"/>
    </row>
    <row r="582" ht="15">
      <c r="C582" s="18"/>
    </row>
    <row r="583" ht="15">
      <c r="C583" s="18"/>
    </row>
    <row r="584" ht="15">
      <c r="C584" s="18"/>
    </row>
    <row r="585" ht="15">
      <c r="C585" s="18"/>
    </row>
    <row r="586" ht="15">
      <c r="C586" s="18"/>
    </row>
    <row r="587" ht="15">
      <c r="C587" s="18"/>
    </row>
    <row r="588" ht="15">
      <c r="C588" s="18"/>
    </row>
    <row r="589" ht="15">
      <c r="C589" s="18"/>
    </row>
    <row r="590" ht="15">
      <c r="C590" s="18"/>
    </row>
    <row r="591" ht="15">
      <c r="C591" s="18"/>
    </row>
    <row r="592" ht="15">
      <c r="C592" s="18"/>
    </row>
    <row r="593" ht="15">
      <c r="C593" s="18"/>
    </row>
    <row r="594" ht="15">
      <c r="C594" s="18"/>
    </row>
    <row r="595" ht="15">
      <c r="C595" s="18"/>
    </row>
    <row r="596" ht="15">
      <c r="C596" s="18"/>
    </row>
    <row r="597" ht="15">
      <c r="C597" s="18"/>
    </row>
    <row r="598" ht="15">
      <c r="C598" s="18"/>
    </row>
    <row r="599" ht="15">
      <c r="C599" s="18"/>
    </row>
    <row r="600" ht="15">
      <c r="C600" s="18"/>
    </row>
    <row r="601" ht="15">
      <c r="C601" s="18"/>
    </row>
    <row r="602" ht="15">
      <c r="C602" s="18"/>
    </row>
    <row r="603" ht="15">
      <c r="C603" s="18"/>
    </row>
    <row r="604" ht="15">
      <c r="C604" s="18"/>
    </row>
    <row r="605" ht="15">
      <c r="C605" s="18"/>
    </row>
    <row r="606" ht="15">
      <c r="C606" s="18"/>
    </row>
    <row r="607" ht="15">
      <c r="C607" s="18"/>
    </row>
    <row r="608" ht="15">
      <c r="C608" s="18"/>
    </row>
    <row r="609" ht="15">
      <c r="C609" s="18"/>
    </row>
    <row r="610" ht="15">
      <c r="C610" s="18"/>
    </row>
    <row r="611" ht="15">
      <c r="C611" s="18"/>
    </row>
    <row r="612" ht="15">
      <c r="C612" s="18"/>
    </row>
    <row r="613" ht="15">
      <c r="C613" s="18"/>
    </row>
    <row r="614" ht="15">
      <c r="C614" s="18"/>
    </row>
    <row r="615" ht="15">
      <c r="C615" s="18"/>
    </row>
    <row r="616" ht="15">
      <c r="C616" s="18"/>
    </row>
    <row r="617" ht="15">
      <c r="C617" s="18"/>
    </row>
    <row r="618" ht="15">
      <c r="C618" s="18"/>
    </row>
    <row r="619" ht="15">
      <c r="C619" s="18"/>
    </row>
    <row r="620" ht="15">
      <c r="C620" s="18"/>
    </row>
    <row r="621" ht="15">
      <c r="C621" s="18"/>
    </row>
    <row r="622" ht="15">
      <c r="C622" s="18"/>
    </row>
    <row r="623" ht="15">
      <c r="C623" s="18"/>
    </row>
    <row r="624" ht="15">
      <c r="C624" s="18"/>
    </row>
    <row r="625" ht="15">
      <c r="C625" s="18"/>
    </row>
    <row r="626" ht="15">
      <c r="C626" s="18"/>
    </row>
    <row r="627" ht="15">
      <c r="C627" s="18"/>
    </row>
    <row r="628" ht="15">
      <c r="C628" s="18"/>
    </row>
    <row r="629" ht="15">
      <c r="C629" s="18"/>
    </row>
    <row r="630" ht="15">
      <c r="C630" s="18"/>
    </row>
    <row r="631" ht="15">
      <c r="C631" s="18"/>
    </row>
    <row r="632" ht="15">
      <c r="C632" s="18"/>
    </row>
    <row r="633" ht="15">
      <c r="C633" s="18"/>
    </row>
    <row r="634" ht="15">
      <c r="C634" s="18"/>
    </row>
    <row r="635" ht="15">
      <c r="C635" s="18"/>
    </row>
    <row r="636" ht="15">
      <c r="C636" s="18"/>
    </row>
    <row r="637" ht="15">
      <c r="C637" s="18"/>
    </row>
    <row r="638" ht="15">
      <c r="C638" s="18"/>
    </row>
    <row r="639" ht="15">
      <c r="C639" s="18"/>
    </row>
    <row r="640" ht="15">
      <c r="C640" s="18"/>
    </row>
    <row r="641" ht="15">
      <c r="C641" s="18"/>
    </row>
    <row r="642" ht="15">
      <c r="C642" s="18"/>
    </row>
    <row r="643" ht="15">
      <c r="C643" s="18"/>
    </row>
    <row r="644" ht="15">
      <c r="C644" s="18"/>
    </row>
    <row r="645" ht="15">
      <c r="C645" s="18"/>
    </row>
    <row r="646" ht="15">
      <c r="C646" s="18"/>
    </row>
    <row r="647" ht="15">
      <c r="C647" s="18"/>
    </row>
    <row r="648" ht="15">
      <c r="C648" s="18"/>
    </row>
    <row r="649" ht="15">
      <c r="C649" s="18"/>
    </row>
    <row r="650" ht="15">
      <c r="C650" s="18"/>
    </row>
    <row r="651" ht="15">
      <c r="C651" s="18"/>
    </row>
    <row r="652" ht="15">
      <c r="C652" s="18"/>
    </row>
    <row r="653" ht="15">
      <c r="C653" s="18"/>
    </row>
    <row r="654" ht="15">
      <c r="C654" s="18"/>
    </row>
    <row r="655" ht="15">
      <c r="C655" s="18"/>
    </row>
    <row r="656" ht="15">
      <c r="C656" s="18"/>
    </row>
    <row r="657" ht="15">
      <c r="C657" s="18"/>
    </row>
    <row r="658" ht="15">
      <c r="C658" s="18"/>
    </row>
    <row r="659" ht="15">
      <c r="C659" s="18"/>
    </row>
    <row r="660" ht="15">
      <c r="C660" s="18"/>
    </row>
    <row r="661" ht="15">
      <c r="C661" s="18"/>
    </row>
    <row r="662" ht="15">
      <c r="C662" s="18"/>
    </row>
    <row r="663" ht="15">
      <c r="C663" s="18"/>
    </row>
    <row r="664" ht="15">
      <c r="C664" s="18"/>
    </row>
    <row r="665" ht="15">
      <c r="C665" s="18"/>
    </row>
    <row r="666" ht="15">
      <c r="C666" s="18"/>
    </row>
    <row r="667" ht="15">
      <c r="C667" s="18"/>
    </row>
    <row r="668" ht="15">
      <c r="C668" s="18"/>
    </row>
    <row r="669" ht="15">
      <c r="C669" s="18"/>
    </row>
    <row r="670" ht="15">
      <c r="C670" s="18"/>
    </row>
    <row r="671" ht="15">
      <c r="C671" s="18"/>
    </row>
    <row r="672" ht="15">
      <c r="C672" s="18"/>
    </row>
    <row r="673" ht="15">
      <c r="C673" s="18"/>
    </row>
    <row r="674" ht="15">
      <c r="C674" s="18"/>
    </row>
    <row r="675" ht="15">
      <c r="C675" s="18"/>
    </row>
    <row r="676" ht="15">
      <c r="C676" s="18"/>
    </row>
    <row r="677" ht="15">
      <c r="C677" s="18"/>
    </row>
    <row r="678" ht="15">
      <c r="C678" s="18"/>
    </row>
    <row r="679" ht="15">
      <c r="C679" s="18"/>
    </row>
    <row r="680" ht="15">
      <c r="C680" s="18"/>
    </row>
    <row r="681" ht="15">
      <c r="C681" s="18"/>
    </row>
    <row r="682" ht="15">
      <c r="C682" s="18"/>
    </row>
    <row r="683" ht="15">
      <c r="C683" s="18"/>
    </row>
    <row r="684" ht="15">
      <c r="C684" s="18"/>
    </row>
    <row r="685" ht="15">
      <c r="C685" s="18"/>
    </row>
    <row r="686" ht="15">
      <c r="C686" s="18"/>
    </row>
    <row r="687" ht="15">
      <c r="C687" s="18"/>
    </row>
    <row r="688" ht="15">
      <c r="C688" s="18"/>
    </row>
    <row r="689" ht="15">
      <c r="C689" s="18"/>
    </row>
    <row r="690" ht="15">
      <c r="C690" s="18"/>
    </row>
    <row r="691" ht="15">
      <c r="C691" s="18"/>
    </row>
    <row r="692" ht="15">
      <c r="C692" s="18"/>
    </row>
    <row r="693" ht="15">
      <c r="C693" s="18"/>
    </row>
    <row r="694" ht="15">
      <c r="C694" s="18"/>
    </row>
    <row r="695" ht="15">
      <c r="C695" s="18"/>
    </row>
    <row r="696" ht="15">
      <c r="C696" s="18"/>
    </row>
    <row r="697" ht="15">
      <c r="C697" s="18"/>
    </row>
    <row r="698" ht="15">
      <c r="C698" s="18"/>
    </row>
    <row r="699" ht="15">
      <c r="C699" s="18"/>
    </row>
    <row r="700" ht="15">
      <c r="C700" s="18"/>
    </row>
    <row r="701" ht="15">
      <c r="C701" s="18"/>
    </row>
    <row r="702" ht="15">
      <c r="C702" s="18"/>
    </row>
    <row r="703" ht="15">
      <c r="C703" s="18"/>
    </row>
    <row r="704" ht="15">
      <c r="C704" s="18"/>
    </row>
    <row r="705" ht="15">
      <c r="C705" s="18"/>
    </row>
    <row r="706" ht="15">
      <c r="C706" s="18"/>
    </row>
    <row r="707" ht="15">
      <c r="C707" s="18"/>
    </row>
    <row r="708" ht="15">
      <c r="C708" s="18"/>
    </row>
    <row r="709" ht="15">
      <c r="C709" s="18"/>
    </row>
    <row r="710" ht="15">
      <c r="C710" s="18"/>
    </row>
    <row r="711" ht="15">
      <c r="C711" s="18"/>
    </row>
    <row r="712" ht="15">
      <c r="C712" s="18"/>
    </row>
    <row r="713" ht="15">
      <c r="C713" s="18"/>
    </row>
    <row r="714" ht="15">
      <c r="C714" s="18"/>
    </row>
    <row r="715" ht="15">
      <c r="C715" s="18"/>
    </row>
    <row r="716" ht="15">
      <c r="C716" s="18"/>
    </row>
    <row r="717" ht="15">
      <c r="C717" s="18"/>
    </row>
    <row r="718" ht="15">
      <c r="C718" s="18"/>
    </row>
    <row r="719" ht="15">
      <c r="C719" s="18"/>
    </row>
    <row r="720" ht="15">
      <c r="C720" s="18"/>
    </row>
    <row r="721" ht="15">
      <c r="C721" s="18"/>
    </row>
    <row r="722" ht="15">
      <c r="C722" s="18"/>
    </row>
    <row r="723" ht="15">
      <c r="C723" s="18"/>
    </row>
    <row r="724" ht="15">
      <c r="C724" s="18"/>
    </row>
    <row r="725" ht="15">
      <c r="C725" s="18"/>
    </row>
    <row r="726" ht="15">
      <c r="C726" s="18"/>
    </row>
    <row r="727" ht="15">
      <c r="C727" s="18"/>
    </row>
    <row r="728" ht="15">
      <c r="C728" s="18"/>
    </row>
    <row r="729" ht="15">
      <c r="C729" s="18"/>
    </row>
    <row r="730" ht="15">
      <c r="C730" s="18"/>
    </row>
    <row r="731" ht="15">
      <c r="C731" s="18"/>
    </row>
    <row r="732" ht="15">
      <c r="C732" s="18"/>
    </row>
    <row r="733" ht="15">
      <c r="C733" s="18"/>
    </row>
    <row r="734" ht="15">
      <c r="C734" s="18"/>
    </row>
    <row r="735" ht="15">
      <c r="C735" s="18"/>
    </row>
    <row r="736" ht="15">
      <c r="C736" s="18"/>
    </row>
    <row r="737" ht="15">
      <c r="C737" s="18"/>
    </row>
    <row r="738" ht="15">
      <c r="C738" s="18"/>
    </row>
    <row r="739" ht="15">
      <c r="C739" s="18"/>
    </row>
    <row r="740" ht="15">
      <c r="C740" s="18"/>
    </row>
    <row r="741" ht="15">
      <c r="C741" s="18"/>
    </row>
    <row r="742" ht="15">
      <c r="C742" s="18"/>
    </row>
    <row r="743" ht="15">
      <c r="C743" s="18"/>
    </row>
    <row r="744" ht="15">
      <c r="C744" s="18"/>
    </row>
    <row r="745" ht="15">
      <c r="C745" s="18"/>
    </row>
    <row r="746" ht="15">
      <c r="C746" s="18"/>
    </row>
    <row r="747" ht="15">
      <c r="C747" s="18"/>
    </row>
    <row r="748" spans="2:37" s="63" customFormat="1" ht="15">
      <c r="B748" s="64"/>
      <c r="D748" s="36"/>
      <c r="E748" s="36"/>
      <c r="F748" s="64"/>
      <c r="H748" s="36"/>
      <c r="I748" s="36"/>
      <c r="J748" s="64"/>
      <c r="L748" s="36"/>
      <c r="M748" s="36"/>
      <c r="N748" s="64"/>
      <c r="P748" s="36"/>
      <c r="Q748" s="36"/>
      <c r="R748" s="64"/>
      <c r="T748" s="36"/>
      <c r="U748" s="36"/>
      <c r="V748" s="64"/>
      <c r="X748" s="36"/>
      <c r="Y748" s="36"/>
      <c r="Z748" s="64"/>
      <c r="AD748" s="64"/>
      <c r="AH748" s="64"/>
      <c r="AJ748" s="36"/>
      <c r="AK748" s="36"/>
    </row>
    <row r="749" ht="15">
      <c r="C749" s="18"/>
    </row>
    <row r="750" ht="15">
      <c r="C750" s="18"/>
    </row>
    <row r="751" ht="15">
      <c r="C751" s="18"/>
    </row>
    <row r="752" ht="15">
      <c r="C752" s="18"/>
    </row>
    <row r="753" ht="15">
      <c r="C753" s="18"/>
    </row>
    <row r="754" ht="15">
      <c r="C754" s="18"/>
    </row>
    <row r="755" ht="15">
      <c r="C755" s="18"/>
    </row>
    <row r="756" ht="15">
      <c r="C756" s="18"/>
    </row>
    <row r="757" ht="15">
      <c r="C757" s="18"/>
    </row>
    <row r="758" ht="15">
      <c r="C758" s="18"/>
    </row>
    <row r="759" ht="15">
      <c r="C759" s="18"/>
    </row>
    <row r="760" ht="15">
      <c r="C760" s="18"/>
    </row>
    <row r="761" ht="15">
      <c r="C761" s="18"/>
    </row>
    <row r="762" ht="15">
      <c r="C762" s="18"/>
    </row>
    <row r="763" ht="15">
      <c r="C763" s="18"/>
    </row>
    <row r="764" ht="15">
      <c r="C764" s="18"/>
    </row>
    <row r="765" ht="15">
      <c r="C765" s="18"/>
    </row>
    <row r="766" ht="15">
      <c r="C766" s="18"/>
    </row>
    <row r="767" ht="15">
      <c r="C767" s="18"/>
    </row>
    <row r="768" ht="15">
      <c r="C768" s="18"/>
    </row>
    <row r="769" ht="15">
      <c r="C769" s="18"/>
    </row>
    <row r="770" ht="15">
      <c r="C770" s="18"/>
    </row>
    <row r="771" ht="15">
      <c r="C771" s="18"/>
    </row>
    <row r="772" ht="15">
      <c r="C772" s="18"/>
    </row>
    <row r="773" ht="15">
      <c r="C773" s="18"/>
    </row>
    <row r="774" ht="15">
      <c r="C774" s="18"/>
    </row>
    <row r="775" ht="15">
      <c r="C775" s="18"/>
    </row>
    <row r="776" ht="15">
      <c r="C776" s="18"/>
    </row>
    <row r="777" ht="15">
      <c r="C777" s="18"/>
    </row>
    <row r="778" ht="15">
      <c r="C778" s="18"/>
    </row>
    <row r="779" ht="15">
      <c r="C779" s="18"/>
    </row>
    <row r="780" ht="15">
      <c r="C780" s="18"/>
    </row>
    <row r="781" ht="15">
      <c r="C781" s="18"/>
    </row>
    <row r="782" ht="15">
      <c r="C782" s="18"/>
    </row>
    <row r="783" ht="15">
      <c r="C783" s="18"/>
    </row>
    <row r="784" ht="15">
      <c r="C784" s="18"/>
    </row>
    <row r="785" ht="15">
      <c r="C785" s="18"/>
    </row>
    <row r="786" ht="15">
      <c r="C786" s="18"/>
    </row>
    <row r="787" ht="15">
      <c r="C787" s="18"/>
    </row>
    <row r="788" ht="15">
      <c r="C788" s="18"/>
    </row>
    <row r="789" ht="15">
      <c r="C789" s="18"/>
    </row>
    <row r="790" ht="15">
      <c r="C790" s="18"/>
    </row>
    <row r="791" ht="15">
      <c r="C791" s="18"/>
    </row>
    <row r="792" ht="15">
      <c r="C792" s="18"/>
    </row>
    <row r="793" ht="15">
      <c r="C793" s="18"/>
    </row>
    <row r="794" ht="15">
      <c r="C794" s="18"/>
    </row>
    <row r="795" ht="15">
      <c r="C795" s="18"/>
    </row>
    <row r="796" ht="15">
      <c r="C796" s="18"/>
    </row>
    <row r="797" ht="15">
      <c r="C797" s="18"/>
    </row>
    <row r="798" ht="15">
      <c r="C798" s="18"/>
    </row>
    <row r="799" ht="15">
      <c r="C799" s="18"/>
    </row>
    <row r="800" ht="15">
      <c r="C800" s="18"/>
    </row>
    <row r="801" ht="15">
      <c r="C801" s="18"/>
    </row>
    <row r="802" ht="15">
      <c r="C802" s="18"/>
    </row>
    <row r="803" ht="15">
      <c r="C803" s="18"/>
    </row>
    <row r="804" ht="15">
      <c r="C804" s="18"/>
    </row>
    <row r="805" ht="15">
      <c r="C805" s="18"/>
    </row>
    <row r="806" ht="15">
      <c r="C806" s="18"/>
    </row>
    <row r="807" ht="15">
      <c r="C807" s="18"/>
    </row>
    <row r="808" ht="15">
      <c r="C808" s="18"/>
    </row>
    <row r="809" ht="15">
      <c r="C809" s="18"/>
    </row>
    <row r="810" ht="15">
      <c r="C810" s="18"/>
    </row>
    <row r="811" ht="15">
      <c r="C811" s="18"/>
    </row>
    <row r="812" ht="15">
      <c r="C812" s="18"/>
    </row>
    <row r="813" ht="15">
      <c r="C813" s="18"/>
    </row>
    <row r="814" ht="15">
      <c r="C814" s="18"/>
    </row>
    <row r="815" ht="15">
      <c r="C815" s="18"/>
    </row>
    <row r="816" ht="15">
      <c r="C816" s="18"/>
    </row>
    <row r="817" ht="15">
      <c r="C817" s="18"/>
    </row>
    <row r="818" ht="15">
      <c r="C818" s="18"/>
    </row>
    <row r="819" ht="15">
      <c r="C819" s="18"/>
    </row>
    <row r="820" ht="15">
      <c r="C820" s="18"/>
    </row>
    <row r="821" ht="15">
      <c r="C821" s="18"/>
    </row>
    <row r="822" ht="15">
      <c r="C822" s="18"/>
    </row>
    <row r="823" ht="15">
      <c r="C823" s="18"/>
    </row>
    <row r="824" ht="15">
      <c r="C824" s="18"/>
    </row>
    <row r="825" ht="15">
      <c r="C825" s="18"/>
    </row>
    <row r="826" ht="15">
      <c r="C826" s="18"/>
    </row>
    <row r="827" spans="2:37" s="63" customFormat="1" ht="15">
      <c r="B827" s="64"/>
      <c r="D827" s="36"/>
      <c r="E827" s="36"/>
      <c r="F827" s="64"/>
      <c r="H827" s="36"/>
      <c r="I827" s="36"/>
      <c r="J827" s="64"/>
      <c r="L827" s="36"/>
      <c r="M827" s="36"/>
      <c r="N827" s="64"/>
      <c r="P827" s="36"/>
      <c r="Q827" s="36"/>
      <c r="R827" s="64"/>
      <c r="T827" s="36"/>
      <c r="U827" s="36"/>
      <c r="V827" s="64"/>
      <c r="X827" s="36"/>
      <c r="Y827" s="36"/>
      <c r="Z827" s="64"/>
      <c r="AD827" s="64"/>
      <c r="AH827" s="64"/>
      <c r="AJ827" s="36"/>
      <c r="AK827" s="36"/>
    </row>
    <row r="828" ht="15">
      <c r="C828" s="18"/>
    </row>
    <row r="829" ht="15">
      <c r="C829" s="18"/>
    </row>
    <row r="830" ht="15">
      <c r="C830" s="18"/>
    </row>
    <row r="831" ht="15">
      <c r="C831" s="18"/>
    </row>
    <row r="832" ht="15">
      <c r="C832" s="18"/>
    </row>
    <row r="833" ht="15">
      <c r="C833" s="18"/>
    </row>
    <row r="834" ht="15">
      <c r="C834" s="18"/>
    </row>
    <row r="835" ht="15">
      <c r="C835" s="18"/>
    </row>
    <row r="836" ht="15">
      <c r="C836" s="18"/>
    </row>
    <row r="837" ht="15">
      <c r="C837" s="18"/>
    </row>
    <row r="838" ht="15">
      <c r="C838" s="18"/>
    </row>
    <row r="839" ht="15">
      <c r="C839" s="18"/>
    </row>
    <row r="840" ht="15">
      <c r="C840" s="18"/>
    </row>
    <row r="841" ht="15">
      <c r="C841" s="18"/>
    </row>
    <row r="842" ht="15">
      <c r="C842" s="18"/>
    </row>
    <row r="843" ht="15">
      <c r="C843" s="18"/>
    </row>
    <row r="844" ht="15">
      <c r="C844" s="18"/>
    </row>
    <row r="845" ht="15">
      <c r="C845" s="18"/>
    </row>
    <row r="846" ht="15">
      <c r="C846" s="18"/>
    </row>
    <row r="847" ht="15">
      <c r="C847" s="18"/>
    </row>
    <row r="848" ht="15">
      <c r="C848" s="18"/>
    </row>
    <row r="849" ht="15">
      <c r="C849" s="18"/>
    </row>
    <row r="850" ht="15">
      <c r="C850" s="18"/>
    </row>
    <row r="851" ht="15">
      <c r="C851" s="18"/>
    </row>
    <row r="852" ht="15">
      <c r="C852" s="18"/>
    </row>
    <row r="853" ht="15">
      <c r="C853" s="18"/>
    </row>
    <row r="854" ht="15">
      <c r="C854" s="18"/>
    </row>
    <row r="855" ht="15">
      <c r="C855" s="18"/>
    </row>
    <row r="856" ht="15">
      <c r="C856" s="18"/>
    </row>
    <row r="857" ht="15">
      <c r="C857" s="18"/>
    </row>
    <row r="858" ht="15">
      <c r="C858" s="18"/>
    </row>
    <row r="859" ht="15">
      <c r="C859" s="18"/>
    </row>
    <row r="860" ht="15">
      <c r="C860" s="18"/>
    </row>
    <row r="861" ht="15">
      <c r="C861" s="18"/>
    </row>
    <row r="862" ht="15">
      <c r="C862" s="18"/>
    </row>
    <row r="863" ht="15">
      <c r="C863" s="18"/>
    </row>
    <row r="864" ht="15">
      <c r="C864" s="18"/>
    </row>
    <row r="865" ht="15">
      <c r="C865" s="18"/>
    </row>
    <row r="866" ht="15">
      <c r="C866" s="18"/>
    </row>
    <row r="867" ht="15">
      <c r="C867" s="18"/>
    </row>
    <row r="868" ht="15">
      <c r="C868" s="18"/>
    </row>
    <row r="869" ht="15">
      <c r="C869" s="18"/>
    </row>
    <row r="870" ht="15">
      <c r="C870" s="18"/>
    </row>
    <row r="871" ht="15">
      <c r="C871" s="18"/>
    </row>
    <row r="872" ht="15">
      <c r="C872" s="18"/>
    </row>
    <row r="873" ht="15">
      <c r="C873" s="18"/>
    </row>
    <row r="874" ht="15">
      <c r="C874" s="18"/>
    </row>
    <row r="875" ht="15">
      <c r="C875" s="18"/>
    </row>
    <row r="876" ht="15">
      <c r="C876" s="18"/>
    </row>
    <row r="877" ht="15">
      <c r="C877" s="18"/>
    </row>
    <row r="878" ht="15">
      <c r="C878" s="18"/>
    </row>
    <row r="879" ht="15">
      <c r="C879" s="18"/>
    </row>
    <row r="880" ht="15">
      <c r="C880" s="18"/>
    </row>
    <row r="881" ht="15">
      <c r="C881" s="18"/>
    </row>
    <row r="882" ht="15">
      <c r="C882" s="18"/>
    </row>
    <row r="883" ht="15">
      <c r="C883" s="18"/>
    </row>
    <row r="884" ht="15">
      <c r="C884" s="18"/>
    </row>
    <row r="885" ht="15">
      <c r="C885" s="18"/>
    </row>
    <row r="886" ht="15">
      <c r="C886" s="18"/>
    </row>
    <row r="887" ht="15">
      <c r="C887" s="18"/>
    </row>
    <row r="888" ht="15">
      <c r="C888" s="18"/>
    </row>
    <row r="889" ht="15">
      <c r="C889" s="18"/>
    </row>
    <row r="890" ht="15">
      <c r="C890" s="18"/>
    </row>
    <row r="891" ht="15">
      <c r="C891" s="18"/>
    </row>
    <row r="892" ht="15">
      <c r="C892" s="18"/>
    </row>
    <row r="893" ht="15">
      <c r="C893" s="18"/>
    </row>
    <row r="894" ht="15">
      <c r="C894" s="18"/>
    </row>
    <row r="895" ht="15">
      <c r="C895" s="18"/>
    </row>
    <row r="896" ht="15">
      <c r="C896" s="18"/>
    </row>
    <row r="897" ht="15">
      <c r="C897" s="18"/>
    </row>
    <row r="898" ht="15">
      <c r="C898" s="18"/>
    </row>
    <row r="899" ht="15">
      <c r="C899" s="18"/>
    </row>
    <row r="900" ht="15">
      <c r="C900" s="18"/>
    </row>
    <row r="901" ht="15">
      <c r="C901" s="18"/>
    </row>
    <row r="902" ht="15">
      <c r="C902" s="18"/>
    </row>
    <row r="903" ht="15">
      <c r="C903" s="18"/>
    </row>
    <row r="904" ht="15">
      <c r="C904" s="18"/>
    </row>
    <row r="905" ht="15">
      <c r="C905" s="18"/>
    </row>
    <row r="906" ht="15">
      <c r="C906" s="18"/>
    </row>
    <row r="907" ht="15">
      <c r="C907" s="18"/>
    </row>
    <row r="908" ht="15">
      <c r="C908" s="18"/>
    </row>
    <row r="909" ht="15">
      <c r="C909" s="18"/>
    </row>
    <row r="910" ht="15">
      <c r="C910" s="18"/>
    </row>
    <row r="911" ht="15">
      <c r="C911" s="18"/>
    </row>
    <row r="912" ht="15">
      <c r="C912" s="18"/>
    </row>
    <row r="913" ht="15">
      <c r="C913" s="18"/>
    </row>
    <row r="914" ht="15">
      <c r="C914" s="18"/>
    </row>
    <row r="915" ht="15">
      <c r="C915" s="18"/>
    </row>
    <row r="916" ht="15">
      <c r="C916" s="18"/>
    </row>
    <row r="917" ht="15">
      <c r="C917" s="18"/>
    </row>
    <row r="918" ht="15">
      <c r="C918" s="18"/>
    </row>
    <row r="919" ht="15">
      <c r="C919" s="18"/>
    </row>
    <row r="920" ht="15">
      <c r="C920" s="18"/>
    </row>
    <row r="921" ht="15">
      <c r="C921" s="18"/>
    </row>
    <row r="922" ht="15">
      <c r="C922" s="18"/>
    </row>
    <row r="923" ht="15">
      <c r="C923" s="18"/>
    </row>
    <row r="924" ht="15">
      <c r="C924" s="18"/>
    </row>
    <row r="925" ht="15">
      <c r="C925" s="18"/>
    </row>
    <row r="926" ht="15">
      <c r="C926" s="18"/>
    </row>
    <row r="927" ht="15">
      <c r="C927" s="18"/>
    </row>
    <row r="928" ht="15">
      <c r="C928" s="18"/>
    </row>
    <row r="929" ht="15">
      <c r="C929" s="18"/>
    </row>
    <row r="930" ht="15">
      <c r="C930" s="18"/>
    </row>
    <row r="931" ht="15">
      <c r="C931" s="18"/>
    </row>
    <row r="932" ht="15">
      <c r="C932" s="18"/>
    </row>
    <row r="933" ht="15">
      <c r="C933" s="18"/>
    </row>
    <row r="934" ht="15">
      <c r="C934" s="18"/>
    </row>
    <row r="935" ht="15">
      <c r="C935" s="18"/>
    </row>
    <row r="936" ht="15">
      <c r="C936" s="18"/>
    </row>
    <row r="937" ht="15">
      <c r="C937" s="18"/>
    </row>
    <row r="938" ht="15">
      <c r="C938" s="18"/>
    </row>
    <row r="939" ht="15">
      <c r="C939" s="18"/>
    </row>
    <row r="940" ht="15">
      <c r="C940" s="18"/>
    </row>
    <row r="941" ht="15">
      <c r="C941" s="18"/>
    </row>
    <row r="942" ht="15">
      <c r="C942" s="18"/>
    </row>
    <row r="943" ht="15">
      <c r="C943" s="18"/>
    </row>
    <row r="944" ht="15">
      <c r="C944" s="18"/>
    </row>
    <row r="945" ht="15">
      <c r="C945" s="18"/>
    </row>
    <row r="946" ht="15">
      <c r="C946" s="18"/>
    </row>
    <row r="947" ht="15">
      <c r="C947" s="18"/>
    </row>
    <row r="948" ht="15">
      <c r="C948" s="18"/>
    </row>
    <row r="949" ht="15">
      <c r="C949" s="18"/>
    </row>
    <row r="950" ht="15">
      <c r="C950" s="18"/>
    </row>
    <row r="951" ht="15">
      <c r="C951" s="18"/>
    </row>
    <row r="952" ht="15">
      <c r="C952" s="18"/>
    </row>
    <row r="953" ht="15">
      <c r="C953" s="18"/>
    </row>
    <row r="954" ht="15">
      <c r="C954" s="18"/>
    </row>
    <row r="955" ht="15">
      <c r="C955" s="18"/>
    </row>
    <row r="956" ht="15">
      <c r="C956" s="18"/>
    </row>
    <row r="957" ht="15">
      <c r="C957" s="18"/>
    </row>
    <row r="958" ht="15">
      <c r="C958" s="18"/>
    </row>
    <row r="959" ht="15">
      <c r="C959" s="18"/>
    </row>
    <row r="960" ht="15">
      <c r="C960" s="18"/>
    </row>
    <row r="961" ht="15">
      <c r="C961" s="18"/>
    </row>
    <row r="962" ht="15">
      <c r="C962" s="18"/>
    </row>
    <row r="963" ht="15">
      <c r="C963" s="18"/>
    </row>
    <row r="964" ht="15">
      <c r="C964" s="18"/>
    </row>
    <row r="965" ht="15">
      <c r="C965" s="18"/>
    </row>
    <row r="966" ht="15">
      <c r="C966" s="18"/>
    </row>
    <row r="967" ht="15">
      <c r="C967" s="18"/>
    </row>
    <row r="968" ht="15">
      <c r="C968" s="18"/>
    </row>
    <row r="969" ht="15">
      <c r="C969" s="18"/>
    </row>
    <row r="970" ht="15">
      <c r="C970" s="18"/>
    </row>
    <row r="971" ht="15">
      <c r="C971" s="18"/>
    </row>
    <row r="972" ht="15">
      <c r="C972" s="18"/>
    </row>
    <row r="973" ht="15">
      <c r="C973" s="18"/>
    </row>
    <row r="974" ht="15">
      <c r="C974" s="18"/>
    </row>
    <row r="975" ht="15">
      <c r="C975" s="18"/>
    </row>
    <row r="976" ht="15">
      <c r="C976" s="18"/>
    </row>
    <row r="977" ht="15">
      <c r="C977" s="18"/>
    </row>
    <row r="978" ht="15">
      <c r="C978" s="18"/>
    </row>
    <row r="979" ht="15">
      <c r="C979" s="18"/>
    </row>
    <row r="980" ht="15">
      <c r="C980" s="18"/>
    </row>
    <row r="981" ht="15">
      <c r="C981" s="18"/>
    </row>
    <row r="982" ht="15">
      <c r="C982" s="18"/>
    </row>
    <row r="983" ht="15">
      <c r="C983" s="18"/>
    </row>
    <row r="984" ht="15">
      <c r="C984" s="18"/>
    </row>
    <row r="985" ht="15">
      <c r="C985" s="18"/>
    </row>
    <row r="986" ht="15">
      <c r="C986" s="18"/>
    </row>
    <row r="987" ht="15">
      <c r="C987" s="18"/>
    </row>
    <row r="988" ht="15">
      <c r="C988" s="18"/>
    </row>
    <row r="989" ht="15">
      <c r="C989" s="18"/>
    </row>
    <row r="990" ht="15">
      <c r="C990" s="18"/>
    </row>
    <row r="991" ht="15">
      <c r="C991" s="18"/>
    </row>
    <row r="992" ht="15">
      <c r="C992" s="18"/>
    </row>
    <row r="993" ht="15">
      <c r="C993" s="18"/>
    </row>
    <row r="994" ht="15">
      <c r="C994" s="18"/>
    </row>
    <row r="995" ht="15">
      <c r="C995" s="18"/>
    </row>
    <row r="996" ht="15">
      <c r="C996" s="18"/>
    </row>
    <row r="997" ht="15">
      <c r="C997" s="18"/>
    </row>
    <row r="998" ht="15">
      <c r="C998" s="18"/>
    </row>
    <row r="999" ht="15">
      <c r="C999" s="18"/>
    </row>
    <row r="1000" ht="15">
      <c r="C1000" s="18"/>
    </row>
    <row r="1001" ht="15">
      <c r="C1001" s="18"/>
    </row>
    <row r="1002" ht="15">
      <c r="C1002" s="18"/>
    </row>
    <row r="1003" ht="15">
      <c r="C1003" s="18"/>
    </row>
    <row r="1004" ht="15">
      <c r="C1004" s="18"/>
    </row>
    <row r="1005" ht="15">
      <c r="C1005" s="18"/>
    </row>
    <row r="1006" ht="15">
      <c r="C1006" s="18"/>
    </row>
    <row r="1007" ht="15">
      <c r="C1007" s="18"/>
    </row>
    <row r="1008" ht="15">
      <c r="C1008" s="18"/>
    </row>
    <row r="1009" ht="15">
      <c r="C1009" s="18"/>
    </row>
    <row r="1010" ht="15">
      <c r="C1010" s="18"/>
    </row>
    <row r="1011" ht="15">
      <c r="C1011" s="18"/>
    </row>
    <row r="1012" ht="15">
      <c r="C1012" s="18"/>
    </row>
    <row r="1013" ht="15">
      <c r="C1013" s="18"/>
    </row>
    <row r="1014" ht="15">
      <c r="C1014" s="18"/>
    </row>
    <row r="1015" ht="15">
      <c r="C1015" s="18"/>
    </row>
    <row r="1016" ht="15">
      <c r="C1016" s="18"/>
    </row>
    <row r="1017" ht="15">
      <c r="C1017" s="18"/>
    </row>
    <row r="1018" ht="15">
      <c r="C1018" s="18"/>
    </row>
    <row r="1019" ht="15">
      <c r="C1019" s="18"/>
    </row>
    <row r="1020" ht="15">
      <c r="C1020" s="18"/>
    </row>
    <row r="1021" ht="15">
      <c r="C1021" s="18"/>
    </row>
    <row r="1022" ht="15">
      <c r="C1022" s="18"/>
    </row>
    <row r="1023" ht="15">
      <c r="C1023" s="18"/>
    </row>
    <row r="1024" ht="15">
      <c r="C1024" s="18"/>
    </row>
    <row r="1025" ht="15">
      <c r="C1025" s="18"/>
    </row>
    <row r="1026" ht="15">
      <c r="C1026" s="18"/>
    </row>
    <row r="1027" ht="15">
      <c r="C1027" s="18"/>
    </row>
    <row r="1028" ht="15">
      <c r="C1028" s="18"/>
    </row>
    <row r="1029" ht="15">
      <c r="C1029" s="18"/>
    </row>
    <row r="1030" ht="15">
      <c r="C1030" s="18"/>
    </row>
    <row r="1031" ht="15">
      <c r="C1031" s="18"/>
    </row>
    <row r="1032" ht="15">
      <c r="C1032" s="18"/>
    </row>
    <row r="1033" ht="15">
      <c r="C1033" s="18"/>
    </row>
    <row r="1034" ht="15">
      <c r="C1034" s="18"/>
    </row>
    <row r="1035" ht="15">
      <c r="C1035" s="18"/>
    </row>
    <row r="1036" ht="15">
      <c r="C1036" s="18"/>
    </row>
    <row r="1037" ht="15">
      <c r="C1037" s="18"/>
    </row>
    <row r="1038" ht="15">
      <c r="C1038" s="18"/>
    </row>
    <row r="1039" ht="15">
      <c r="C1039" s="18"/>
    </row>
    <row r="1040" ht="15">
      <c r="C1040" s="18"/>
    </row>
    <row r="1041" ht="15">
      <c r="C1041" s="18"/>
    </row>
    <row r="1042" ht="15">
      <c r="C1042" s="18"/>
    </row>
    <row r="1043" ht="15">
      <c r="C1043" s="18"/>
    </row>
    <row r="1044" ht="15">
      <c r="C1044" s="18"/>
    </row>
    <row r="1045" ht="15">
      <c r="C1045" s="18"/>
    </row>
    <row r="1046" ht="15">
      <c r="C1046" s="18"/>
    </row>
    <row r="1047" ht="15">
      <c r="C1047" s="18"/>
    </row>
    <row r="1048" ht="15">
      <c r="C1048" s="18"/>
    </row>
    <row r="1049" ht="15">
      <c r="C1049" s="18"/>
    </row>
    <row r="1050" ht="15">
      <c r="C1050" s="18"/>
    </row>
    <row r="1051" ht="15">
      <c r="C1051" s="18"/>
    </row>
    <row r="1052" ht="15">
      <c r="C1052" s="18"/>
    </row>
    <row r="1053" ht="15">
      <c r="C1053" s="18"/>
    </row>
    <row r="1054" ht="15">
      <c r="C1054" s="18"/>
    </row>
    <row r="1055" ht="15">
      <c r="C1055" s="18"/>
    </row>
    <row r="1056" ht="15">
      <c r="C1056" s="18"/>
    </row>
    <row r="1057" ht="15">
      <c r="C1057" s="18"/>
    </row>
    <row r="1058" ht="15">
      <c r="C1058" s="18"/>
    </row>
    <row r="1059" ht="15">
      <c r="C1059" s="18"/>
    </row>
    <row r="1060" ht="15">
      <c r="C1060" s="18"/>
    </row>
    <row r="1061" ht="15">
      <c r="C1061" s="18"/>
    </row>
    <row r="1062" ht="15">
      <c r="C1062" s="18"/>
    </row>
    <row r="1063" ht="15">
      <c r="C1063" s="18"/>
    </row>
    <row r="1064" ht="15">
      <c r="C1064" s="18"/>
    </row>
    <row r="1065" ht="15">
      <c r="C1065" s="18"/>
    </row>
    <row r="1066" ht="15">
      <c r="C1066" s="18"/>
    </row>
    <row r="1067" ht="15">
      <c r="C1067" s="18"/>
    </row>
    <row r="1068" ht="15">
      <c r="C1068" s="18"/>
    </row>
    <row r="1069" ht="15">
      <c r="C1069" s="18"/>
    </row>
    <row r="1070" ht="15">
      <c r="C1070" s="18"/>
    </row>
    <row r="1071" ht="15">
      <c r="C1071" s="18"/>
    </row>
    <row r="1072" ht="15">
      <c r="C1072" s="18"/>
    </row>
    <row r="1073" ht="15">
      <c r="C1073" s="18"/>
    </row>
    <row r="1074" ht="15">
      <c r="C1074" s="18"/>
    </row>
    <row r="1075" ht="15">
      <c r="C1075" s="18"/>
    </row>
    <row r="1076" ht="15">
      <c r="C1076" s="18"/>
    </row>
    <row r="1077" ht="15">
      <c r="C1077" s="18"/>
    </row>
    <row r="1078" ht="15">
      <c r="C1078" s="18"/>
    </row>
    <row r="1079" ht="15">
      <c r="C1079" s="18"/>
    </row>
    <row r="1080" ht="15">
      <c r="C1080" s="18"/>
    </row>
    <row r="1081" ht="15">
      <c r="C1081" s="18"/>
    </row>
    <row r="1082" ht="15">
      <c r="C1082" s="18"/>
    </row>
    <row r="1083" ht="15">
      <c r="C1083" s="18"/>
    </row>
    <row r="1084" ht="15">
      <c r="C1084" s="18"/>
    </row>
    <row r="1085" ht="15">
      <c r="C1085" s="18"/>
    </row>
    <row r="1086" ht="15">
      <c r="C1086" s="18"/>
    </row>
    <row r="1087" ht="15">
      <c r="C1087" s="18"/>
    </row>
    <row r="1088" ht="15">
      <c r="C1088" s="18"/>
    </row>
    <row r="1089" ht="15">
      <c r="C1089" s="18"/>
    </row>
    <row r="1090" ht="15">
      <c r="C1090" s="18"/>
    </row>
    <row r="1091" ht="15">
      <c r="C1091" s="18"/>
    </row>
    <row r="1092" ht="15">
      <c r="C1092" s="18"/>
    </row>
    <row r="1093" ht="15">
      <c r="C1093" s="18"/>
    </row>
    <row r="1094" ht="15">
      <c r="C1094" s="18"/>
    </row>
    <row r="1095" ht="15">
      <c r="C1095" s="18"/>
    </row>
    <row r="1096" ht="15">
      <c r="C1096" s="18"/>
    </row>
    <row r="1097" ht="15">
      <c r="C1097" s="18"/>
    </row>
    <row r="1098" ht="15">
      <c r="C1098" s="18"/>
    </row>
    <row r="1099" ht="15">
      <c r="C1099" s="18"/>
    </row>
    <row r="1100" ht="15">
      <c r="C1100" s="18"/>
    </row>
    <row r="1101" ht="15">
      <c r="C1101" s="18"/>
    </row>
    <row r="1102" ht="15">
      <c r="C1102" s="18"/>
    </row>
    <row r="1103" ht="15">
      <c r="C1103" s="18"/>
    </row>
  </sheetData>
  <mergeCells count="18">
    <mergeCell ref="B85:C85"/>
    <mergeCell ref="B86:C86"/>
    <mergeCell ref="B81:C81"/>
    <mergeCell ref="B82:C82"/>
    <mergeCell ref="B83:C83"/>
    <mergeCell ref="B84:C84"/>
    <mergeCell ref="B76:C76"/>
    <mergeCell ref="B77:C77"/>
    <mergeCell ref="B78:C78"/>
    <mergeCell ref="B79:C79"/>
    <mergeCell ref="A8:C8"/>
    <mergeCell ref="A9:C9"/>
    <mergeCell ref="B74:C74"/>
    <mergeCell ref="B75:C75"/>
    <mergeCell ref="A2:C2"/>
    <mergeCell ref="A3:C3"/>
    <mergeCell ref="A4:C4"/>
    <mergeCell ref="A7:C7"/>
  </mergeCells>
  <conditionalFormatting sqref="AB14:AB71 AJ80:AK81 L80:L88 P89 P46:P72 D14:D72 P1:P2 AJ14:AJ76 L14:L76 H14:H72 T14:T72 P13:P44 X14:X71 X72:Y72 AF14:AF71">
    <cfRule type="cellIs" priority="1" dxfId="0" operator="equal" stopIfTrue="1">
      <formula>"R"</formula>
    </cfRule>
    <cfRule type="cellIs" priority="2" dxfId="1" operator="equal" stopIfTrue="1">
      <formula>"Y"</formula>
    </cfRule>
    <cfRule type="cellIs" priority="3" dxfId="2" operator="equal" stopIfTrue="1">
      <formula>"M"</formula>
    </cfRule>
  </conditionalFormatting>
  <conditionalFormatting sqref="I13:I72 M80:M89 I89 Q89 E89 I1:I2 Q1:Q2 M1:M2 E1:E2 AC14:AC71 Y14:Y71 Q46:Q72 AK14:AK76 E13:E72 M13:M77 Q13:Q44 U14:U72 AG14:AG71">
    <cfRule type="cellIs" priority="4" dxfId="3" operator="equal" stopIfTrue="1">
      <formula>"Y"</formula>
    </cfRule>
    <cfRule type="cellIs" priority="5" dxfId="4" operator="equal" stopIfTrue="1">
      <formula>"D"</formula>
    </cfRule>
  </conditionalFormatting>
  <conditionalFormatting sqref="AB89:AC89 L1:L2 X13:Y13 T89:U89 H89 L89 X89:Y89 AJ13:AK13 E4 I4 M4 P3:Q5 D1:D2 T13:U13 T1:U2 X1:Y2 AJ1:AK2 H13 H1:H2 L13 AJ89:AK89 AB13:AC13 AF13:AG13 AF89:AG89">
    <cfRule type="cellIs" priority="6" dxfId="0" operator="equal" stopIfTrue="1">
      <formula>"Y"</formula>
    </cfRule>
    <cfRule type="cellIs" priority="7" dxfId="1" operator="equal" stopIfTrue="1">
      <formula>"M"</formula>
    </cfRule>
    <cfRule type="cellIs" priority="8" dxfId="2" operator="equal" stopIfTrue="1">
      <formula>"N"</formula>
    </cfRule>
  </conditionalFormatting>
  <conditionalFormatting sqref="AE14:AE68 AA14:AA70 AI14:AI70 W14:W70 S14:S70 O14:O70 K14:K70 G14:G70 C14:C70">
    <cfRule type="expression" priority="9" dxfId="5" stopIfTrue="1">
      <formula>(E14)="Y"</formula>
    </cfRule>
    <cfRule type="expression" priority="10" dxfId="6" stopIfTrue="1">
      <formula>(E14)="D"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sinopac</cp:lastModifiedBy>
  <cp:lastPrinted>2009-11-06T20:57:56Z</cp:lastPrinted>
  <dcterms:created xsi:type="dcterms:W3CDTF">2007-11-22T23:59:33Z</dcterms:created>
  <dcterms:modified xsi:type="dcterms:W3CDTF">2010-05-10T23:53:16Z</dcterms:modified>
  <cp:category/>
  <cp:version/>
  <cp:contentType/>
  <cp:contentStatus/>
</cp:coreProperties>
</file>